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7044852\Desktop\ホームページ作成　指定申請書\"/>
    </mc:Choice>
  </mc:AlternateContent>
  <xr:revisionPtr revIDLastSave="0" documentId="13_ncr:1_{1E68E62B-60B7-4A6A-B78D-49AA01A955D6}" xr6:coauthVersionLast="47" xr6:coauthVersionMax="47" xr10:uidLastSave="{00000000-0000-0000-0000-000000000000}"/>
  <bookViews>
    <workbookView xWindow="-120" yWindow="-120" windowWidth="29040" windowHeight="15720" tabRatio="927" activeTab="3" xr2:uid="{00000000-000D-0000-FFFF-FFFF00000000}"/>
  </bookViews>
  <sheets>
    <sheet name="添付書類一覧 " sheetId="233" r:id="rId1"/>
    <sheet name="1　指定申請書" sheetId="273" r:id="rId2"/>
    <sheet name="2　別紙" sheetId="226" r:id="rId3"/>
    <sheet name="3　付表７" sheetId="274" r:id="rId4"/>
    <sheet name="5　別紙1-1体制等状況一覧" sheetId="292" r:id="rId5"/>
    <sheet name="7　勤務形態一覧表（就労選択支援）" sheetId="276" r:id="rId6"/>
    <sheet name="8　別紙３-１福祉専門職員配置等加算" sheetId="277" r:id="rId7"/>
    <sheet name="9　食事提供体制（確認事項）" sheetId="278" r:id="rId8"/>
    <sheet name="10　別紙10食事提供体制加算" sheetId="279" r:id="rId9"/>
    <sheet name="11　食事提供リスト" sheetId="280" r:id="rId10"/>
    <sheet name="11　食事提供リスト【記入例】" sheetId="281" r:id="rId11"/>
    <sheet name="12　実費徴収の状況" sheetId="282" r:id="rId12"/>
    <sheet name="12　実費徴収の状況【記入例】" sheetId="283" r:id="rId13"/>
    <sheet name="（参考）食事提供に関する条例等" sheetId="284" r:id="rId14"/>
    <sheet name="13　別紙48送迎加算" sheetId="285" r:id="rId15"/>
    <sheet name="14　送迎者リスト" sheetId="286" r:id="rId16"/>
    <sheet name="14　送迎者リスト【記入例】" sheetId="287" r:id="rId17"/>
    <sheet name="19　利用日数届出書" sheetId="269" r:id="rId18"/>
    <sheet name="19　利用日数届出書【記入例】" sheetId="270" r:id="rId19"/>
    <sheet name="20　利用日数管理票" sheetId="271" r:id="rId20"/>
    <sheet name="20　利用日数管理票【記入例】" sheetId="272" r:id="rId21"/>
    <sheet name="21　平面図" sheetId="159" r:id="rId22"/>
    <sheet name="22　設備・備品一覧表" sheetId="160" r:id="rId23"/>
    <sheet name="22　設備・備品一覧表【記入例】" sheetId="161" r:id="rId24"/>
    <sheet name="23　建物面積表" sheetId="162" r:id="rId25"/>
    <sheet name="23　建物面積表【記入例】" sheetId="163" r:id="rId26"/>
    <sheet name="24　管理者経歴書" sheetId="164" r:id="rId27"/>
    <sheet name="24　管理者経歴書【記入例】" sheetId="165" r:id="rId28"/>
    <sheet name="25　実務経験証明書 " sheetId="216" r:id="rId29"/>
    <sheet name="25　実務経験証明書【記入例】" sheetId="217" r:id="rId30"/>
    <sheet name="27（標準様式２）苦情解決措置の概要" sheetId="288" r:id="rId31"/>
    <sheet name="28（標準様式１）主たる障害特定理由" sheetId="289" r:id="rId32"/>
    <sheet name="29　協力医療機関" sheetId="175" r:id="rId33"/>
    <sheet name="29　協力医療機関【記入例】" sheetId="176" r:id="rId34"/>
    <sheet name="30　標準様式３（誓約書）" sheetId="290" r:id="rId35"/>
    <sheet name="別紙①" sheetId="291" r:id="rId36"/>
    <sheet name="31　事業開始届" sheetId="228" r:id="rId37"/>
    <sheet name="31　事業開始届【記入例】" sheetId="229" r:id="rId38"/>
    <sheet name="32　事業計画" sheetId="263" r:id="rId39"/>
    <sheet name="32-2　別紙１" sheetId="264" r:id="rId40"/>
    <sheet name="32-3　別紙２" sheetId="265" r:id="rId41"/>
    <sheet name="32　事業計画【記入例】" sheetId="266" r:id="rId42"/>
    <sheet name="32-2　別紙１【記入例】" sheetId="267" r:id="rId43"/>
    <sheet name="32-3　別紙２【記入例】" sheetId="268" r:id="rId44"/>
    <sheet name="33　資金収支予算書" sheetId="231" r:id="rId45"/>
    <sheet name="34　利用者名簿" sheetId="232" r:id="rId46"/>
    <sheet name="35　差替確約" sheetId="185" r:id="rId47"/>
    <sheet name="36　耐震化調査票" sheetId="218" r:id="rId48"/>
    <sheet name="37　社会・労働保険加入状況確認票" sheetId="227" r:id="rId49"/>
    <sheet name="38　メールアドレス登録票" sheetId="188" r:id="rId50"/>
    <sheet name="39　業務管理体制の届出" sheetId="236" r:id="rId51"/>
    <sheet name="40　第29号様式　業務管理体制届出書" sheetId="237" r:id="rId52"/>
    <sheet name="40　第29号様式　業務管理体制届出書 (記入例)" sheetId="238" r:id="rId53"/>
    <sheet name="41　第31号様式　業務管理体制変更届" sheetId="239" r:id="rId54"/>
    <sheet name="41　第31号様式　業務管理体制変更届(記入例)" sheetId="240" r:id="rId55"/>
    <sheet name="42　業務管理体制　別表" sheetId="241" r:id="rId56"/>
    <sheet name="42　業務管理体制　別表（記入例）" sheetId="242" r:id="rId57"/>
  </sheets>
  <externalReferences>
    <externalReference r:id="rId58"/>
    <externalReference r:id="rId59"/>
    <externalReference r:id="rId60"/>
    <externalReference r:id="rId61"/>
    <externalReference r:id="rId62"/>
    <externalReference r:id="rId6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 localSheetId="7">#REF!</definedName>
    <definedName name="____________________________________________________________kk29">#REF!</definedName>
    <definedName name="___________________________________________________________kk06" localSheetId="7">#REF!</definedName>
    <definedName name="___________________________________________________________kk06">#REF!</definedName>
    <definedName name="___________________________________________________________kk29" localSheetId="7">#REF!</definedName>
    <definedName name="___________________________________________________________kk29">#REF!</definedName>
    <definedName name="__________________________________________________________kk06" localSheetId="7">#REF!</definedName>
    <definedName name="__________________________________________________________kk06">#REF!</definedName>
    <definedName name="__________________________________________________________kk29" localSheetId="7">#REF!</definedName>
    <definedName name="__________________________________________________________kk29">#REF!</definedName>
    <definedName name="_________________________________________________________kk06" localSheetId="7">#REF!</definedName>
    <definedName name="_________________________________________________________kk06">#REF!</definedName>
    <definedName name="_________________________________________________________kk29" localSheetId="7">#REF!</definedName>
    <definedName name="_________________________________________________________kk29">#REF!</definedName>
    <definedName name="________________________________________________________kk06" localSheetId="7">#REF!</definedName>
    <definedName name="________________________________________________________kk06">#REF!</definedName>
    <definedName name="________________________________________________________kk29" localSheetId="7">#REF!</definedName>
    <definedName name="________________________________________________________kk29">#REF!</definedName>
    <definedName name="_______________________________________________________kk06" localSheetId="7">#REF!</definedName>
    <definedName name="_______________________________________________________kk06">#REF!</definedName>
    <definedName name="_______________________________________________________kk29" localSheetId="7">#REF!</definedName>
    <definedName name="_______________________________________________________kk29">#REF!</definedName>
    <definedName name="______________________________________________________kk06" localSheetId="7">#REF!</definedName>
    <definedName name="______________________________________________________kk06">#REF!</definedName>
    <definedName name="______________________________________________________kk29" localSheetId="7">#REF!</definedName>
    <definedName name="______________________________________________________kk29">#REF!</definedName>
    <definedName name="_____________________________________________________kk06" localSheetId="7">#REF!</definedName>
    <definedName name="_____________________________________________________kk06">#REF!</definedName>
    <definedName name="_____________________________________________________kk29" localSheetId="7">#REF!</definedName>
    <definedName name="_____________________________________________________kk29">#REF!</definedName>
    <definedName name="____________________________________________________kk06" localSheetId="7">#REF!</definedName>
    <definedName name="____________________________________________________kk06">#REF!</definedName>
    <definedName name="____________________________________________________kk29" localSheetId="7">#REF!</definedName>
    <definedName name="____________________________________________________kk29">#REF!</definedName>
    <definedName name="___________________________________________________kk06">#REF!</definedName>
    <definedName name="___________________________________________________kk29" localSheetId="7">#REF!</definedName>
    <definedName name="___________________________________________________kk29">#REF!</definedName>
    <definedName name="__________________________________________________kk06" localSheetId="7">#REF!</definedName>
    <definedName name="__________________________________________________kk06">#REF!</definedName>
    <definedName name="__________________________________________________kk29" localSheetId="7">#REF!</definedName>
    <definedName name="__________________________________________________kk29">#REF!</definedName>
    <definedName name="_________________________________________________kk06" localSheetId="7">#REF!</definedName>
    <definedName name="_________________________________________________kk06">#REF!</definedName>
    <definedName name="_________________________________________________kk29" localSheetId="7">#REF!</definedName>
    <definedName name="_________________________________________________kk29">#REF!</definedName>
    <definedName name="________________________________________________kk06" localSheetId="7">#REF!</definedName>
    <definedName name="________________________________________________kk06">#REF!</definedName>
    <definedName name="________________________________________________kk29" localSheetId="7">#REF!</definedName>
    <definedName name="________________________________________________kk29">#REF!</definedName>
    <definedName name="_______________________________________________kk06" localSheetId="7">#REF!</definedName>
    <definedName name="_______________________________________________kk06">#REF!</definedName>
    <definedName name="_______________________________________________kk29" localSheetId="7">#REF!</definedName>
    <definedName name="_______________________________________________kk29">#REF!</definedName>
    <definedName name="______________________________________________kk06" localSheetId="7">#REF!</definedName>
    <definedName name="______________________________________________kk06">#REF!</definedName>
    <definedName name="______________________________________________kk29" localSheetId="7">#REF!</definedName>
    <definedName name="______________________________________________kk29">#REF!</definedName>
    <definedName name="_____________________________________________kk06" localSheetId="7">#REF!</definedName>
    <definedName name="_____________________________________________kk06">#REF!</definedName>
    <definedName name="_____________________________________________kk29" localSheetId="7">#REF!</definedName>
    <definedName name="_____________________________________________kk29">#REF!</definedName>
    <definedName name="____________________________________________kk06" localSheetId="7">#REF!</definedName>
    <definedName name="____________________________________________kk06">#REF!</definedName>
    <definedName name="____________________________________________kk29" localSheetId="7">#REF!</definedName>
    <definedName name="____________________________________________kk29">#REF!</definedName>
    <definedName name="___________________________________________kk06" localSheetId="7">#REF!</definedName>
    <definedName name="___________________________________________kk06">#REF!</definedName>
    <definedName name="___________________________________________kk29" localSheetId="7">#REF!</definedName>
    <definedName name="___________________________________________kk29">#REF!</definedName>
    <definedName name="__________________________________________kk06" localSheetId="7">#REF!</definedName>
    <definedName name="__________________________________________kk06">#REF!</definedName>
    <definedName name="__________________________________________kk29" localSheetId="7">#REF!</definedName>
    <definedName name="__________________________________________kk29">#REF!</definedName>
    <definedName name="_________________________________________kk06" localSheetId="7">#REF!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 localSheetId="7">#REF!</definedName>
    <definedName name="______________________________________kk29">#REF!</definedName>
    <definedName name="_____________________________________kk06" localSheetId="7">#REF!</definedName>
    <definedName name="_____________________________________kk06">#REF!</definedName>
    <definedName name="_____________________________________kk29" localSheetId="7">#REF!</definedName>
    <definedName name="_____________________________________kk29">#REF!</definedName>
    <definedName name="____________________________________kk06" localSheetId="7">#REF!</definedName>
    <definedName name="____________________________________kk06">#REF!</definedName>
    <definedName name="____________________________________kk29" localSheetId="7">#REF!</definedName>
    <definedName name="____________________________________kk29">#REF!</definedName>
    <definedName name="___________________________________kk06" localSheetId="7">#REF!</definedName>
    <definedName name="___________________________________kk06">#REF!</definedName>
    <definedName name="___________________________________kk29" localSheetId="7">#REF!</definedName>
    <definedName name="___________________________________kk29">#REF!</definedName>
    <definedName name="__________________________________kk06" localSheetId="7">#REF!</definedName>
    <definedName name="__________________________________kk06">#REF!</definedName>
    <definedName name="__________________________________kk29" localSheetId="7">#REF!</definedName>
    <definedName name="__________________________________kk29">#REF!</definedName>
    <definedName name="_________________________________kk06" localSheetId="7">#REF!</definedName>
    <definedName name="_________________________________kk06">#REF!</definedName>
    <definedName name="_________________________________kk29" localSheetId="7">#REF!</definedName>
    <definedName name="_________________________________kk29">#REF!</definedName>
    <definedName name="________________________________kk06" localSheetId="7">#REF!</definedName>
    <definedName name="________________________________kk06">#REF!</definedName>
    <definedName name="________________________________kk29" localSheetId="7">#REF!</definedName>
    <definedName name="________________________________kk29">#REF!</definedName>
    <definedName name="_______________________________kk06" localSheetId="7">#REF!</definedName>
    <definedName name="_______________________________kk06">#REF!</definedName>
    <definedName name="_______________________________kk29" localSheetId="7">#REF!</definedName>
    <definedName name="_______________________________kk29">#REF!</definedName>
    <definedName name="______________________________kk06" localSheetId="7">#REF!</definedName>
    <definedName name="______________________________kk06">#REF!</definedName>
    <definedName name="______________________________kk29" localSheetId="7">#REF!</definedName>
    <definedName name="______________________________kk29">#REF!</definedName>
    <definedName name="_____________________________kk06" localSheetId="7">#REF!</definedName>
    <definedName name="_____________________________kk06">#REF!</definedName>
    <definedName name="_____________________________kk29" localSheetId="7">#REF!</definedName>
    <definedName name="_____________________________kk29">#REF!</definedName>
    <definedName name="____________________________kk06" localSheetId="7">#REF!</definedName>
    <definedName name="____________________________kk06">#REF!</definedName>
    <definedName name="____________________________kk29" localSheetId="7">#REF!</definedName>
    <definedName name="____________________________kk29">#REF!</definedName>
    <definedName name="___________________________kk06" localSheetId="7">#REF!</definedName>
    <definedName name="___________________________kk06">#REF!</definedName>
    <definedName name="___________________________kk29" localSheetId="7">#REF!</definedName>
    <definedName name="___________________________kk29">#REF!</definedName>
    <definedName name="__________________________kk06" localSheetId="7">#REF!</definedName>
    <definedName name="__________________________kk06">#REF!</definedName>
    <definedName name="__________________________kk29" localSheetId="7">#REF!</definedName>
    <definedName name="__________________________kk29">#REF!</definedName>
    <definedName name="_________________________kk06" localSheetId="7">#REF!</definedName>
    <definedName name="_________________________kk06">#REF!</definedName>
    <definedName name="_________________________kk29" localSheetId="7">#REF!</definedName>
    <definedName name="_________________________kk29">#REF!</definedName>
    <definedName name="________________________kk06" localSheetId="7">#REF!</definedName>
    <definedName name="________________________kk06">#REF!</definedName>
    <definedName name="________________________kk29" localSheetId="7">#REF!</definedName>
    <definedName name="________________________kk29">#REF!</definedName>
    <definedName name="_______________________kk06" localSheetId="7">#REF!</definedName>
    <definedName name="_______________________kk06">#REF!</definedName>
    <definedName name="_______________________kk29" localSheetId="7">#REF!</definedName>
    <definedName name="_______________________kk29">#REF!</definedName>
    <definedName name="______________________kk06" localSheetId="7">#REF!</definedName>
    <definedName name="______________________kk06">#REF!</definedName>
    <definedName name="______________________kk29" localSheetId="7">#REF!</definedName>
    <definedName name="______________________kk29">#REF!</definedName>
    <definedName name="_____________________kk06" localSheetId="7">#REF!</definedName>
    <definedName name="_____________________kk06">#REF!</definedName>
    <definedName name="_____________________kk29" localSheetId="7">#REF!</definedName>
    <definedName name="_____________________kk29">#REF!</definedName>
    <definedName name="____________________kk06" localSheetId="7">#REF!</definedName>
    <definedName name="____________________kk06">#REF!</definedName>
    <definedName name="____________________kk29" localSheetId="7">#REF!</definedName>
    <definedName name="____________________kk29">#REF!</definedName>
    <definedName name="___________________kk06" localSheetId="7">#REF!</definedName>
    <definedName name="___________________kk06">#REF!</definedName>
    <definedName name="___________________kk29" localSheetId="7">#REF!</definedName>
    <definedName name="___________________kk29">#REF!</definedName>
    <definedName name="__________________kk06" localSheetId="7">#REF!</definedName>
    <definedName name="__________________kk06">#REF!</definedName>
    <definedName name="__________________kk29" localSheetId="7">#REF!</definedName>
    <definedName name="__________________kk29">#REF!</definedName>
    <definedName name="_________________kk06" localSheetId="7">#REF!</definedName>
    <definedName name="_________________kk06">#REF!</definedName>
    <definedName name="_________________kk29" localSheetId="7">#REF!</definedName>
    <definedName name="_________________kk29">#REF!</definedName>
    <definedName name="________________kk06" localSheetId="7">#REF!</definedName>
    <definedName name="________________kk06">#REF!</definedName>
    <definedName name="________________kk29" localSheetId="7">#REF!</definedName>
    <definedName name="________________kk29">#REF!</definedName>
    <definedName name="_______________kk06" localSheetId="7">#REF!</definedName>
    <definedName name="_______________kk06">#REF!</definedName>
    <definedName name="_______________kk29" localSheetId="7">#REF!</definedName>
    <definedName name="_______________kk29">#REF!</definedName>
    <definedName name="______________kk06" localSheetId="7">#REF!</definedName>
    <definedName name="______________kk06">#REF!</definedName>
    <definedName name="______________kk29" localSheetId="7">#REF!</definedName>
    <definedName name="______________kk29">#REF!</definedName>
    <definedName name="_____________kk06" localSheetId="7">#REF!</definedName>
    <definedName name="_____________kk06">#REF!</definedName>
    <definedName name="_____________kk29" localSheetId="48">#REF!</definedName>
    <definedName name="_____________kk29" localSheetId="7">#REF!</definedName>
    <definedName name="_____________kk29" localSheetId="0">#REF!</definedName>
    <definedName name="_____________kk29">#REF!</definedName>
    <definedName name="____________kk06" localSheetId="7">#REF!</definedName>
    <definedName name="____________kk06">#REF!</definedName>
    <definedName name="____________kk29" localSheetId="7">#REF!</definedName>
    <definedName name="____________kk29">#REF!</definedName>
    <definedName name="___________kk06" localSheetId="7">#REF!</definedName>
    <definedName name="___________kk06">#REF!</definedName>
    <definedName name="___________kk29" localSheetId="7">#REF!</definedName>
    <definedName name="___________kk29">#REF!</definedName>
    <definedName name="__________kk06">#REF!</definedName>
    <definedName name="__________kk29">#REF!</definedName>
    <definedName name="_________kk06">#REF!</definedName>
    <definedName name="_________kk29" localSheetId="47">#REF!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7">#REF!</definedName>
    <definedName name="__kk06">#REF!</definedName>
    <definedName name="__kk29" localSheetId="7">#REF!</definedName>
    <definedName name="__kk29">#REF!</definedName>
    <definedName name="_BQ4.1" localSheetId="6" hidden="1">#REF!</definedName>
    <definedName name="_BQ4.1" hidden="1">#REF!</definedName>
    <definedName name="_Fill" localSheetId="6" hidden="1">#REF!</definedName>
    <definedName name="_Fill" hidden="1">#REF!</definedName>
    <definedName name="_kk06" localSheetId="7">#REF!</definedName>
    <definedName name="_kk06">#REF!</definedName>
    <definedName name="_kk07" localSheetId="7">#REF!</definedName>
    <definedName name="_kk07">#REF!</definedName>
    <definedName name="_kk29" localSheetId="7">#REF!</definedName>
    <definedName name="_kk29">#REF!</definedName>
    <definedName name="_kk30" localSheetId="7">#REF!</definedName>
    <definedName name="_kk30">#REF!</definedName>
    <definedName name="＿kk31">#REF!</definedName>
    <definedName name="_kk311">#REF!</definedName>
    <definedName name="_kk32">#REF!</definedName>
    <definedName name="_kk33">#REF!</definedName>
    <definedName name="_kk40">#REF!</definedName>
    <definedName name="_new1" localSheetId="6">#REF!</definedName>
    <definedName name="_new1">#REF!</definedName>
    <definedName name="_Order1" hidden="1">255</definedName>
    <definedName name="_Regression_X" localSheetId="6" hidden="1">#REF!</definedName>
    <definedName name="_Regression_X" hidden="1">#REF!</definedName>
    <definedName name="②従業者の員数">#REF!</definedName>
    <definedName name="a" localSheetId="7">#REF!</definedName>
    <definedName name="a">#REF!</definedName>
    <definedName name="aa" localSheetId="6">#REF!</definedName>
    <definedName name="aa">#REF!</definedName>
    <definedName name="aaaaa" localSheetId="6">#REF!</definedName>
    <definedName name="aaaaa">#REF!</definedName>
    <definedName name="aaaaaaaaaaaaa" localSheetId="6">#REF!</definedName>
    <definedName name="aaaaaaaaaaaaa">#REF!</definedName>
    <definedName name="ACwvu.受給権者テーブル." localSheetId="6" hidden="1">#REF!</definedName>
    <definedName name="ACwvu.受給権者テーブル." hidden="1">#REF!</definedName>
    <definedName name="asasasasasasa" localSheetId="6">#REF!</definedName>
    <definedName name="asasasasasasa">#REF!</definedName>
    <definedName name="Avrg" localSheetId="7">#REF!</definedName>
    <definedName name="Avrg">#REF!</definedName>
    <definedName name="avrg1" localSheetId="7">#REF!</definedName>
    <definedName name="avrg1">#REF!</definedName>
    <definedName name="b" localSheetId="6">#REF!</definedName>
    <definedName name="b">#REF!</definedName>
    <definedName name="chiba" localSheetId="7">#REF!</definedName>
    <definedName name="chiba">#REF!</definedName>
    <definedName name="CSV_サービス情報" localSheetId="6">#REF!</definedName>
    <definedName name="CSV_サービス情報">#REF!</definedName>
    <definedName name="CSV_口座振込依頼書" localSheetId="6">#REF!</definedName>
    <definedName name="CSV_口座振込依頼書">#REF!</definedName>
    <definedName name="CSV_追加情報" localSheetId="6">#REF!</definedName>
    <definedName name="CSV_追加情報">#REF!</definedName>
    <definedName name="CSV_付表１" localSheetId="6">#REF!</definedName>
    <definedName name="CSV_付表１">#REF!</definedName>
    <definedName name="CSV_付表１＿２" localSheetId="6">#REF!</definedName>
    <definedName name="CSV_付表１＿２">#REF!</definedName>
    <definedName name="CSV_付表１０" localSheetId="6">#REF!</definedName>
    <definedName name="CSV_付表１０">#REF!</definedName>
    <definedName name="CSV_付表１０＿２" localSheetId="6">#REF!</definedName>
    <definedName name="CSV_付表１０＿２">#REF!</definedName>
    <definedName name="CSV_付表１１" localSheetId="6">#REF!</definedName>
    <definedName name="CSV_付表１１">#REF!</definedName>
    <definedName name="CSV_付表１１＿２" localSheetId="6">#REF!</definedName>
    <definedName name="CSV_付表１１＿２">#REF!</definedName>
    <definedName name="CSV_付表１２" localSheetId="6">#REF!</definedName>
    <definedName name="CSV_付表１２">#REF!</definedName>
    <definedName name="CSV_付表１２＿２" localSheetId="6">#REF!</definedName>
    <definedName name="CSV_付表１２＿２">#REF!</definedName>
    <definedName name="CSV_付表１３その１" localSheetId="6">#REF!</definedName>
    <definedName name="CSV_付表１３その１">#REF!</definedName>
    <definedName name="CSV_付表１３その２" localSheetId="6">#REF!</definedName>
    <definedName name="CSV_付表１３その２">#REF!</definedName>
    <definedName name="CSV_付表１４" localSheetId="6">#REF!</definedName>
    <definedName name="CSV_付表１４">#REF!</definedName>
    <definedName name="CSV_付表２" localSheetId="6">#REF!</definedName>
    <definedName name="CSV_付表２">#REF!</definedName>
    <definedName name="CSV_付表３" localSheetId="6">#REF!</definedName>
    <definedName name="CSV_付表３">#REF!</definedName>
    <definedName name="CSV_付表３＿２" localSheetId="6">#REF!</definedName>
    <definedName name="CSV_付表３＿２">#REF!</definedName>
    <definedName name="CSV_付表４" localSheetId="6">#REF!</definedName>
    <definedName name="CSV_付表４">#REF!</definedName>
    <definedName name="CSV_付表５" localSheetId="6">#REF!</definedName>
    <definedName name="CSV_付表５">#REF!</definedName>
    <definedName name="CSV_付表６" localSheetId="6">#REF!</definedName>
    <definedName name="CSV_付表６">#REF!</definedName>
    <definedName name="CSV_付表７" localSheetId="6">#REF!</definedName>
    <definedName name="CSV_付表７">#REF!</definedName>
    <definedName name="CSV_付表８その１" localSheetId="6">#REF!</definedName>
    <definedName name="CSV_付表８その１">#REF!</definedName>
    <definedName name="CSV_付表８その２" localSheetId="6">#REF!</definedName>
    <definedName name="CSV_付表８その２">#REF!</definedName>
    <definedName name="CSV_付表８その３" localSheetId="6">#REF!</definedName>
    <definedName name="CSV_付表８その３">#REF!</definedName>
    <definedName name="CSV_付表９" localSheetId="6">#REF!</definedName>
    <definedName name="CSV_付表９">#REF!</definedName>
    <definedName name="CSV_付表９＿２" localSheetId="6">#REF!</definedName>
    <definedName name="CSV_付表９＿２">#REF!</definedName>
    <definedName name="CSV_様式第１号" localSheetId="6">#REF!</definedName>
    <definedName name="CSV_様式第１号">#REF!</definedName>
    <definedName name="d" localSheetId="6">#REF!</definedName>
    <definedName name="d">#REF!</definedName>
    <definedName name="DaihyoFurigana" localSheetId="7">#REF!</definedName>
    <definedName name="DaihyoFurigana">#REF!</definedName>
    <definedName name="DaihyoJyusho" localSheetId="7">#REF!</definedName>
    <definedName name="DaihyoJyusho">#REF!</definedName>
    <definedName name="DaihyoShimei" localSheetId="7">#REF!</definedName>
    <definedName name="DaihyoShimei">#REF!</definedName>
    <definedName name="DaihyoShokumei">#REF!</definedName>
    <definedName name="DaihyoYubin">#REF!</definedName>
    <definedName name="e">#REF!</definedName>
    <definedName name="ee">#REF!</definedName>
    <definedName name="erea" localSheetId="6">#REF!</definedName>
    <definedName name="erea">#REF!</definedName>
    <definedName name="houjin">#REF!</definedName>
    <definedName name="HoujinShokatsu">#REF!</definedName>
    <definedName name="HoujinSyubetsu">#REF!</definedName>
    <definedName name="HoujinSyubetu">#REF!</definedName>
    <definedName name="HTML_CodePage" hidden="1">932</definedName>
    <definedName name="HTML_Control" localSheetId="6" hidden="1">{"'住記ｲﾝﾀｰﾌｪｰｽﾚｲｱｳﾄ'!$E$5:$F$11"}</definedName>
    <definedName name="HTML_Control" hidden="1">{"'住記ｲﾝﾀｰﾌｪｰｽﾚｲｱｳﾄ'!$E$5:$F$11"}</definedName>
    <definedName name="HTML_Description" hidden="1">""</definedName>
    <definedName name="HTML_Email" hidden="1">""</definedName>
    <definedName name="HTML_Header" hidden="1">"住記ｲﾝﾀｰﾌｪｰｽﾚｲｱｳﾄ"</definedName>
    <definedName name="HTML_LastUpdate" hidden="1">"98/01/19"</definedName>
    <definedName name="HTML_LineAfter" hidden="1">FALSE</definedName>
    <definedName name="HTML_LineBefore" hidden="1">FALSE</definedName>
    <definedName name="HTML_Name" hidden="1">"野尻和輝"</definedName>
    <definedName name="HTML_OBDlg2" hidden="1">TRUE</definedName>
    <definedName name="HTML_OBDlg4" hidden="1">TRUE</definedName>
    <definedName name="HTML_OS" hidden="1">0</definedName>
    <definedName name="HTML_PathFile" hidden="1">"C:\My Documents\MyHTML０.htm"</definedName>
    <definedName name="HTML_Title" hidden="1">"住記レイアウト"</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 localSheetId="6">#REF!</definedName>
    <definedName name="new">#REF!</definedName>
    <definedName name="nn">#REF!</definedName>
    <definedName name="o">#REF!</definedName>
    <definedName name="_xlnm.Print_Area" localSheetId="20">'20　利用日数管理票【記入例】'!$A$1:$Y$26</definedName>
    <definedName name="_xlnm.Print_Area" localSheetId="36">'31　事業開始届'!$A$1:$T$36</definedName>
    <definedName name="_xlnm.Print_Area" localSheetId="37">'31　事業開始届【記入例】'!$A$1:$U$36</definedName>
    <definedName name="_xlnm.Print_Area" localSheetId="41">'32　事業計画【記入例】'!$A$1:$E$164</definedName>
    <definedName name="_xlnm.Print_Area" localSheetId="50">'39　業務管理体制の届出'!$A$1:$L$34</definedName>
    <definedName name="_xlnm.Print_Area" localSheetId="54">'41　第31号様式　業務管理体制変更届(記入例)'!$A$1:$AV$37</definedName>
    <definedName name="_xlnm.Print_Area" localSheetId="0">'添付書類一覧 '!$A$1:$H$57</definedName>
    <definedName name="prtNo" localSheetId="47">[1]main!#REF!</definedName>
    <definedName name="prtNo">[1]main!#REF!</definedName>
    <definedName name="q">#REF!</definedName>
    <definedName name="qq" localSheetId="6">#REF!</definedName>
    <definedName name="qq">#REF!</definedName>
    <definedName name="qqq" localSheetId="6"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werty">#REF!</definedName>
    <definedName name="Roman_01" localSheetId="47">#REF!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Rwvu.受給権者テーブル." localSheetId="6" hidden="1">#REF!</definedName>
    <definedName name="Rwvu.受給権者テーブル." hidden="1">#REF!</definedName>
    <definedName name="s" localSheetId="6">#REF!</definedName>
    <definedName name="s">#REF!</definedName>
    <definedName name="SasekiFuri">#REF!</definedName>
    <definedName name="SasekiJyusyo">#REF!</definedName>
    <definedName name="SasekiShimei">#REF!</definedName>
    <definedName name="SasekiYubin">#REF!</definedName>
    <definedName name="sdsgfsgfs" localSheetId="6">#REF!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 localSheetId="6">#REF!</definedName>
    <definedName name="ss">#REF!</definedName>
    <definedName name="ssss" localSheetId="6">#REF!</definedName>
    <definedName name="ssss">#REF!</definedName>
    <definedName name="sssss" localSheetId="6">#REF!</definedName>
    <definedName name="sssss">#REF!</definedName>
    <definedName name="ssssssssss" localSheetId="6">#REF!</definedName>
    <definedName name="ssssssssss">#REF!</definedName>
    <definedName name="startNo">[2]main!#REF!</definedName>
    <definedName name="startNumber">[2]main!#REF!</definedName>
    <definedName name="Swvu.受給権者テーブル." localSheetId="6" hidden="1">#REF!</definedName>
    <definedName name="Swvu.受給権者テーブル." hidden="1">#REF!</definedName>
    <definedName name="swwww" localSheetId="6">#REF!</definedName>
    <definedName name="swwww">#REF!</definedName>
    <definedName name="t">#REF!</definedName>
    <definedName name="ｔａｂｉｅ＿04" localSheetId="47">#REF!</definedName>
    <definedName name="ｔａｂｉｅ＿04">#REF!</definedName>
    <definedName name="table_03">#REF!</definedName>
    <definedName name="table_06">#REF!</definedName>
    <definedName name="table2_3">#REF!</definedName>
    <definedName name="tai">#REF!</definedName>
    <definedName name="tam">#REF!</definedName>
    <definedName name="tanaka">#REF!</definedName>
    <definedName name="tanaka1">#REF!</definedName>
    <definedName name="tanaka2">#REF!</definedName>
    <definedName name="tao">#REF!</definedName>
    <definedName name="tapi2">#REF!</definedName>
    <definedName name="tau">#REF!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tttt">#REF!</definedName>
    <definedName name="u">#REF!</definedName>
    <definedName name="w">#REF!</definedName>
    <definedName name="wrn.世田谷ＤＢ設計書."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vu.受給権者テーブル." localSheetId="6"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 localSheetId="6">#REF!</definedName>
    <definedName name="ww">#REF!</definedName>
    <definedName name="www">#REF!</definedName>
    <definedName name="wwwwwwww" localSheetId="6">#REF!</definedName>
    <definedName name="wwwwwwww">#REF!</definedName>
    <definedName name="xx" localSheetId="6">#REF!</definedName>
    <definedName name="xx">#REF!</definedName>
    <definedName name="xxx" localSheetId="6">#REF!</definedName>
    <definedName name="xxx">#REF!</definedName>
    <definedName name="y">#REF!</definedName>
    <definedName name="yokohama">#REF!</definedName>
    <definedName name="z" localSheetId="6">#REF!</definedName>
    <definedName name="z">#REF!</definedName>
    <definedName name="ア">#REF!</definedName>
    <definedName name="あ">#REF!</definedName>
    <definedName name="アア" localSheetId="6">#REF!</definedName>
    <definedName name="アア">#REF!</definedName>
    <definedName name="あああ" localSheetId="4">[1]main!#REF!</definedName>
    <definedName name="あああ">#REF!</definedName>
    <definedName name="アアアア">#REF!</definedName>
    <definedName name="あああああああ">#REF!</definedName>
    <definedName name="ああああああああああああ">#REF!</definedName>
    <definedName name="あいう">#REF!</definedName>
    <definedName name="い" localSheetId="6">#REF!</definedName>
    <definedName name="い">#REF!</definedName>
    <definedName name="か" localSheetId="6">#REF!</definedName>
    <definedName name="か">#REF!</definedName>
    <definedName name="かながわ" localSheetId="6">#REF!</definedName>
    <definedName name="かながわ">#REF!</definedName>
    <definedName name="こ">#REF!</definedName>
    <definedName name="サービス">#REF!</definedName>
    <definedName name="サービス２" localSheetId="6">#REF!</definedName>
    <definedName name="サービス２">#REF!</definedName>
    <definedName name="サービス種別" localSheetId="4">[3]サービス種類一覧!$B$4:$B$20</definedName>
    <definedName name="サービス種別">#REF!</definedName>
    <definedName name="サービス種類" localSheetId="4">[3]サービス種類一覧!$C$4:$C$20</definedName>
    <definedName name="サービス種類">[4]Sheet1!$B$1:$B$41</definedName>
    <definedName name="サービス名" localSheetId="6">#REF!</definedName>
    <definedName name="サービス名">#N/A</definedName>
    <definedName name="サービス名称">#N/A</definedName>
    <definedName name="だだ">#N/A</definedName>
    <definedName name="っっｋ">#N/A</definedName>
    <definedName name="っっっっｌ">#N/A</definedName>
    <definedName name="ほげほげ" localSheetId="6">#REF!</definedName>
    <definedName name="ほげほげ">#REF!</definedName>
    <definedName name="一覧" localSheetId="4">[5]加算率一覧!$A$4:$A$25</definedName>
    <definedName name="一覧">#REF!</definedName>
    <definedName name="確認">#N/A</definedName>
    <definedName name="看護時間">#REF!</definedName>
    <definedName name="関連表" localSheetId="6" hidden="1">#REF!</definedName>
    <definedName name="関連表" hidden="1">#REF!</definedName>
    <definedName name="山口県" localSheetId="6">#REF!</definedName>
    <definedName name="山口県">#REF!</definedName>
    <definedName name="自己評価" localSheetId="6">#REF!</definedName>
    <definedName name="自己評価">#REF!</definedName>
    <definedName name="種類" localSheetId="4">[3]サービス種類一覧!$A$4:$A$20</definedName>
    <definedName name="種類">#REF!</definedName>
    <definedName name="障害福祉サービス">#REF!</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87" l="1"/>
  <c r="F8" i="286"/>
  <c r="AL50" i="276"/>
  <c r="AG50" i="276"/>
  <c r="AA50" i="276"/>
  <c r="U50" i="276"/>
  <c r="O50" i="276"/>
  <c r="I50" i="276"/>
  <c r="C50" i="276"/>
  <c r="AM49" i="276"/>
  <c r="AL49" i="276"/>
  <c r="AJ49" i="276"/>
  <c r="AG49" i="276"/>
  <c r="AD49" i="276"/>
  <c r="AA49" i="276"/>
  <c r="X49" i="276"/>
  <c r="U49" i="276"/>
  <c r="R49" i="276"/>
  <c r="O49" i="276"/>
  <c r="L49" i="276"/>
  <c r="I49" i="276"/>
  <c r="F49" i="276"/>
  <c r="E49" i="276"/>
  <c r="D49" i="276"/>
  <c r="C49" i="276"/>
  <c r="AM48" i="276"/>
  <c r="AL48" i="276"/>
  <c r="AJ48" i="276"/>
  <c r="AG48" i="276"/>
  <c r="AD48" i="276"/>
  <c r="AA48" i="276"/>
  <c r="X48" i="276"/>
  <c r="U48" i="276"/>
  <c r="R48" i="276"/>
  <c r="O48" i="276"/>
  <c r="L48" i="276"/>
  <c r="I48" i="276"/>
  <c r="F48" i="276"/>
  <c r="E48" i="276"/>
  <c r="D48" i="276"/>
  <c r="C48" i="276"/>
  <c r="AJ39" i="276"/>
  <c r="AL38" i="276"/>
  <c r="C43" i="276" s="1"/>
  <c r="AJ38" i="276"/>
  <c r="AJ31" i="276"/>
  <c r="AI31" i="276"/>
  <c r="AH31" i="276"/>
  <c r="AG31" i="276"/>
  <c r="AF31" i="276"/>
  <c r="AE31" i="276"/>
  <c r="AD31" i="276"/>
  <c r="AC31" i="276"/>
  <c r="AB31" i="276"/>
  <c r="AA31" i="276"/>
  <c r="Z31" i="276"/>
  <c r="Y31" i="276"/>
  <c r="X31" i="276"/>
  <c r="W31" i="276"/>
  <c r="V31" i="276"/>
  <c r="U31" i="276"/>
  <c r="T31" i="276"/>
  <c r="S31" i="276"/>
  <c r="R31" i="276"/>
  <c r="Q31" i="276"/>
  <c r="P31" i="276"/>
  <c r="O31" i="276"/>
  <c r="N31" i="276"/>
  <c r="M31" i="276"/>
  <c r="L31" i="276"/>
  <c r="K31" i="276"/>
  <c r="J31" i="276"/>
  <c r="I31" i="276"/>
  <c r="H31" i="276"/>
  <c r="G31" i="276"/>
  <c r="F31" i="276"/>
  <c r="AK31" i="276" s="1"/>
  <c r="AL31" i="276" s="1"/>
  <c r="AK30" i="276"/>
  <c r="AL30" i="276" s="1"/>
  <c r="AK29" i="276"/>
  <c r="AL29" i="276" s="1"/>
  <c r="AL28" i="276"/>
  <c r="AK28" i="276"/>
  <c r="AK27" i="276"/>
  <c r="AL27" i="276" s="1"/>
  <c r="AK26" i="276"/>
  <c r="AL26" i="276" s="1"/>
  <c r="AL25" i="276"/>
  <c r="AK25" i="276"/>
  <c r="AK24" i="276"/>
  <c r="AL24" i="276" s="1"/>
  <c r="AK23" i="276"/>
  <c r="AL23" i="276" s="1"/>
  <c r="AK22" i="276"/>
  <c r="AL22" i="276" s="1"/>
  <c r="AL21" i="276"/>
  <c r="AK21" i="276"/>
  <c r="AK20" i="276"/>
  <c r="AL20" i="276" s="1"/>
  <c r="AL19" i="276"/>
  <c r="AK19" i="276"/>
  <c r="AL18" i="276"/>
  <c r="AK18" i="276"/>
  <c r="AK17" i="276"/>
  <c r="AL17" i="276" s="1"/>
  <c r="AK16" i="276"/>
  <c r="AL16" i="276" s="1"/>
  <c r="AK15" i="276"/>
  <c r="AL15" i="276" s="1"/>
  <c r="AL14" i="276"/>
  <c r="AK14" i="276"/>
  <c r="AK13" i="276"/>
  <c r="AL13" i="276" s="1"/>
  <c r="AL12" i="276"/>
  <c r="AK12" i="276"/>
  <c r="E50" i="276" s="1"/>
  <c r="AL11" i="276"/>
  <c r="AK11" i="276"/>
  <c r="AG10" i="276"/>
  <c r="AF10" i="276"/>
  <c r="AE10" i="276"/>
  <c r="AD10" i="276"/>
  <c r="AC10" i="276"/>
  <c r="AB10" i="276"/>
  <c r="AA10" i="276"/>
  <c r="Z10" i="276"/>
  <c r="Y10" i="276"/>
  <c r="X10" i="276"/>
  <c r="W10" i="276"/>
  <c r="V10" i="276"/>
  <c r="U10" i="276"/>
  <c r="T10" i="276"/>
  <c r="S10" i="276"/>
  <c r="R10" i="276"/>
  <c r="Q10" i="276"/>
  <c r="P10" i="276"/>
  <c r="O10" i="276"/>
  <c r="N10" i="276"/>
  <c r="M10" i="276"/>
  <c r="L10" i="276"/>
  <c r="K10" i="276"/>
  <c r="J10" i="276"/>
  <c r="I10" i="276"/>
  <c r="H10" i="276"/>
  <c r="G10" i="276"/>
  <c r="F10" i="276"/>
  <c r="AH10" i="276" s="1"/>
  <c r="AG9" i="276"/>
  <c r="AF9" i="276"/>
  <c r="AE9" i="276"/>
  <c r="AD9" i="276"/>
  <c r="AC9" i="276"/>
  <c r="AB9" i="276"/>
  <c r="AA9" i="276"/>
  <c r="Z9" i="276"/>
  <c r="Y9" i="276"/>
  <c r="X9" i="276"/>
  <c r="W9" i="276"/>
  <c r="V9" i="276"/>
  <c r="U9" i="276"/>
  <c r="T9" i="276"/>
  <c r="S9" i="276"/>
  <c r="R9" i="276"/>
  <c r="Q9" i="276"/>
  <c r="P9" i="276"/>
  <c r="O9" i="276"/>
  <c r="N9" i="276"/>
  <c r="M9" i="276"/>
  <c r="L9" i="276"/>
  <c r="K9" i="276"/>
  <c r="J9" i="276"/>
  <c r="I9" i="276"/>
  <c r="H9" i="276"/>
  <c r="G9" i="276"/>
  <c r="F9" i="276"/>
  <c r="AJ9" i="276" s="1"/>
  <c r="Z18" i="272"/>
  <c r="F135" i="266"/>
  <c r="F134" i="266"/>
  <c r="F133" i="266"/>
  <c r="F30" i="266"/>
  <c r="F29" i="266"/>
  <c r="F28" i="266"/>
  <c r="F27" i="266"/>
  <c r="F26" i="266"/>
  <c r="F24" i="266"/>
  <c r="F7" i="266"/>
  <c r="F136" i="263"/>
  <c r="F135" i="263"/>
  <c r="F134" i="263"/>
  <c r="F30" i="263"/>
  <c r="F29" i="263"/>
  <c r="F28" i="263"/>
  <c r="F27" i="263"/>
  <c r="F26" i="263"/>
  <c r="F24" i="263"/>
  <c r="F7" i="263"/>
  <c r="AI10" i="276" l="1"/>
  <c r="AJ10" i="276"/>
  <c r="AH9" i="276"/>
  <c r="AI9" i="276"/>
  <c r="O40" i="231"/>
  <c r="N40" i="231"/>
  <c r="M40" i="231"/>
  <c r="L40" i="231"/>
  <c r="K40" i="231"/>
  <c r="J40" i="231"/>
  <c r="I40" i="231"/>
  <c r="H40" i="231"/>
  <c r="G40" i="231"/>
  <c r="F40" i="231"/>
  <c r="E40" i="231"/>
  <c r="D40" i="231"/>
  <c r="O39" i="231"/>
  <c r="N39" i="231"/>
  <c r="M39" i="231"/>
  <c r="L39" i="231"/>
  <c r="K39" i="231"/>
  <c r="J39" i="231"/>
  <c r="I39" i="231"/>
  <c r="H39" i="231"/>
  <c r="G39" i="231"/>
  <c r="F39" i="231"/>
  <c r="E39" i="231"/>
  <c r="D39" i="231"/>
  <c r="P38" i="231"/>
  <c r="P37" i="231"/>
  <c r="P36" i="231"/>
  <c r="P35" i="231"/>
  <c r="P34" i="231"/>
  <c r="P33" i="231"/>
  <c r="P32" i="231"/>
  <c r="P31" i="231"/>
  <c r="P30" i="231"/>
  <c r="P29" i="231"/>
  <c r="P28" i="231"/>
  <c r="P27" i="231"/>
  <c r="O24" i="231"/>
  <c r="N24" i="231"/>
  <c r="M24" i="231"/>
  <c r="L24" i="231"/>
  <c r="K24" i="231"/>
  <c r="J24" i="231"/>
  <c r="I24" i="231"/>
  <c r="H24" i="231"/>
  <c r="G24" i="231"/>
  <c r="F24" i="231"/>
  <c r="E24" i="231"/>
  <c r="D24" i="231"/>
  <c r="P23" i="231"/>
  <c r="P22" i="231"/>
  <c r="P21" i="231"/>
  <c r="P20" i="231"/>
  <c r="P19" i="231"/>
  <c r="P18" i="231"/>
  <c r="P17" i="231"/>
  <c r="P16" i="231"/>
  <c r="P15" i="231"/>
  <c r="P14" i="231"/>
  <c r="P13" i="231"/>
  <c r="P12" i="231"/>
  <c r="P11" i="231"/>
  <c r="P10" i="231"/>
  <c r="P9" i="231"/>
  <c r="P8" i="231"/>
  <c r="P7" i="231"/>
  <c r="O6" i="231"/>
  <c r="N6" i="231"/>
  <c r="M6" i="231"/>
  <c r="L6" i="231"/>
  <c r="K6" i="231"/>
  <c r="J6" i="231"/>
  <c r="I6" i="231"/>
  <c r="H6" i="231"/>
  <c r="G6" i="231"/>
  <c r="F6" i="231"/>
  <c r="E6" i="231"/>
  <c r="D6" i="231"/>
  <c r="P5" i="231"/>
  <c r="P4" i="231"/>
  <c r="U28" i="238"/>
  <c r="L20" i="238"/>
  <c r="P39" i="231" l="1"/>
  <c r="P24" i="231"/>
  <c r="P6" i="231"/>
  <c r="P40" i="231"/>
  <c r="D25" i="231"/>
  <c r="E25" i="231" s="1"/>
  <c r="F25" i="231" s="1"/>
  <c r="G25" i="231" s="1"/>
  <c r="H25" i="231" s="1"/>
  <c r="I25" i="231" s="1"/>
  <c r="J25" i="231" s="1"/>
  <c r="K25" i="231" s="1"/>
  <c r="L25" i="231" s="1"/>
  <c r="M25" i="231" s="1"/>
  <c r="N25" i="231" s="1"/>
  <c r="O25" i="231" s="1"/>
  <c r="R40" i="163" l="1"/>
  <c r="P40" i="163"/>
  <c r="N40" i="163"/>
  <c r="L40" i="163"/>
  <c r="J40" i="163"/>
  <c r="H40" i="163"/>
  <c r="F39" i="163"/>
  <c r="D39" i="163"/>
  <c r="F38" i="163"/>
  <c r="D38" i="163"/>
  <c r="F37" i="163"/>
  <c r="D37" i="163"/>
  <c r="F36" i="163"/>
  <c r="D36" i="163"/>
  <c r="F35" i="163"/>
  <c r="D35" i="163"/>
  <c r="F34" i="163"/>
  <c r="D34" i="163"/>
  <c r="F33" i="163"/>
  <c r="D33" i="163"/>
  <c r="F32" i="163"/>
  <c r="D32" i="163"/>
  <c r="F31" i="163"/>
  <c r="D31" i="163"/>
  <c r="F30" i="163"/>
  <c r="D30" i="163"/>
  <c r="F29" i="163"/>
  <c r="D29" i="163"/>
  <c r="F28" i="163"/>
  <c r="D28" i="163"/>
  <c r="F27" i="163"/>
  <c r="D27" i="163"/>
  <c r="F26" i="163"/>
  <c r="D26" i="163"/>
  <c r="F25" i="163"/>
  <c r="D25" i="163"/>
  <c r="R24" i="163"/>
  <c r="R41" i="163" s="1"/>
  <c r="P24" i="163"/>
  <c r="P41" i="163" s="1"/>
  <c r="N24" i="163"/>
  <c r="L24" i="163"/>
  <c r="L41" i="163" s="1"/>
  <c r="J24" i="163"/>
  <c r="J41" i="163" s="1"/>
  <c r="H24" i="163"/>
  <c r="H41" i="163" s="1"/>
  <c r="F23" i="163"/>
  <c r="D23" i="163"/>
  <c r="F22" i="163"/>
  <c r="D22" i="163"/>
  <c r="F21" i="163"/>
  <c r="D21" i="163"/>
  <c r="F20" i="163"/>
  <c r="D20" i="163"/>
  <c r="F19" i="163"/>
  <c r="D19" i="163"/>
  <c r="F18" i="163"/>
  <c r="D18" i="163"/>
  <c r="F17" i="163"/>
  <c r="D17" i="163"/>
  <c r="F16" i="163"/>
  <c r="D16" i="163"/>
  <c r="F15" i="163"/>
  <c r="D15" i="163"/>
  <c r="F14" i="163"/>
  <c r="D14" i="163"/>
  <c r="F13" i="163"/>
  <c r="D13" i="163"/>
  <c r="F12" i="163"/>
  <c r="D12" i="163"/>
  <c r="F11" i="163"/>
  <c r="D11" i="163"/>
  <c r="F10" i="163"/>
  <c r="D10" i="163"/>
  <c r="F9" i="163"/>
  <c r="D9" i="163"/>
  <c r="R40" i="162"/>
  <c r="P40" i="162"/>
  <c r="N40" i="162"/>
  <c r="L40" i="162"/>
  <c r="J40" i="162"/>
  <c r="H40" i="162"/>
  <c r="F39" i="162"/>
  <c r="D39" i="162"/>
  <c r="F38" i="162"/>
  <c r="D38" i="162"/>
  <c r="F37" i="162"/>
  <c r="D37" i="162"/>
  <c r="F36" i="162"/>
  <c r="D36" i="162"/>
  <c r="F35" i="162"/>
  <c r="D35" i="162"/>
  <c r="F34" i="162"/>
  <c r="D34" i="162"/>
  <c r="F33" i="162"/>
  <c r="D33" i="162"/>
  <c r="F32" i="162"/>
  <c r="D32" i="162"/>
  <c r="F31" i="162"/>
  <c r="D31" i="162"/>
  <c r="F30" i="162"/>
  <c r="D30" i="162"/>
  <c r="F29" i="162"/>
  <c r="D29" i="162"/>
  <c r="F28" i="162"/>
  <c r="D28" i="162"/>
  <c r="F27" i="162"/>
  <c r="D27" i="162"/>
  <c r="F26" i="162"/>
  <c r="D26" i="162"/>
  <c r="F25" i="162"/>
  <c r="D25" i="162"/>
  <c r="R24" i="162"/>
  <c r="P24" i="162"/>
  <c r="P41" i="162" s="1"/>
  <c r="N24" i="162"/>
  <c r="N41" i="162" s="1"/>
  <c r="L24" i="162"/>
  <c r="L41" i="162" s="1"/>
  <c r="J24" i="162"/>
  <c r="H24" i="162"/>
  <c r="H41" i="162" s="1"/>
  <c r="F23" i="162"/>
  <c r="D23" i="162"/>
  <c r="F22" i="162"/>
  <c r="D22" i="162"/>
  <c r="F21" i="162"/>
  <c r="D21" i="162"/>
  <c r="F20" i="162"/>
  <c r="D20" i="162"/>
  <c r="F19" i="162"/>
  <c r="D19" i="162"/>
  <c r="F18" i="162"/>
  <c r="D18" i="162"/>
  <c r="F17" i="162"/>
  <c r="D17" i="162"/>
  <c r="F16" i="162"/>
  <c r="D16" i="162"/>
  <c r="F15" i="162"/>
  <c r="D15" i="162"/>
  <c r="F14" i="162"/>
  <c r="D14" i="162"/>
  <c r="F13" i="162"/>
  <c r="D13" i="162"/>
  <c r="F12" i="162"/>
  <c r="D12" i="162"/>
  <c r="F11" i="162"/>
  <c r="D11" i="162"/>
  <c r="F10" i="162"/>
  <c r="D10" i="162"/>
  <c r="F9" i="162"/>
  <c r="D9" i="162"/>
  <c r="N41" i="163" l="1"/>
  <c r="D40" i="162"/>
  <c r="R41" i="162"/>
  <c r="D40" i="163"/>
  <c r="F40" i="163"/>
  <c r="D24" i="162"/>
  <c r="D41" i="162" s="1"/>
  <c r="D24" i="163"/>
  <c r="D41" i="163" s="1"/>
  <c r="J41" i="162"/>
  <c r="F24" i="163"/>
  <c r="F41" i="163" s="1"/>
  <c r="F24" i="162"/>
  <c r="F41" i="162" s="1"/>
  <c r="F40" i="1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3E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<sst xmlns="http://schemas.openxmlformats.org/spreadsheetml/2006/main" count="2877" uniqueCount="1470">
  <si>
    <t>フリガナ</t>
    <phoneticPr fontId="13"/>
  </si>
  <si>
    <t>○</t>
    <phoneticPr fontId="13"/>
  </si>
  <si>
    <t>○○　○○</t>
    <phoneticPr fontId="1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</si>
  <si>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3"/>
  </si>
  <si>
    <t>２　異動区分</t>
    <rPh sb="2" eb="4">
      <t>イドウ</t>
    </rPh>
    <rPh sb="4" eb="6">
      <t>クブン</t>
    </rPh>
    <phoneticPr fontId="13"/>
  </si>
  <si>
    <t>　１　新規　　　　　　２　変更　　　　　　３　終了</t>
    <rPh sb="3" eb="5">
      <t>シンキ</t>
    </rPh>
    <rPh sb="13" eb="15">
      <t>ヘンコウ</t>
    </rPh>
    <rPh sb="23" eb="25">
      <t>シュウリョウ</t>
    </rPh>
    <phoneticPr fontId="13"/>
  </si>
  <si>
    <t>有・無</t>
    <rPh sb="0" eb="1">
      <t>ア</t>
    </rPh>
    <rPh sb="2" eb="3">
      <t>ナ</t>
    </rPh>
    <phoneticPr fontId="13"/>
  </si>
  <si>
    <t>生活支援員等の総数
（常勤）</t>
    <rPh sb="0" eb="2">
      <t>セイカツ</t>
    </rPh>
    <rPh sb="2" eb="4">
      <t>シエン</t>
    </rPh>
    <rPh sb="4" eb="5">
      <t>イン</t>
    </rPh>
    <rPh sb="5" eb="6">
      <t>トウ</t>
    </rPh>
    <rPh sb="7" eb="9">
      <t>ソウスウ</t>
    </rPh>
    <rPh sb="11" eb="13">
      <t>ジョウキン</t>
    </rPh>
    <phoneticPr fontId="13"/>
  </si>
  <si>
    <t>①のうち社会福祉士等
の総数（常勤）</t>
    <rPh sb="4" eb="6">
      <t>シャカイ</t>
    </rPh>
    <rPh sb="6" eb="8">
      <t>フクシ</t>
    </rPh>
    <rPh sb="8" eb="9">
      <t>シ</t>
    </rPh>
    <rPh sb="9" eb="10">
      <t>トウ</t>
    </rPh>
    <rPh sb="12" eb="14">
      <t>ソウスウ</t>
    </rPh>
    <rPh sb="15" eb="17">
      <t>ジョウキン</t>
    </rPh>
    <phoneticPr fontId="13"/>
  </si>
  <si>
    <t>生活支援員等の総数
（常勤換算）</t>
    <rPh sb="0" eb="2">
      <t>セイカツ</t>
    </rPh>
    <rPh sb="2" eb="4">
      <t>シエン</t>
    </rPh>
    <rPh sb="4" eb="5">
      <t>イン</t>
    </rPh>
    <rPh sb="5" eb="6">
      <t>トウ</t>
    </rPh>
    <rPh sb="7" eb="9">
      <t>ソウスウ</t>
    </rPh>
    <rPh sb="11" eb="13">
      <t>ジョウキン</t>
    </rPh>
    <rPh sb="13" eb="15">
      <t>カンザン</t>
    </rPh>
    <phoneticPr fontId="13"/>
  </si>
  <si>
    <t>①のうち常勤の者の数</t>
    <rPh sb="4" eb="6">
      <t>ジョウキン</t>
    </rPh>
    <rPh sb="7" eb="8">
      <t>モノ</t>
    </rPh>
    <rPh sb="9" eb="10">
      <t>カズ</t>
    </rPh>
    <phoneticPr fontId="13"/>
  </si>
  <si>
    <t>①のうち勤続年数３年以上の者の数</t>
    <rPh sb="4" eb="6">
      <t>キンゾク</t>
    </rPh>
    <rPh sb="6" eb="8">
      <t>ネンスウ</t>
    </rPh>
    <rPh sb="9" eb="10">
      <t>ネン</t>
    </rPh>
    <rPh sb="10" eb="12">
      <t>イジョウ</t>
    </rPh>
    <rPh sb="13" eb="14">
      <t>シャ</t>
    </rPh>
    <rPh sb="15" eb="16">
      <t>カズ</t>
    </rPh>
    <phoneticPr fontId="13"/>
  </si>
  <si>
    <t>月</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</si>
  <si>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</si>
  <si>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3"/>
  </si>
  <si>
    <t>サービス種類</t>
    <rPh sb="4" eb="6">
      <t>シュルイ</t>
    </rPh>
    <phoneticPr fontId="13"/>
  </si>
  <si>
    <t>第１週</t>
    <rPh sb="0" eb="1">
      <t>ダイ</t>
    </rPh>
    <rPh sb="2" eb="3">
      <t>シュウ</t>
    </rPh>
    <phoneticPr fontId="13"/>
  </si>
  <si>
    <t>第２週</t>
    <rPh sb="0" eb="1">
      <t>ダイ</t>
    </rPh>
    <rPh sb="2" eb="3">
      <t>シュウ</t>
    </rPh>
    <phoneticPr fontId="13"/>
  </si>
  <si>
    <t>第３週</t>
    <rPh sb="0" eb="1">
      <t>ダイ</t>
    </rPh>
    <rPh sb="2" eb="3">
      <t>シュウ</t>
    </rPh>
    <phoneticPr fontId="13"/>
  </si>
  <si>
    <t>第４週</t>
    <rPh sb="0" eb="1">
      <t>ダイ</t>
    </rPh>
    <rPh sb="2" eb="3">
      <t>シュウ</t>
    </rPh>
    <phoneticPr fontId="13"/>
  </si>
  <si>
    <t>合計</t>
    <rPh sb="0" eb="2">
      <t>ゴウケイ</t>
    </rPh>
    <phoneticPr fontId="13"/>
  </si>
  <si>
    <t>サービス提供時間</t>
    <rPh sb="4" eb="6">
      <t>テイキョウ</t>
    </rPh>
    <rPh sb="6" eb="8">
      <t>ジカン</t>
    </rPh>
    <phoneticPr fontId="13"/>
  </si>
  <si>
    <t>運営規程</t>
    <rPh sb="0" eb="2">
      <t>ウンエイ</t>
    </rPh>
    <rPh sb="2" eb="4">
      <t>キテイ</t>
    </rPh>
    <phoneticPr fontId="13"/>
  </si>
  <si>
    <t>所在地</t>
    <rPh sb="0" eb="3">
      <t>ショザイチ</t>
    </rPh>
    <phoneticPr fontId="13"/>
  </si>
  <si>
    <t>備考</t>
    <rPh sb="0" eb="2">
      <t>ビコウ</t>
    </rPh>
    <phoneticPr fontId="13"/>
  </si>
  <si>
    <t>）</t>
    <phoneticPr fontId="13"/>
  </si>
  <si>
    <t>名　　称</t>
    <rPh sb="0" eb="1">
      <t>メイ</t>
    </rPh>
    <rPh sb="3" eb="4">
      <t>ショウ</t>
    </rPh>
    <phoneticPr fontId="13"/>
  </si>
  <si>
    <t>電話番号</t>
    <rPh sb="0" eb="2">
      <t>デンワ</t>
    </rPh>
    <rPh sb="2" eb="4">
      <t>バンゴウ</t>
    </rPh>
    <phoneticPr fontId="13"/>
  </si>
  <si>
    <t>ＦＡＸ番号</t>
    <rPh sb="3" eb="5">
      <t>バンゴウ</t>
    </rPh>
    <phoneticPr fontId="13"/>
  </si>
  <si>
    <t>管理者</t>
    <rPh sb="0" eb="1">
      <t>カン</t>
    </rPh>
    <rPh sb="1" eb="2">
      <t>リ</t>
    </rPh>
    <rPh sb="2" eb="3">
      <t>モノ</t>
    </rPh>
    <phoneticPr fontId="13"/>
  </si>
  <si>
    <t>フリガナ</t>
    <phoneticPr fontId="13"/>
  </si>
  <si>
    <t>住　所</t>
    <rPh sb="0" eb="1">
      <t>ジュウ</t>
    </rPh>
    <rPh sb="2" eb="3">
      <t>トコロ</t>
    </rPh>
    <phoneticPr fontId="13"/>
  </si>
  <si>
    <t>氏　名</t>
    <rPh sb="0" eb="1">
      <t>シ</t>
    </rPh>
    <rPh sb="2" eb="3">
      <t>メイ</t>
    </rPh>
    <phoneticPr fontId="13"/>
  </si>
  <si>
    <t>従業者の職種・員数</t>
    <rPh sb="0" eb="3">
      <t>ジュウギョウシャ</t>
    </rPh>
    <rPh sb="4" eb="6">
      <t>ショクシュ</t>
    </rPh>
    <rPh sb="7" eb="9">
      <t>インズウ</t>
    </rPh>
    <phoneticPr fontId="13"/>
  </si>
  <si>
    <t>管理者</t>
    <rPh sb="0" eb="3">
      <t>カンリシャ</t>
    </rPh>
    <phoneticPr fontId="13"/>
  </si>
  <si>
    <t>サービス管理責任者</t>
    <rPh sb="4" eb="6">
      <t>カンリ</t>
    </rPh>
    <rPh sb="6" eb="9">
      <t>セキニンシャ</t>
    </rPh>
    <phoneticPr fontId="13"/>
  </si>
  <si>
    <t>生活支援員</t>
    <rPh sb="0" eb="2">
      <t>セイカツ</t>
    </rPh>
    <rPh sb="2" eb="4">
      <t>シエン</t>
    </rPh>
    <rPh sb="4" eb="5">
      <t>イン</t>
    </rPh>
    <phoneticPr fontId="13"/>
  </si>
  <si>
    <t>専従</t>
    <rPh sb="0" eb="2">
      <t>センジュウ</t>
    </rPh>
    <phoneticPr fontId="13"/>
  </si>
  <si>
    <t>常勤（人）</t>
    <rPh sb="0" eb="2">
      <t>ジョウキン</t>
    </rPh>
    <rPh sb="3" eb="4">
      <t>ヒト</t>
    </rPh>
    <phoneticPr fontId="13"/>
  </si>
  <si>
    <t>非常勤（人）</t>
    <rPh sb="0" eb="3">
      <t>ヒジョウキン</t>
    </rPh>
    <rPh sb="4" eb="5">
      <t>ヒト</t>
    </rPh>
    <phoneticPr fontId="13"/>
  </si>
  <si>
    <t>常勤換算後の人数（人）</t>
    <rPh sb="0" eb="2">
      <t>ジョウキン</t>
    </rPh>
    <rPh sb="2" eb="4">
      <t>カンザン</t>
    </rPh>
    <rPh sb="4" eb="5">
      <t>ゴ</t>
    </rPh>
    <rPh sb="6" eb="8">
      <t>ニンズウ</t>
    </rPh>
    <rPh sb="9" eb="10">
      <t>ニン</t>
    </rPh>
    <phoneticPr fontId="13"/>
  </si>
  <si>
    <t>基準上の必要人数（人）</t>
    <rPh sb="0" eb="2">
      <t>キジュン</t>
    </rPh>
    <rPh sb="2" eb="3">
      <t>ジョウ</t>
    </rPh>
    <rPh sb="4" eb="6">
      <t>ヒツヨウ</t>
    </rPh>
    <rPh sb="6" eb="8">
      <t>ニンズウ</t>
    </rPh>
    <rPh sb="9" eb="10">
      <t>ニン</t>
    </rPh>
    <phoneticPr fontId="13"/>
  </si>
  <si>
    <t>その他の従業者</t>
    <rPh sb="2" eb="3">
      <t>タ</t>
    </rPh>
    <rPh sb="4" eb="7">
      <t>ジュウギョウシャ</t>
    </rPh>
    <phoneticPr fontId="13"/>
  </si>
  <si>
    <t>利用定員</t>
    <rPh sb="0" eb="2">
      <t>リヨウ</t>
    </rPh>
    <rPh sb="2" eb="4">
      <t>テイイン</t>
    </rPh>
    <phoneticPr fontId="13"/>
  </si>
  <si>
    <t>利用料</t>
    <rPh sb="0" eb="3">
      <t>リヨウリョウ</t>
    </rPh>
    <phoneticPr fontId="13"/>
  </si>
  <si>
    <t>その他の費用</t>
    <rPh sb="2" eb="3">
      <t>タ</t>
    </rPh>
    <rPh sb="4" eb="6">
      <t>ヒヨウ</t>
    </rPh>
    <phoneticPr fontId="13"/>
  </si>
  <si>
    <t>担当者</t>
    <rPh sb="0" eb="3">
      <t>タントウシャ</t>
    </rPh>
    <phoneticPr fontId="13"/>
  </si>
  <si>
    <t>その他</t>
    <rPh sb="2" eb="3">
      <t>タ</t>
    </rPh>
    <phoneticPr fontId="13"/>
  </si>
  <si>
    <t>印</t>
    <rPh sb="0" eb="1">
      <t>イン</t>
    </rPh>
    <phoneticPr fontId="13"/>
  </si>
  <si>
    <t>氏名</t>
    <rPh sb="0" eb="2">
      <t>シメイ</t>
    </rPh>
    <phoneticPr fontId="13"/>
  </si>
  <si>
    <t>サービスの種類</t>
    <rPh sb="5" eb="7">
      <t>シュルイ</t>
    </rPh>
    <phoneticPr fontId="13"/>
  </si>
  <si>
    <t>提供サービス</t>
    <rPh sb="0" eb="2">
      <t>テイキョウ</t>
    </rPh>
    <phoneticPr fontId="13"/>
  </si>
  <si>
    <t>定員数</t>
    <rPh sb="0" eb="2">
      <t>テイイン</t>
    </rPh>
    <rPh sb="2" eb="3">
      <t>スウ</t>
    </rPh>
    <phoneticPr fontId="13"/>
  </si>
  <si>
    <t>定員規模</t>
    <rPh sb="0" eb="2">
      <t>テイイン</t>
    </rPh>
    <rPh sb="2" eb="4">
      <t>キボ</t>
    </rPh>
    <phoneticPr fontId="13"/>
  </si>
  <si>
    <t>その他該当する体制等</t>
    <rPh sb="2" eb="3">
      <t>タ</t>
    </rPh>
    <rPh sb="3" eb="5">
      <t>ガイトウ</t>
    </rPh>
    <rPh sb="7" eb="9">
      <t>タイセイ</t>
    </rPh>
    <rPh sb="9" eb="10">
      <t>トウ</t>
    </rPh>
    <phoneticPr fontId="13"/>
  </si>
  <si>
    <t>適用開始日</t>
    <rPh sb="0" eb="2">
      <t>テキヨウ</t>
    </rPh>
    <rPh sb="2" eb="5">
      <t>カイシビ</t>
    </rPh>
    <phoneticPr fontId="13"/>
  </si>
  <si>
    <t>各サービス共通</t>
    <rPh sb="0" eb="1">
      <t>カク</t>
    </rPh>
    <rPh sb="5" eb="7">
      <t>キョウツウ</t>
    </rPh>
    <phoneticPr fontId="13"/>
  </si>
  <si>
    <t>職員欠如</t>
    <rPh sb="0" eb="2">
      <t>ショクイン</t>
    </rPh>
    <rPh sb="2" eb="4">
      <t>ケツジョ</t>
    </rPh>
    <phoneticPr fontId="13"/>
  </si>
  <si>
    <t>定員超過</t>
    <rPh sb="0" eb="2">
      <t>テイイン</t>
    </rPh>
    <rPh sb="2" eb="4">
      <t>チョウカ</t>
    </rPh>
    <phoneticPr fontId="13"/>
  </si>
  <si>
    <t>食事提供体制</t>
    <rPh sb="0" eb="2">
      <t>ショクジ</t>
    </rPh>
    <rPh sb="2" eb="4">
      <t>テイキョウ</t>
    </rPh>
    <rPh sb="4" eb="6">
      <t>タイセイ</t>
    </rPh>
    <phoneticPr fontId="13"/>
  </si>
  <si>
    <t>視覚・聴覚等支援体制</t>
    <rPh sb="0" eb="2">
      <t>シカク</t>
    </rPh>
    <rPh sb="3" eb="5">
      <t>チョウカク</t>
    </rPh>
    <rPh sb="5" eb="6">
      <t>トウ</t>
    </rPh>
    <rPh sb="6" eb="8">
      <t>シエン</t>
    </rPh>
    <rPh sb="8" eb="10">
      <t>タイセイ</t>
    </rPh>
    <phoneticPr fontId="13"/>
  </si>
  <si>
    <t>送迎体制</t>
    <rPh sb="0" eb="2">
      <t>ソウゲイ</t>
    </rPh>
    <rPh sb="2" eb="4">
      <t>タイセイ</t>
    </rPh>
    <phoneticPr fontId="13"/>
  </si>
  <si>
    <t>事業所・施設の名称</t>
    <rPh sb="0" eb="3">
      <t>ジギョウショ</t>
    </rPh>
    <rPh sb="4" eb="6">
      <t>シセツ</t>
    </rPh>
    <rPh sb="7" eb="9">
      <t>メイショウ</t>
    </rPh>
    <phoneticPr fontId="13"/>
  </si>
  <si>
    <t>食事の提供体制</t>
    <rPh sb="0" eb="2">
      <t>ショクジ</t>
    </rPh>
    <rPh sb="3" eb="5">
      <t>テイキョウ</t>
    </rPh>
    <rPh sb="5" eb="7">
      <t>タイセイ</t>
    </rPh>
    <phoneticPr fontId="13"/>
  </si>
  <si>
    <t>食事提供に係る
人員配置</t>
    <rPh sb="0" eb="2">
      <t>ショクジ</t>
    </rPh>
    <rPh sb="2" eb="4">
      <t>テイキョウ</t>
    </rPh>
    <rPh sb="5" eb="6">
      <t>カカ</t>
    </rPh>
    <rPh sb="8" eb="10">
      <t>ジンイン</t>
    </rPh>
    <rPh sb="10" eb="12">
      <t>ハイチ</t>
    </rPh>
    <phoneticPr fontId="13"/>
  </si>
  <si>
    <t>管理栄養士</t>
    <rPh sb="0" eb="2">
      <t>カンリ</t>
    </rPh>
    <rPh sb="2" eb="5">
      <t>エイヨウシ</t>
    </rPh>
    <phoneticPr fontId="13"/>
  </si>
  <si>
    <t>常勤</t>
    <rPh sb="0" eb="2">
      <t>ジョウキン</t>
    </rPh>
    <phoneticPr fontId="13"/>
  </si>
  <si>
    <t>人</t>
    <rPh sb="0" eb="1">
      <t>ニン</t>
    </rPh>
    <phoneticPr fontId="13"/>
  </si>
  <si>
    <t>非常勤</t>
    <rPh sb="0" eb="3">
      <t>ヒジョウキン</t>
    </rPh>
    <phoneticPr fontId="13"/>
  </si>
  <si>
    <t>業務委託先</t>
    <rPh sb="0" eb="2">
      <t>ギョウム</t>
    </rPh>
    <rPh sb="2" eb="5">
      <t>イタクサキ</t>
    </rPh>
    <phoneticPr fontId="13"/>
  </si>
  <si>
    <t>勤務形態</t>
    <rPh sb="0" eb="2">
      <t>キンム</t>
    </rPh>
    <rPh sb="2" eb="4">
      <t>ケイタイ</t>
    </rPh>
    <phoneticPr fontId="13"/>
  </si>
  <si>
    <t>日</t>
    <rPh sb="0" eb="1">
      <t>ニチ</t>
    </rPh>
    <phoneticPr fontId="13"/>
  </si>
  <si>
    <t>食事提供対象者リスト</t>
    <rPh sb="0" eb="2">
      <t>ショクジ</t>
    </rPh>
    <rPh sb="2" eb="4">
      <t>テイキョウ</t>
    </rPh>
    <rPh sb="4" eb="6">
      <t>タイショウ</t>
    </rPh>
    <rPh sb="6" eb="7">
      <t>シャ</t>
    </rPh>
    <phoneticPr fontId="13"/>
  </si>
  <si>
    <t>サービス種別（　　　　　　　　　　　　　　　　）</t>
    <rPh sb="4" eb="6">
      <t>シュベツ</t>
    </rPh>
    <phoneticPr fontId="13"/>
  </si>
  <si>
    <t>氏　　名</t>
    <rPh sb="0" eb="1">
      <t>シ</t>
    </rPh>
    <rPh sb="3" eb="4">
      <t>メイ</t>
    </rPh>
    <phoneticPr fontId="13"/>
  </si>
  <si>
    <t>提供に当たって考慮する事項</t>
    <rPh sb="0" eb="2">
      <t>テイキョウ</t>
    </rPh>
    <rPh sb="3" eb="4">
      <t>ア</t>
    </rPh>
    <rPh sb="7" eb="9">
      <t>コウリョ</t>
    </rPh>
    <rPh sb="11" eb="13">
      <t>ジコウ</t>
    </rPh>
    <phoneticPr fontId="13"/>
  </si>
  <si>
    <t>特になし</t>
    <rPh sb="0" eb="1">
      <t>トク</t>
    </rPh>
    <phoneticPr fontId="13"/>
  </si>
  <si>
    <t>卵アレルギーあり</t>
    <rPh sb="0" eb="1">
      <t>タマゴ</t>
    </rPh>
    <phoneticPr fontId="13"/>
  </si>
  <si>
    <t>塩分摂取制限あり</t>
    <rPh sb="0" eb="2">
      <t>エンブン</t>
    </rPh>
    <rPh sb="2" eb="4">
      <t>セッシュ</t>
    </rPh>
    <rPh sb="4" eb="6">
      <t>セイゲン</t>
    </rPh>
    <phoneticPr fontId="13"/>
  </si>
  <si>
    <t>カロリー制限あり</t>
    <rPh sb="4" eb="6">
      <t>セイゲン</t>
    </rPh>
    <phoneticPr fontId="13"/>
  </si>
  <si>
    <t>刻み食で提供する必要あり</t>
    <rPh sb="0" eb="1">
      <t>キザ</t>
    </rPh>
    <rPh sb="2" eb="3">
      <t>ショク</t>
    </rPh>
    <rPh sb="4" eb="6">
      <t>テイキョウ</t>
    </rPh>
    <rPh sb="8" eb="10">
      <t>ヒツヨウ</t>
    </rPh>
    <phoneticPr fontId="13"/>
  </si>
  <si>
    <t>※多機能型事業所は事業ごとにリストを１部ずつ作成してください。</t>
    <rPh sb="1" eb="5">
      <t>タキノウガタ</t>
    </rPh>
    <rPh sb="5" eb="8">
      <t>ジギョウショ</t>
    </rPh>
    <rPh sb="9" eb="11">
      <t>ジギョウ</t>
    </rPh>
    <rPh sb="19" eb="20">
      <t>ブ</t>
    </rPh>
    <rPh sb="22" eb="24">
      <t>サクセイ</t>
    </rPh>
    <phoneticPr fontId="13"/>
  </si>
  <si>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13"/>
  </si>
  <si>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13"/>
  </si>
  <si>
    <t>実費徴収の有無</t>
    <rPh sb="0" eb="2">
      <t>ジッピ</t>
    </rPh>
    <rPh sb="2" eb="4">
      <t>チョウシュウ</t>
    </rPh>
    <rPh sb="5" eb="7">
      <t>ウム</t>
    </rPh>
    <phoneticPr fontId="13"/>
  </si>
  <si>
    <t>　　　有　　　　　　無 　（○を付けてください）</t>
    <rPh sb="3" eb="4">
      <t>アリ</t>
    </rPh>
    <rPh sb="10" eb="11">
      <t>ナシ</t>
    </rPh>
    <rPh sb="16" eb="17">
      <t>ツ</t>
    </rPh>
    <phoneticPr fontId="13"/>
  </si>
  <si>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13"/>
  </si>
  <si>
    <t>年</t>
    <rPh sb="0" eb="1">
      <t>ネン</t>
    </rPh>
    <phoneticPr fontId="13"/>
  </si>
  <si>
    <t>月</t>
    <rPh sb="0" eb="1">
      <t>ガツ</t>
    </rPh>
    <phoneticPr fontId="13"/>
  </si>
  <si>
    <t>食事の提供に要する費用</t>
    <rPh sb="0" eb="2">
      <t>ショクジ</t>
    </rPh>
    <rPh sb="3" eb="5">
      <t>テイキョウ</t>
    </rPh>
    <rPh sb="6" eb="7">
      <t>ヨウ</t>
    </rPh>
    <rPh sb="9" eb="11">
      <t>ヒヨウ</t>
    </rPh>
    <phoneticPr fontId="13"/>
  </si>
  <si>
    <t>食事一食あたりの費用</t>
    <rPh sb="0" eb="2">
      <t>ショクジ</t>
    </rPh>
    <rPh sb="2" eb="3">
      <t>１</t>
    </rPh>
    <rPh sb="3" eb="4">
      <t>ショク</t>
    </rPh>
    <rPh sb="8" eb="10">
      <t>ヒヨウ</t>
    </rPh>
    <phoneticPr fontId="13"/>
  </si>
  <si>
    <t>平均</t>
    <rPh sb="0" eb="2">
      <t>ヘイキン</t>
    </rPh>
    <phoneticPr fontId="13"/>
  </si>
  <si>
    <t>750</t>
    <phoneticPr fontId="13"/>
  </si>
  <si>
    <t>円</t>
    <rPh sb="0" eb="1">
      <t>エン</t>
    </rPh>
    <phoneticPr fontId="13"/>
  </si>
  <si>
    <t>利用者に対する実費徴収額</t>
    <rPh sb="0" eb="3">
      <t>リヨウシャ</t>
    </rPh>
    <rPh sb="4" eb="5">
      <t>タイ</t>
    </rPh>
    <rPh sb="7" eb="9">
      <t>ジッピ</t>
    </rPh>
    <rPh sb="9" eb="12">
      <t>チョウシュウガク</t>
    </rPh>
    <phoneticPr fontId="13"/>
  </si>
  <si>
    <t>一食当たり</t>
    <rPh sb="0" eb="2">
      <t>イッショク</t>
    </rPh>
    <rPh sb="2" eb="3">
      <t>ア</t>
    </rPh>
    <phoneticPr fontId="13"/>
  </si>
  <si>
    <t>自己調理</t>
    <rPh sb="0" eb="2">
      <t>ジコ</t>
    </rPh>
    <rPh sb="2" eb="4">
      <t>チョウリ</t>
    </rPh>
    <phoneticPr fontId="13"/>
  </si>
  <si>
    <t>外部委託</t>
    <rPh sb="0" eb="2">
      <t>ガイブ</t>
    </rPh>
    <rPh sb="2" eb="4">
      <t>イタク</t>
    </rPh>
    <phoneticPr fontId="13"/>
  </si>
  <si>
    <t>（</t>
    <phoneticPr fontId="13"/>
  </si>
  <si>
    <t>）</t>
    <phoneticPr fontId="13"/>
  </si>
  <si>
    <t>備　　考</t>
    <rPh sb="0" eb="1">
      <t>ソナエ</t>
    </rPh>
    <rPh sb="3" eb="4">
      <t>コウ</t>
    </rPh>
    <phoneticPr fontId="13"/>
  </si>
  <si>
    <t>　</t>
    <phoneticPr fontId="13"/>
  </si>
  <si>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13"/>
  </si>
  <si>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13"/>
  </si>
  <si>
    <t>　　　確認をするために本紙の添付をしてください。</t>
    <rPh sb="3" eb="5">
      <t>カクニン</t>
    </rPh>
    <rPh sb="11" eb="13">
      <t>ホンシ</t>
    </rPh>
    <rPh sb="14" eb="16">
      <t>テンプ</t>
    </rPh>
    <phoneticPr fontId="13"/>
  </si>
  <si>
    <t>　1には該当しない。</t>
    <rPh sb="4" eb="6">
      <t>ガイトウ</t>
    </rPh>
    <phoneticPr fontId="1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</si>
  <si>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</si>
  <si>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3"/>
  </si>
  <si>
    <t>１　異動区分</t>
    <rPh sb="2" eb="4">
      <t>イドウ</t>
    </rPh>
    <rPh sb="4" eb="6">
      <t>クブン</t>
    </rPh>
    <phoneticPr fontId="13"/>
  </si>
  <si>
    <t>※ここでいう「重度者」とは、障害程度区分５若しくは区分６に該当する者又はこれに準ずる者（区分４以下であって、平成
　１８年厚生労働省告示第５４３号別表第二に掲げる行動関連項目の合計点数が８点以上である者又は喀痰吸引等を必
　要とする者。）をいう。</t>
    <rPh sb="7" eb="9">
      <t>ジュウド</t>
    </rPh>
    <rPh sb="14" eb="16">
      <t>ショウガイ</t>
    </rPh>
    <rPh sb="16" eb="18">
      <t>テイド</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6" eb="117">
      <t>モノ</t>
    </rPh>
    <phoneticPr fontId="13"/>
  </si>
  <si>
    <t>備考欄</t>
    <rPh sb="0" eb="2">
      <t>ビコウ</t>
    </rPh>
    <rPh sb="2" eb="3">
      <t>ラン</t>
    </rPh>
    <phoneticPr fontId="13"/>
  </si>
  <si>
    <t>障害程度区分</t>
    <rPh sb="0" eb="2">
      <t>ショウガイ</t>
    </rPh>
    <rPh sb="2" eb="4">
      <t>テイド</t>
    </rPh>
    <rPh sb="4" eb="6">
      <t>クブン</t>
    </rPh>
    <phoneticPr fontId="13"/>
  </si>
  <si>
    <t>満たさない</t>
    <rPh sb="0" eb="1">
      <t>ミ</t>
    </rPh>
    <phoneticPr fontId="13"/>
  </si>
  <si>
    <t>満たす</t>
    <rPh sb="0" eb="1">
      <t>ミ</t>
    </rPh>
    <phoneticPr fontId="13"/>
  </si>
  <si>
    <t>（C）が６０％以上の条件</t>
    <rPh sb="7" eb="9">
      <t>イジョウ</t>
    </rPh>
    <rPh sb="10" eb="12">
      <t>ジョウケン</t>
    </rPh>
    <phoneticPr fontId="13"/>
  </si>
  <si>
    <t>Ｃ</t>
    <phoneticPr fontId="13"/>
  </si>
  <si>
    <t>重度者の割合　（　（Ｂ）／（Ａ）　）</t>
    <rPh sb="0" eb="2">
      <t>ジュウド</t>
    </rPh>
    <rPh sb="2" eb="3">
      <t>モノ</t>
    </rPh>
    <rPh sb="4" eb="6">
      <t>ワリアイ</t>
    </rPh>
    <phoneticPr fontId="13"/>
  </si>
  <si>
    <t>Ｂ</t>
    <phoneticPr fontId="13"/>
  </si>
  <si>
    <t>うち重度者（人）</t>
    <rPh sb="2" eb="4">
      <t>ジュウド</t>
    </rPh>
    <rPh sb="4" eb="5">
      <t>シャ</t>
    </rPh>
    <rPh sb="6" eb="7">
      <t>ニン</t>
    </rPh>
    <phoneticPr fontId="13"/>
  </si>
  <si>
    <t>Ａ</t>
    <phoneticPr fontId="13"/>
  </si>
  <si>
    <t>当該施設の送迎の利用者数（人）</t>
    <rPh sb="0" eb="2">
      <t>トウガイ</t>
    </rPh>
    <rPh sb="2" eb="4">
      <t>シセツ</t>
    </rPh>
    <rPh sb="5" eb="7">
      <t>ソウゲイ</t>
    </rPh>
    <rPh sb="8" eb="10">
      <t>リヨウ</t>
    </rPh>
    <rPh sb="10" eb="11">
      <t>シャ</t>
    </rPh>
    <rPh sb="11" eb="12">
      <t>スウ</t>
    </rPh>
    <rPh sb="13" eb="14">
      <t>ニン</t>
    </rPh>
    <phoneticPr fontId="13"/>
  </si>
  <si>
    <t>（　　生活介護　　・　　生活介護以外　　）</t>
    <rPh sb="3" eb="5">
      <t>セイカツ</t>
    </rPh>
    <rPh sb="5" eb="7">
      <t>カイゴ</t>
    </rPh>
    <rPh sb="12" eb="14">
      <t>セイカツ</t>
    </rPh>
    <rPh sb="14" eb="16">
      <t>カイゴ</t>
    </rPh>
    <rPh sb="16" eb="18">
      <t>イガイ</t>
    </rPh>
    <phoneticPr fontId="13"/>
  </si>
  <si>
    <t>送迎者リスト　（送迎加算に係る届出書）</t>
    <rPh sb="0" eb="2">
      <t>ソウゲイ</t>
    </rPh>
    <rPh sb="2" eb="3">
      <t>シャ</t>
    </rPh>
    <rPh sb="8" eb="10">
      <t>ソウゲイ</t>
    </rPh>
    <rPh sb="10" eb="12">
      <t>カサン</t>
    </rPh>
    <rPh sb="13" eb="14">
      <t>カカ</t>
    </rPh>
    <rPh sb="15" eb="18">
      <t>トドケデショ</t>
    </rPh>
    <phoneticPr fontId="13"/>
  </si>
  <si>
    <t>住所</t>
    <rPh sb="0" eb="2">
      <t>ジュウショ</t>
    </rPh>
    <phoneticPr fontId="13"/>
  </si>
  <si>
    <t>理事長　○○　○○</t>
    <rPh sb="0" eb="3">
      <t>リジチョウ</t>
    </rPh>
    <phoneticPr fontId="13"/>
  </si>
  <si>
    <t>多機能型等
　　定員区分（※1）</t>
    <rPh sb="0" eb="3">
      <t>タキノウ</t>
    </rPh>
    <rPh sb="3" eb="4">
      <t>ガタ</t>
    </rPh>
    <rPh sb="4" eb="5">
      <t>トウ</t>
    </rPh>
    <rPh sb="8" eb="10">
      <t>テイイン</t>
    </rPh>
    <rPh sb="10" eb="12">
      <t>クブン</t>
    </rPh>
    <phoneticPr fontId="13"/>
  </si>
  <si>
    <t>人員配置区分
（※2）</t>
    <rPh sb="0" eb="2">
      <t>ジンイン</t>
    </rPh>
    <rPh sb="2" eb="4">
      <t>ハイチ</t>
    </rPh>
    <rPh sb="4" eb="6">
      <t>クブン</t>
    </rPh>
    <phoneticPr fontId="13"/>
  </si>
  <si>
    <t>地域区分</t>
    <rPh sb="0" eb="2">
      <t>チイキ</t>
    </rPh>
    <rPh sb="2" eb="4">
      <t>クブン</t>
    </rPh>
    <phoneticPr fontId="1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</si>
  <si>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3"/>
  </si>
  <si>
    <t>社会福祉法人○○会</t>
    <rPh sb="0" eb="2">
      <t>シャカイ</t>
    </rPh>
    <rPh sb="2" eb="4">
      <t>フクシ</t>
    </rPh>
    <rPh sb="4" eb="6">
      <t>ホウジン</t>
    </rPh>
    <rPh sb="8" eb="9">
      <t>カイ</t>
    </rPh>
    <phoneticPr fontId="13"/>
  </si>
  <si>
    <t>　１．非該当　　２．該当</t>
    <rPh sb="3" eb="6">
      <t>ヒガイトウ</t>
    </rPh>
    <rPh sb="10" eb="12">
      <t>ガイトウ</t>
    </rPh>
    <phoneticPr fontId="13"/>
  </si>
  <si>
    <t>指定管理者制度適用区分</t>
    <rPh sb="0" eb="2">
      <t>シテイ</t>
    </rPh>
    <rPh sb="2" eb="5">
      <t>カンリシャ</t>
    </rPh>
    <rPh sb="5" eb="7">
      <t>セイド</t>
    </rPh>
    <rPh sb="7" eb="9">
      <t>テキヨウ</t>
    </rPh>
    <rPh sb="9" eb="11">
      <t>クブン</t>
    </rPh>
    <phoneticPr fontId="13"/>
  </si>
  <si>
    <t>①</t>
    <phoneticPr fontId="13"/>
  </si>
  <si>
    <t>②</t>
    <phoneticPr fontId="13"/>
  </si>
  <si>
    <t>　　　○生活介護にあっては、生活支援員又は共生型生活介護従業者</t>
    <rPh sb="4" eb="6">
      <t>セイカツ</t>
    </rPh>
    <rPh sb="6" eb="8">
      <t>カイゴ</t>
    </rPh>
    <rPh sb="14" eb="16">
      <t>セイカツ</t>
    </rPh>
    <rPh sb="16" eb="18">
      <t>シエン</t>
    </rPh>
    <rPh sb="18" eb="19">
      <t>イン</t>
    </rPh>
    <phoneticPr fontId="1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</si>
  <si>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3"/>
  </si>
  <si>
    <t>　　　○自立生活援助にあっては、地域生活支援員</t>
    <rPh sb="6" eb="8">
      <t>セイカツ</t>
    </rPh>
    <rPh sb="8" eb="10">
      <t>エンジョ</t>
    </rPh>
    <rPh sb="16" eb="18">
      <t>チイキ</t>
    </rPh>
    <phoneticPr fontId="13"/>
  </si>
  <si>
    <t>月</t>
    <rPh sb="0" eb="1">
      <t>ツキ</t>
    </rPh>
    <phoneticPr fontId="13"/>
  </si>
  <si>
    <t>食事提供体制加算についての確認事項</t>
    <rPh sb="0" eb="2">
      <t>ショクジ</t>
    </rPh>
    <rPh sb="2" eb="4">
      <t>テイキョウ</t>
    </rPh>
    <rPh sb="4" eb="6">
      <t>タイセイ</t>
    </rPh>
    <rPh sb="6" eb="8">
      <t>カサン</t>
    </rPh>
    <rPh sb="13" eb="15">
      <t>カクニン</t>
    </rPh>
    <rPh sb="15" eb="17">
      <t>ジコウ</t>
    </rPh>
    <phoneticPr fontId="13"/>
  </si>
  <si>
    <t>事項</t>
    <rPh sb="0" eb="2">
      <t>ジコウ</t>
    </rPh>
    <phoneticPr fontId="13"/>
  </si>
  <si>
    <t>根拠条例</t>
    <rPh sb="0" eb="2">
      <t>コンキョ</t>
    </rPh>
    <rPh sb="2" eb="4">
      <t>ジョウレイ</t>
    </rPh>
    <phoneticPr fontId="13"/>
  </si>
  <si>
    <t>チェック（○）</t>
    <phoneticPr fontId="13"/>
  </si>
  <si>
    <t>添付書類</t>
    <rPh sb="0" eb="2">
      <t>テンプ</t>
    </rPh>
    <rPh sb="2" eb="4">
      <t>ショルイ</t>
    </rPh>
    <rPh sb="3" eb="4">
      <t>テンショ</t>
    </rPh>
    <phoneticPr fontId="13"/>
  </si>
  <si>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13"/>
  </si>
  <si>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13"/>
  </si>
  <si>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13"/>
  </si>
  <si>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13"/>
  </si>
  <si>
    <t>報酬告示第６の10</t>
    <rPh sb="0" eb="2">
      <t>ホウシュウ</t>
    </rPh>
    <rPh sb="2" eb="4">
      <t>コクジ</t>
    </rPh>
    <rPh sb="4" eb="5">
      <t>ダイ</t>
    </rPh>
    <phoneticPr fontId="13"/>
  </si>
  <si>
    <t>勤務形態一覧表</t>
    <rPh sb="0" eb="2">
      <t>キンム</t>
    </rPh>
    <rPh sb="2" eb="4">
      <t>ケイタイ</t>
    </rPh>
    <rPh sb="4" eb="6">
      <t>イチラン</t>
    </rPh>
    <rPh sb="6" eb="7">
      <t>ヒョウ</t>
    </rPh>
    <phoneticPr fontId="13"/>
  </si>
  <si>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13"/>
  </si>
  <si>
    <t>献立例</t>
    <rPh sb="0" eb="2">
      <t>コンダテ</t>
    </rPh>
    <rPh sb="2" eb="3">
      <t>レイ</t>
    </rPh>
    <phoneticPr fontId="13"/>
  </si>
  <si>
    <t>＜食事提供を業務委託する場合は以下についても確認してください＞</t>
    <phoneticPr fontId="13"/>
  </si>
  <si>
    <t>解釈通知（5）②</t>
    <rPh sb="0" eb="2">
      <t>カイシャク</t>
    </rPh>
    <rPh sb="2" eb="4">
      <t>ツウチ</t>
    </rPh>
    <phoneticPr fontId="13"/>
  </si>
  <si>
    <t>業務委託契約書（写）</t>
    <rPh sb="0" eb="2">
      <t>ギョウム</t>
    </rPh>
    <rPh sb="2" eb="4">
      <t>イタク</t>
    </rPh>
    <rPh sb="4" eb="7">
      <t>ケイヤクショ</t>
    </rPh>
    <rPh sb="8" eb="9">
      <t>ウツ</t>
    </rPh>
    <phoneticPr fontId="13"/>
  </si>
  <si>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13"/>
  </si>
  <si>
    <t>留意事項通知第二の２(6)⑪</t>
    <rPh sb="0" eb="2">
      <t>リュウイ</t>
    </rPh>
    <rPh sb="2" eb="4">
      <t>ジコウ</t>
    </rPh>
    <rPh sb="4" eb="6">
      <t>ツウチ</t>
    </rPh>
    <rPh sb="6" eb="7">
      <t>ダイ</t>
    </rPh>
    <rPh sb="7" eb="8">
      <t>２</t>
    </rPh>
    <phoneticPr fontId="13"/>
  </si>
  <si>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13"/>
  </si>
  <si>
    <t>法人名</t>
    <rPh sb="0" eb="2">
      <t>ホウジン</t>
    </rPh>
    <rPh sb="2" eb="3">
      <t>メイ</t>
    </rPh>
    <phoneticPr fontId="13"/>
  </si>
  <si>
    <t>（参考）食事提供体制加算についての通知類</t>
    <rPh sb="1" eb="3">
      <t>サンコウ</t>
    </rPh>
    <rPh sb="4" eb="6">
      <t>ショクジ</t>
    </rPh>
    <rPh sb="6" eb="8">
      <t>テイキョウ</t>
    </rPh>
    <rPh sb="8" eb="10">
      <t>タイセイ</t>
    </rPh>
    <rPh sb="10" eb="12">
      <t>カサン</t>
    </rPh>
    <rPh sb="17" eb="19">
      <t>ツウチ</t>
    </rPh>
    <rPh sb="19" eb="20">
      <t>ルイ</t>
    </rPh>
    <phoneticPr fontId="13"/>
  </si>
  <si>
    <t xml:space="preserve">(食事)
第八十七条　指定生活介護事業者は、あらかじめ、利用者に対し食事の提供の有無を説明し、提供を行う場合には、その内容及び費用に関して説明を行い、利用者の同意を得なければならない。
２　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わなければならない。
３　調理はあらかじめ作成された献立に従って行われなければならない。
４　指定生活介護事業者は、食事の提供を行う場合には、献立の内容、栄養価の算定及び調理の方法について保健所等の指導を受けるよう努めなければならない。ただし、栄養士を置く指定生活介護事業所にあってはこの限りではない。
</t>
    <rPh sb="8" eb="9">
      <t>７</t>
    </rPh>
    <rPh sb="251" eb="253">
      <t>シテイ</t>
    </rPh>
    <rPh sb="253" eb="255">
      <t>セイカツ</t>
    </rPh>
    <rPh sb="255" eb="257">
      <t>カイゴ</t>
    </rPh>
    <rPh sb="257" eb="260">
      <t>ジギョウシャ</t>
    </rPh>
    <rPh sb="262" eb="264">
      <t>ショクジ</t>
    </rPh>
    <rPh sb="265" eb="267">
      <t>テイキョウ</t>
    </rPh>
    <rPh sb="268" eb="269">
      <t>オコナ</t>
    </rPh>
    <rPh sb="270" eb="272">
      <t>バアイ</t>
    </rPh>
    <rPh sb="275" eb="277">
      <t>コンダテ</t>
    </rPh>
    <rPh sb="278" eb="280">
      <t>ナイヨウ</t>
    </rPh>
    <rPh sb="281" eb="284">
      <t>エイヨウカ</t>
    </rPh>
    <rPh sb="285" eb="287">
      <t>サンテイ</t>
    </rPh>
    <rPh sb="287" eb="288">
      <t>オヨ</t>
    </rPh>
    <rPh sb="289" eb="291">
      <t>チョウリ</t>
    </rPh>
    <rPh sb="292" eb="294">
      <t>ホウホウ</t>
    </rPh>
    <rPh sb="298" eb="301">
      <t>ホケンジョ</t>
    </rPh>
    <rPh sb="301" eb="302">
      <t>ナド</t>
    </rPh>
    <rPh sb="303" eb="305">
      <t>シドウ</t>
    </rPh>
    <rPh sb="306" eb="307">
      <t>ウ</t>
    </rPh>
    <rPh sb="311" eb="312">
      <t>ツト</t>
    </rPh>
    <rPh sb="326" eb="329">
      <t>エイヨウシ</t>
    </rPh>
    <rPh sb="330" eb="331">
      <t>オ</t>
    </rPh>
    <rPh sb="332" eb="334">
      <t>シテイ</t>
    </rPh>
    <rPh sb="334" eb="336">
      <t>セイカツ</t>
    </rPh>
    <rPh sb="336" eb="338">
      <t>カイゴ</t>
    </rPh>
    <rPh sb="338" eb="341">
      <t>ジギョウショ</t>
    </rPh>
    <rPh sb="348" eb="349">
      <t>カギ</t>
    </rPh>
    <phoneticPr fontId="13"/>
  </si>
  <si>
    <t xml:space="preserve">○障害者の日常生活及び社会生活を総合的に支援するための法律に基づく指定障害福祉サービスの事業等の人員、設備及び運営に関する基準について（解釈通知）
</t>
    <rPh sb="68" eb="70">
      <t>カイシャク</t>
    </rPh>
    <rPh sb="70" eb="72">
      <t>ツウチ</t>
    </rPh>
    <phoneticPr fontId="13"/>
  </si>
  <si>
    <t xml:space="preserve">(平成18年12月6日障発第1206001号)
</t>
    <phoneticPr fontId="13"/>
  </si>
  <si>
    <t xml:space="preserve">(5)　食事の提供(基準第86条)
①　栄養管理等
食事の提供は、利用者の支援に極めて重要なものであることから、指定生活介護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利用者の嗜好、年齢や障害の特性に配慮するとともに、できるだけ変化に富み、栄養のバランスに配慮したものであること。
イ　調理はあらかじめ作成された献立に従って行うとともに、その実施状況を明らかにしておくこと。
ウ　適切な衛生管理がなされていること。
②　外部委託との関係
食事の提供を外部の事業者へ委託することは差し支えないが、指定生活介護事業者は、受託事業者に対し、利用者の嗜好や障害の特性等が食事の内容に反映されるよう、定期的に調整を行わなければならないものである。
</t>
    <phoneticPr fontId="13"/>
  </si>
  <si>
    <t xml:space="preserve">○障害者の日常生活及び社会生活を総合的に支援するための法律に基づく指定障害福祉サービス等及び基準該当障害福祉サービスに要する費用の額の算定に関する基準（報酬告示）
</t>
    <rPh sb="76" eb="78">
      <t>ホウシュウ</t>
    </rPh>
    <rPh sb="78" eb="80">
      <t>コクジ</t>
    </rPh>
    <phoneticPr fontId="13"/>
  </si>
  <si>
    <t>(平成十八年九月二十九日　厚生労働省告示第五百二十三号)</t>
    <phoneticPr fontId="13"/>
  </si>
  <si>
    <t>第６　10　食事提供体制加算　42単位
注　障害者の日常生活及び社会生活を総合的に支援するための法律施行令(平成18年政令第10号)第17条第1号に掲げる者のうち、支給決定障害者等(法第5条第21項に規定する支給決定障害者等をいう。)及び当該支給決定障害者等と同一の世帯に属する者(特定支給決定障害者(同令第17条第4号に規定する特定支給決定障害者をいう。以下この項において同じ。)にあっては、その配偶者に限る。)について指定障害福祉サービス等のあった月の属する年度(指定障害福祉サービス等のあった月が4月から6月までの場合にあっては、前年度)分の地方税法(昭和25年法律第226号)の規定による市町村民税(同法の規定による特別区民税を含む。)の同法第292条第1項第2号に掲げる所得割(同法第328条の規定によって課する所得割を除く。)の額(障害者の日常生活及び社会生活を総合的に支援するための法律施行規則(平成18年厚生労働省令第19号。以下「規則」という。)第26条の2に掲げる規定による控除をされるべき金額があるときは、当該金額を加算した額とする。)を合算した額が28万円未満(特定支給決定障害者にあっては、16万円未満)である者並びに同令第17条第2号から第4号までに掲げる者(以下「低所得者等」という。)であって生活介護計画等により食事の提供を行うこととなっている利用者(指定障害者支援施設等に入所する者を除く。)又は低所得者等である基準該当生活介護の利用者に対して、指定生活介護事業所等又は基準該当生活介護事業所に従事する調理員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当該指定生活介護事業所等又は基準該当生活介護事業所において、食事の提供を行った場合に、平成27年3月31日までの間、1日につき所定単位数を加算する。</t>
    <phoneticPr fontId="1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</si>
  <si>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留意事項通知）</t>
    <rPh sb="95" eb="97">
      <t>リュウイ</t>
    </rPh>
    <rPh sb="97" eb="99">
      <t>ジコウ</t>
    </rPh>
    <rPh sb="99" eb="101">
      <t>ツウチ</t>
    </rPh>
    <phoneticPr fontId="13"/>
  </si>
  <si>
    <t xml:space="preserve">(平成18年10月31日障発第1031001号)
</t>
    <phoneticPr fontId="13"/>
  </si>
  <si>
    <t xml:space="preserve">第二の２（６）⑪　食事提供体制加算の取扱い
報酬告示第6の10の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なお、施設外で調理されたものを提供する場合(クックチル、クックフリーズ若しくは真空調理(真空パック)により調理を行う過程において急速に冷却若しくは冷凍したものを再度加熱して提供するもの又はクックサーブにより提供するものに限る。)、運搬手段等について衛生上適切な措置がなされているものについては、施設外で調理し搬入する方法も認められるものである。
この場合、例えば出前の方法や市販の弁当を購入して、利用者に提供するような方法は加算の対象とはならないものである。
なお、利用者が施設入所支援を利用している日については、補足給付が日単位で支給されることから、この加算は算定できないものであることに留意すること。
</t>
    <rPh sb="0" eb="1">
      <t>ダイ</t>
    </rPh>
    <rPh sb="1" eb="2">
      <t>２</t>
    </rPh>
    <phoneticPr fontId="13"/>
  </si>
  <si>
    <t>○食事の提供に要する費用、光熱水費及び居室の提供に要する費用に係る利用料等に関する指針</t>
    <phoneticPr fontId="13"/>
  </si>
  <si>
    <t>(平成十八年九月二十九日　厚生労働省告示第五百四十五号)</t>
    <phoneticPr fontId="13"/>
  </si>
  <si>
    <t xml:space="preserve">イ　当該契約の締結に当たっては、利用者(指定障害サービス基準第二条第一号に規定する利用者をいう。以下同じ。)又はその家族に対し、当該契約の内容について文書により事前に説明を行うこと。
ロ　当該契約の内容について、支給決定障害者等(法第五条第二十一項に規定する支給決定障害者等をいう。以下同じ。)から文書により同意を得ること。
ハ　食事の提供に要する費用、光熱水費及び居室の提供に要する費用に係る利用料について、その具体的な内容、金額の設定及び変更に関し、運営規程(指定障害福祉サービス基準第八十九条(第百六十二条、第百七十一条、第百八十四条、第百九十七条、第二百二条及び第二百二十三条第一項において準用する場合を含む。)、第百二十三条及び第二百四条並びに障害者の日常生活及び社会生活を総合的に支援するための法律に基づく指定障害者支援施設等の人員、設備及び運営に関する基準(平成十八年厚生労働省令第百七十二号)第四十一条に規定する運営規程をいう。)への記載を行うとともに、事業所等の見やすい場所に掲示を行うこと。
二　食事の提供に要する費用、光熱水費及び居室の提供に要する費用に係る利用料
イ　食事の提供に要する費用に係る利用料
食事の提供に要する費用に係る利用料は、食材料費及び調理等に係る費用に相当する額を基本とすること。ただし、事業所等に通う者(施設入所支援を受ける者を除く。)、指定短期入所事業所の利用者又は指定自立訓練(生活訓練)事業所の利用者のうち指定宿泊型自立訓練(指定障害福祉サービス基準第百六十六条第一項第一号ロに規定する指定宿泊型自立訓練をいう。)の提供を受ける者のうち、障害者の日常生活及び社会生活を総合的に支援するための法律施行令(平成十八年政令第十号)第十七条第一号に掲げる者のうち、支給決定障害者等及び当該支給決定障害者等と同一の世帯に属する者(特定支給決定障害者(同令第十七条第四号に規定する特定支給決定障害者をいう。以下この項において同じ。)にあっては、その配偶者に限る。)について指定障害福祉サービス等(法第二十九条第一項に規定する指定障害福祉サービス等をいう。以下この号において同じ。)のあった月の属する年度(指定障害福祉サービス等のあった月が四月から六月までの場合にあっては、前年度)分の地方税法(昭和二十五年法律第二百二十六号)の規定による市町村民税(同法の規定による特別区民税を含む。)の同法第二百九十二条第一項第二号に掲げる所得割(同法第三百二十八条の規定によって課する所得割を除く。)の額(障害者の日常生活及び社会生活を総合的に支援するための法律施行規則(平成十八年厚生労働省令第十九号)第二十六条の二に掲げる規定による控除をされるべき金額があるときは、当該金額を加算した額とする。)を合算した額が二十八万円未満(特定支給決定障害者にあっては、十六万円未満)であるもの又は同令第十七条第二号から第四号までに掲げる者に該当するものについては、食材料費に相当する額とすること。
</t>
    <phoneticPr fontId="13"/>
  </si>
  <si>
    <t>月</t>
    <rPh sb="0" eb="1">
      <t>ゲツ</t>
    </rPh>
    <phoneticPr fontId="13"/>
  </si>
  <si>
    <t>重度者の割合　（　（Ｂ）／（Ａ）　）</t>
    <rPh sb="0" eb="2">
      <t>ジュウド</t>
    </rPh>
    <rPh sb="2" eb="3">
      <t>シャ</t>
    </rPh>
    <rPh sb="4" eb="6">
      <t>ワリアイ</t>
    </rPh>
    <phoneticPr fontId="13"/>
  </si>
  <si>
    <t>障害支援区分</t>
    <rPh sb="0" eb="2">
      <t>ショウガイ</t>
    </rPh>
    <rPh sb="2" eb="4">
      <t>シエン</t>
    </rPh>
    <rPh sb="4" eb="6">
      <t>クブン</t>
    </rPh>
    <phoneticPr fontId="13"/>
  </si>
  <si>
    <t>※ここでいう「重度者」とは、障害支援区分５若しくは区分６に該当する者又はこれに準ずる者（区分４以下であって、平成
　１８年厚生労働省告示第５４３号別表第二に掲げる行動関連項目の合計点数が１０点以上である者又は喀痰吸引等を必
　要とする者。）をいう。</t>
    <rPh sb="7" eb="9">
      <t>ジュウド</t>
    </rPh>
    <rPh sb="14" eb="16">
      <t>ショウガイ</t>
    </rPh>
    <rPh sb="16" eb="18">
      <t>シエン</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7" eb="118">
      <t>モノ</t>
    </rPh>
    <phoneticPr fontId="13"/>
  </si>
  <si>
    <t>事業所名</t>
    <rPh sb="0" eb="3">
      <t>ジギョウショ</t>
    </rPh>
    <rPh sb="3" eb="4">
      <t>メイ</t>
    </rPh>
    <phoneticPr fontId="13"/>
  </si>
  <si>
    <t>　週３回以上の送迎を実施している。</t>
    <phoneticPr fontId="13"/>
  </si>
  <si>
    <t>○○福祉園</t>
    <rPh sb="2" eb="4">
      <t>フクシ</t>
    </rPh>
    <rPh sb="4" eb="5">
      <t>エン</t>
    </rPh>
    <phoneticPr fontId="13"/>
  </si>
  <si>
    <t>平成26年市条例第47号第87条第4項</t>
  </si>
  <si>
    <t>平成26年市条例第47号第87条第２項</t>
  </si>
  <si>
    <t>・平成26年市条例第47号第87条第１項
・18厚労省告示545号（指針）</t>
  </si>
  <si>
    <t>平成26年市条例第47号第87条第３項</t>
  </si>
  <si>
    <t>○八王子市指定障害福祉サービスの事業等の人員、設備及び運営の基準に関する条例（平成26年八王子市条例第47号）</t>
    <phoneticPr fontId="13"/>
  </si>
  <si>
    <t>参考様式</t>
    <rPh sb="0" eb="2">
      <t>サンコウ</t>
    </rPh>
    <rPh sb="2" eb="4">
      <t>ヨウシキ</t>
    </rPh>
    <phoneticPr fontId="13"/>
  </si>
  <si>
    <t>建物面積表</t>
    <rPh sb="0" eb="2">
      <t>タテモノ</t>
    </rPh>
    <rPh sb="2" eb="4">
      <t>メンセキ</t>
    </rPh>
    <rPh sb="4" eb="5">
      <t>ヒョウ</t>
    </rPh>
    <phoneticPr fontId="13"/>
  </si>
  <si>
    <t>主たる対象者を特定する理由書</t>
    <rPh sb="0" eb="1">
      <t>シュ</t>
    </rPh>
    <rPh sb="3" eb="6">
      <t>タイショウシャ</t>
    </rPh>
    <rPh sb="7" eb="9">
      <t>トクテイ</t>
    </rPh>
    <rPh sb="11" eb="14">
      <t>リユウショ</t>
    </rPh>
    <phoneticPr fontId="13"/>
  </si>
  <si>
    <t>名　称</t>
    <rPh sb="0" eb="1">
      <t>ナ</t>
    </rPh>
    <rPh sb="2" eb="3">
      <t>ショウ</t>
    </rPh>
    <phoneticPr fontId="13"/>
  </si>
  <si>
    <t>代表者氏名</t>
    <rPh sb="0" eb="3">
      <t>ダイヒョウシャ</t>
    </rPh>
    <rPh sb="3" eb="5">
      <t>シメイ</t>
    </rPh>
    <phoneticPr fontId="13"/>
  </si>
  <si>
    <t>記</t>
    <rPh sb="0" eb="1">
      <t>キ</t>
    </rPh>
    <phoneticPr fontId="13"/>
  </si>
  <si>
    <t>職務内容</t>
    <rPh sb="0" eb="2">
      <t>ショクム</t>
    </rPh>
    <rPh sb="2" eb="4">
      <t>ナイヨウ</t>
    </rPh>
    <phoneticPr fontId="13"/>
  </si>
  <si>
    <t>施設名称</t>
    <rPh sb="0" eb="2">
      <t>シセツ</t>
    </rPh>
    <rPh sb="2" eb="4">
      <t>メイショウ</t>
    </rPh>
    <phoneticPr fontId="13"/>
  </si>
  <si>
    <t>（注）</t>
    <rPh sb="1" eb="2">
      <t>チュウ</t>
    </rPh>
    <phoneticPr fontId="13"/>
  </si>
  <si>
    <t>名</t>
    <rPh sb="0" eb="1">
      <t>メイ</t>
    </rPh>
    <phoneticPr fontId="13"/>
  </si>
  <si>
    <t>（参考様式）</t>
    <rPh sb="1" eb="3">
      <t>サンコウ</t>
    </rPh>
    <rPh sb="3" eb="5">
      <t>ヨウシキ</t>
    </rPh>
    <phoneticPr fontId="13"/>
  </si>
  <si>
    <t>平面図</t>
    <rPh sb="0" eb="3">
      <t>ヘイメンズ</t>
    </rPh>
    <phoneticPr fontId="13"/>
  </si>
  <si>
    <t>事業所の名称</t>
    <rPh sb="0" eb="3">
      <t>ジギョウショ</t>
    </rPh>
    <rPh sb="4" eb="6">
      <t>メイショウ</t>
    </rPh>
    <phoneticPr fontId="13"/>
  </si>
  <si>
    <t>備考１　各室の用途及び面積を記載してください。</t>
    <rPh sb="0" eb="2">
      <t>ビコウ</t>
    </rPh>
    <rPh sb="4" eb="6">
      <t>カクシツ</t>
    </rPh>
    <rPh sb="7" eb="9">
      <t>ヨウト</t>
    </rPh>
    <rPh sb="9" eb="10">
      <t>オヨ</t>
    </rPh>
    <rPh sb="11" eb="13">
      <t>メンセキ</t>
    </rPh>
    <rPh sb="14" eb="16">
      <t>キサイ</t>
    </rPh>
    <phoneticPr fontId="1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</si>
  <si>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3"/>
  </si>
  <si>
    <t>設備･備品等一覧表</t>
  </si>
  <si>
    <t>サービス種類（　　　　　　　　　　　　　　　　　　　　）</t>
    <phoneticPr fontId="13"/>
  </si>
  <si>
    <t>事業所名（　　　　　　　　　　　　　　　　　　　　　　）</t>
    <rPh sb="0" eb="3">
      <t>ジギョウショ</t>
    </rPh>
    <rPh sb="3" eb="4">
      <t>メイ</t>
    </rPh>
    <phoneticPr fontId="13"/>
  </si>
  <si>
    <t>設備の概要</t>
    <phoneticPr fontId="13"/>
  </si>
  <si>
    <t>設備基準上適合すべき項目等についての状況</t>
    <rPh sb="12" eb="13">
      <t>トウ</t>
    </rPh>
    <phoneticPr fontId="13"/>
  </si>
  <si>
    <t>適合の可否</t>
    <rPh sb="0" eb="2">
      <t>テキゴウ</t>
    </rPh>
    <rPh sb="3" eb="5">
      <t>カヒ</t>
    </rPh>
    <phoneticPr fontId="13"/>
  </si>
  <si>
    <t>サービス提供上配慮すべき設備の概要</t>
    <rPh sb="4" eb="6">
      <t>テイキョウ</t>
    </rPh>
    <rPh sb="6" eb="7">
      <t>ジョウ</t>
    </rPh>
    <rPh sb="7" eb="9">
      <t>ハイリョ</t>
    </rPh>
    <rPh sb="12" eb="14">
      <t>セツビ</t>
    </rPh>
    <rPh sb="15" eb="17">
      <t>ガイヨウ</t>
    </rPh>
    <phoneticPr fontId="13"/>
  </si>
  <si>
    <t>非常災害設備等</t>
    <rPh sb="0" eb="2">
      <t>ヒジョウ</t>
    </rPh>
    <rPh sb="2" eb="4">
      <t>サイガイ</t>
    </rPh>
    <rPh sb="4" eb="6">
      <t>セツビ</t>
    </rPh>
    <rPh sb="6" eb="7">
      <t>トウ</t>
    </rPh>
    <phoneticPr fontId="13"/>
  </si>
  <si>
    <t>室名</t>
    <rPh sb="0" eb="1">
      <t>シツ</t>
    </rPh>
    <rPh sb="1" eb="2">
      <t>メイ</t>
    </rPh>
    <phoneticPr fontId="13"/>
  </si>
  <si>
    <t>備品の品目及び数量</t>
    <rPh sb="0" eb="2">
      <t>ビヒン</t>
    </rPh>
    <rPh sb="3" eb="5">
      <t>ヒンモク</t>
    </rPh>
    <rPh sb="5" eb="6">
      <t>オヨ</t>
    </rPh>
    <rPh sb="7" eb="9">
      <t>スウリョウ</t>
    </rPh>
    <phoneticPr fontId="13"/>
  </si>
  <si>
    <t>備考１　申請するサービス種類に関して、基準省令で定められた設備基準上適合すべき項目のうち、</t>
    <phoneticPr fontId="13"/>
  </si>
  <si>
    <t xml:space="preserve">    　「居室面積等一覧表｣に記載した項目以外の事項について記載してください。</t>
    <rPh sb="6" eb="8">
      <t>キョシツ</t>
    </rPh>
    <rPh sb="8" eb="10">
      <t>メンセキ</t>
    </rPh>
    <rPh sb="10" eb="11">
      <t>トウ</t>
    </rPh>
    <phoneticPr fontId="13"/>
  </si>
  <si>
    <t>　　 ２ 必要に応じて写真等を添付し、その旨を合わせて記載してください。</t>
  </si>
  <si>
    <t>　　 ３ ｢適合の可否｣欄には、何も記載しないでください。</t>
  </si>
  <si>
    <t>　　</t>
  </si>
  <si>
    <t>サービス種類（就労移行支援）</t>
    <rPh sb="7" eb="9">
      <t>シュウロウ</t>
    </rPh>
    <rPh sb="9" eb="11">
      <t>イコウ</t>
    </rPh>
    <rPh sb="11" eb="13">
      <t>シエン</t>
    </rPh>
    <phoneticPr fontId="13"/>
  </si>
  <si>
    <t>事業所名（　○○福祉園　　　　　　　　　　　　　　　）</t>
    <rPh sb="0" eb="3">
      <t>ジギョウショ</t>
    </rPh>
    <rPh sb="3" eb="4">
      <t>メイ</t>
    </rPh>
    <rPh sb="8" eb="10">
      <t>フクシ</t>
    </rPh>
    <rPh sb="10" eb="11">
      <t>エン</t>
    </rPh>
    <phoneticPr fontId="13"/>
  </si>
  <si>
    <t>設備の概要</t>
    <phoneticPr fontId="13"/>
  </si>
  <si>
    <t>相談室</t>
    <rPh sb="0" eb="3">
      <t>ソウダンシツ</t>
    </rPh>
    <phoneticPr fontId="13"/>
  </si>
  <si>
    <t>・相談時のプライバシー保護に配慮している</t>
    <rPh sb="1" eb="3">
      <t>ソウダン</t>
    </rPh>
    <rPh sb="3" eb="4">
      <t>ジ</t>
    </rPh>
    <rPh sb="11" eb="13">
      <t>ホゴ</t>
    </rPh>
    <rPh sb="14" eb="16">
      <t>ハイリョ</t>
    </rPh>
    <phoneticPr fontId="13"/>
  </si>
  <si>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13"/>
  </si>
  <si>
    <t>備考１　申請するサービス種類に関して、基準省令で定められた設備基準上適合すべき項目のうち、</t>
    <phoneticPr fontId="13"/>
  </si>
  <si>
    <t>○○福祉園　建物面積表</t>
    <rPh sb="2" eb="4">
      <t>フクシ</t>
    </rPh>
    <rPh sb="4" eb="5">
      <t>エン</t>
    </rPh>
    <rPh sb="6" eb="8">
      <t>タテモノ</t>
    </rPh>
    <rPh sb="8" eb="10">
      <t>メンセキ</t>
    </rPh>
    <rPh sb="10" eb="11">
      <t>ヒョウ</t>
    </rPh>
    <phoneticPr fontId="13"/>
  </si>
  <si>
    <t>階</t>
    <rPh sb="0" eb="1">
      <t>カイ</t>
    </rPh>
    <phoneticPr fontId="13"/>
  </si>
  <si>
    <t>全体面積</t>
    <rPh sb="0" eb="2">
      <t>ゼンタイ</t>
    </rPh>
    <rPh sb="2" eb="4">
      <t>メンセキ</t>
    </rPh>
    <phoneticPr fontId="13"/>
  </si>
  <si>
    <t>うち○○園分</t>
    <rPh sb="4" eb="5">
      <t>エン</t>
    </rPh>
    <rPh sb="5" eb="6">
      <t>ブン</t>
    </rPh>
    <phoneticPr fontId="13"/>
  </si>
  <si>
    <t>専有部分</t>
    <rPh sb="0" eb="2">
      <t>センユウ</t>
    </rPh>
    <rPh sb="2" eb="4">
      <t>ブブン</t>
    </rPh>
    <phoneticPr fontId="13"/>
  </si>
  <si>
    <t>共有部分</t>
    <rPh sb="0" eb="2">
      <t>キョウユウ</t>
    </rPh>
    <rPh sb="2" eb="4">
      <t>ブブン</t>
    </rPh>
    <phoneticPr fontId="13"/>
  </si>
  <si>
    <r>
      <t>A</t>
    </r>
    <r>
      <rPr>
        <sz val="11"/>
        <rFont val="ＭＳ Ｐゴシック"/>
        <family val="3"/>
        <charset val="128"/>
      </rPr>
      <t>=B+C+D+E</t>
    </r>
    <phoneticPr fontId="13"/>
  </si>
  <si>
    <t>××事業（B)</t>
    <rPh sb="2" eb="4">
      <t>ジギョウ</t>
    </rPh>
    <phoneticPr fontId="13"/>
  </si>
  <si>
    <t>△△事業（C)</t>
    <rPh sb="2" eb="4">
      <t>ジギョウ</t>
    </rPh>
    <phoneticPr fontId="13"/>
  </si>
  <si>
    <t>××事業（D)</t>
    <rPh sb="2" eb="4">
      <t>ジギョウ</t>
    </rPh>
    <phoneticPr fontId="13"/>
  </si>
  <si>
    <t>△△事業（E)</t>
    <rPh sb="2" eb="4">
      <t>ジギョウ</t>
    </rPh>
    <phoneticPr fontId="13"/>
  </si>
  <si>
    <t>１階</t>
    <rPh sb="1" eb="2">
      <t>カイ</t>
    </rPh>
    <phoneticPr fontId="13"/>
  </si>
  <si>
    <t>㎡</t>
    <phoneticPr fontId="13"/>
  </si>
  <si>
    <t>１階　小計</t>
    <rPh sb="1" eb="2">
      <t>カイ</t>
    </rPh>
    <rPh sb="3" eb="5">
      <t>ショウケイ</t>
    </rPh>
    <phoneticPr fontId="13"/>
  </si>
  <si>
    <t>２階</t>
    <rPh sb="1" eb="2">
      <t>カイ</t>
    </rPh>
    <phoneticPr fontId="13"/>
  </si>
  <si>
    <t>２階　小計</t>
    <rPh sb="1" eb="2">
      <t>カイ</t>
    </rPh>
    <rPh sb="3" eb="5">
      <t>ショウケイ</t>
    </rPh>
    <phoneticPr fontId="13"/>
  </si>
  <si>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13"/>
  </si>
  <si>
    <t>訓練室１</t>
    <rPh sb="0" eb="2">
      <t>クンレン</t>
    </rPh>
    <rPh sb="2" eb="3">
      <t>シツ</t>
    </rPh>
    <phoneticPr fontId="13"/>
  </si>
  <si>
    <t>訓練室２</t>
    <rPh sb="0" eb="2">
      <t>クンレン</t>
    </rPh>
    <rPh sb="2" eb="3">
      <t>シツ</t>
    </rPh>
    <phoneticPr fontId="13"/>
  </si>
  <si>
    <t>多目的室</t>
    <rPh sb="0" eb="3">
      <t>タモクテキ</t>
    </rPh>
    <rPh sb="3" eb="4">
      <t>シツ</t>
    </rPh>
    <phoneticPr fontId="13"/>
  </si>
  <si>
    <t>女性トイレ</t>
    <rPh sb="0" eb="2">
      <t>ジョセイ</t>
    </rPh>
    <phoneticPr fontId="13"/>
  </si>
  <si>
    <t>男性トイレ</t>
    <rPh sb="0" eb="2">
      <t>ダンセイ</t>
    </rPh>
    <phoneticPr fontId="13"/>
  </si>
  <si>
    <t>洗面所</t>
    <rPh sb="0" eb="2">
      <t>センメン</t>
    </rPh>
    <rPh sb="2" eb="3">
      <t>ショ</t>
    </rPh>
    <phoneticPr fontId="13"/>
  </si>
  <si>
    <t>身体障害者用トイレ</t>
    <rPh sb="0" eb="2">
      <t>シンタイ</t>
    </rPh>
    <rPh sb="2" eb="5">
      <t>ショウガイシャ</t>
    </rPh>
    <rPh sb="5" eb="6">
      <t>ヨウ</t>
    </rPh>
    <phoneticPr fontId="13"/>
  </si>
  <si>
    <t>参考様式</t>
    <phoneticPr fontId="13"/>
  </si>
  <si>
    <t>管理者経歴書</t>
    <rPh sb="0" eb="3">
      <t>カンリシャ</t>
    </rPh>
    <rPh sb="3" eb="6">
      <t>ケイレキショ</t>
    </rPh>
    <phoneticPr fontId="13"/>
  </si>
  <si>
    <t>生年月日</t>
    <rPh sb="0" eb="2">
      <t>セイネン</t>
    </rPh>
    <rPh sb="2" eb="4">
      <t>ガッピ</t>
    </rPh>
    <phoneticPr fontId="13"/>
  </si>
  <si>
    <t>　　年　　月　　日</t>
    <rPh sb="2" eb="3">
      <t>ネン</t>
    </rPh>
    <rPh sb="5" eb="6">
      <t>ガツ</t>
    </rPh>
    <rPh sb="8" eb="9">
      <t>ヒ</t>
    </rPh>
    <phoneticPr fontId="13"/>
  </si>
  <si>
    <t xml:space="preserve">（郵便番号　　　－　　　）
</t>
    <rPh sb="1" eb="3">
      <t>ユウビン</t>
    </rPh>
    <rPh sb="3" eb="5">
      <t>バンゴウ</t>
    </rPh>
    <phoneticPr fontId="13"/>
  </si>
  <si>
    <t>主な職歴等</t>
    <rPh sb="0" eb="1">
      <t>オモ</t>
    </rPh>
    <rPh sb="2" eb="4">
      <t>ショクレキ</t>
    </rPh>
    <rPh sb="4" eb="5">
      <t>トウ</t>
    </rPh>
    <phoneticPr fontId="13"/>
  </si>
  <si>
    <t>年　月　～　年　月</t>
    <rPh sb="0" eb="1">
      <t>ネン</t>
    </rPh>
    <rPh sb="2" eb="3">
      <t>ガツ</t>
    </rPh>
    <rPh sb="6" eb="7">
      <t>ネン</t>
    </rPh>
    <rPh sb="8" eb="9">
      <t>ガツ</t>
    </rPh>
    <phoneticPr fontId="13"/>
  </si>
  <si>
    <t>勤務先等</t>
    <rPh sb="0" eb="2">
      <t>キンム</t>
    </rPh>
    <rPh sb="2" eb="3">
      <t>サキ</t>
    </rPh>
    <rPh sb="3" eb="4">
      <t>トウ</t>
    </rPh>
    <phoneticPr fontId="13"/>
  </si>
  <si>
    <t>職務に関連する資格</t>
    <rPh sb="0" eb="2">
      <t>ショクム</t>
    </rPh>
    <rPh sb="3" eb="5">
      <t>カンレン</t>
    </rPh>
    <rPh sb="7" eb="9">
      <t>シカク</t>
    </rPh>
    <phoneticPr fontId="13"/>
  </si>
  <si>
    <t>資格の種類</t>
    <rPh sb="0" eb="2">
      <t>シカク</t>
    </rPh>
    <rPh sb="3" eb="5">
      <t>シュルイ</t>
    </rPh>
    <phoneticPr fontId="13"/>
  </si>
  <si>
    <t>資格取得年月日</t>
    <rPh sb="0" eb="2">
      <t>シカク</t>
    </rPh>
    <rPh sb="2" eb="4">
      <t>シュトク</t>
    </rPh>
    <rPh sb="4" eb="7">
      <t>ネンガッピ</t>
    </rPh>
    <phoneticPr fontId="13"/>
  </si>
  <si>
    <t xml:space="preserve">備考（研修等の受講の状況等）
</t>
    <rPh sb="0" eb="2">
      <t>ビコウ</t>
    </rPh>
    <rPh sb="3" eb="5">
      <t>ケンシュウ</t>
    </rPh>
    <rPh sb="5" eb="6">
      <t>トウ</t>
    </rPh>
    <rPh sb="7" eb="9">
      <t>ジュコウ</t>
    </rPh>
    <rPh sb="10" eb="12">
      <t>ジョウキョウ</t>
    </rPh>
    <rPh sb="12" eb="13">
      <t>トウ</t>
    </rPh>
    <phoneticPr fontId="13"/>
  </si>
  <si>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3"/>
  </si>
  <si>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3"/>
  </si>
  <si>
    <t>　　　記載してください。</t>
    <phoneticPr fontId="13"/>
  </si>
  <si>
    <t>参考様式</t>
    <phoneticPr fontId="13"/>
  </si>
  <si>
    <t>フリガナ</t>
    <phoneticPr fontId="13"/>
  </si>
  <si>
    <t>○○　○○</t>
    <phoneticPr fontId="13"/>
  </si>
  <si>
    <t>昭和○年○月○日</t>
    <rPh sb="0" eb="2">
      <t>ショウワ</t>
    </rPh>
    <rPh sb="3" eb="4">
      <t>ネン</t>
    </rPh>
    <rPh sb="5" eb="6">
      <t>ガツ</t>
    </rPh>
    <rPh sb="7" eb="8">
      <t>ヒ</t>
    </rPh>
    <phoneticPr fontId="13"/>
  </si>
  <si>
    <t>○○　○○</t>
    <phoneticPr fontId="13"/>
  </si>
  <si>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13"/>
  </si>
  <si>
    <t>０４２－０００－００００</t>
    <phoneticPr fontId="13"/>
  </si>
  <si>
    <t>昭和○年○月○日～平成○年○月○日</t>
    <rPh sb="0" eb="2">
      <t>ショウワ</t>
    </rPh>
    <rPh sb="3" eb="4">
      <t>ネン</t>
    </rPh>
    <rPh sb="5" eb="6">
      <t>ツキ</t>
    </rPh>
    <rPh sb="7" eb="8">
      <t>ニチ</t>
    </rPh>
    <rPh sb="9" eb="11">
      <t>ヘイセイ</t>
    </rPh>
    <rPh sb="12" eb="13">
      <t>ネン</t>
    </rPh>
    <rPh sb="14" eb="15">
      <t>ツキ</t>
    </rPh>
    <rPh sb="16" eb="17">
      <t>ニチ</t>
    </rPh>
    <phoneticPr fontId="13"/>
  </si>
  <si>
    <t>社会福祉法人△△会特別養護老人ホーム○△□苑</t>
    <phoneticPr fontId="13"/>
  </si>
  <si>
    <t>介護職員</t>
    <rPh sb="0" eb="2">
      <t>カイゴ</t>
    </rPh>
    <rPh sb="2" eb="4">
      <t>ショクイン</t>
    </rPh>
    <phoneticPr fontId="13"/>
  </si>
  <si>
    <t>平成○年○月○日～平成○年○月○日</t>
    <rPh sb="0" eb="2">
      <t>ヘイセイ</t>
    </rPh>
    <rPh sb="3" eb="4">
      <t>ネン</t>
    </rPh>
    <rPh sb="5" eb="6">
      <t>ツキ</t>
    </rPh>
    <rPh sb="7" eb="8">
      <t>ニチ</t>
    </rPh>
    <rPh sb="9" eb="11">
      <t>ヘイセイ</t>
    </rPh>
    <rPh sb="12" eb="13">
      <t>ネン</t>
    </rPh>
    <rPh sb="14" eb="15">
      <t>ツキ</t>
    </rPh>
    <rPh sb="16" eb="17">
      <t>ニチ</t>
    </rPh>
    <phoneticPr fontId="13"/>
  </si>
  <si>
    <t>社会福祉法人東京福祉会とうきょう○△園</t>
    <rPh sb="6" eb="8">
      <t>トウキョウ</t>
    </rPh>
    <phoneticPr fontId="13"/>
  </si>
  <si>
    <t>同上</t>
    <phoneticPr fontId="13"/>
  </si>
  <si>
    <t>生活支援係長</t>
    <rPh sb="0" eb="2">
      <t>セイカツ</t>
    </rPh>
    <rPh sb="2" eb="4">
      <t>シエン</t>
    </rPh>
    <rPh sb="4" eb="6">
      <t>カカリチョウ</t>
    </rPh>
    <phoneticPr fontId="13"/>
  </si>
  <si>
    <t>介護福祉士
社会福祉士</t>
    <rPh sb="0" eb="2">
      <t>カイゴ</t>
    </rPh>
    <rPh sb="2" eb="4">
      <t>フクシ</t>
    </rPh>
    <rPh sb="4" eb="5">
      <t>シ</t>
    </rPh>
    <rPh sb="7" eb="9">
      <t>シャカイ</t>
    </rPh>
    <rPh sb="9" eb="11">
      <t>フクシ</t>
    </rPh>
    <rPh sb="11" eb="12">
      <t>シ</t>
    </rPh>
    <phoneticPr fontId="13"/>
  </si>
  <si>
    <t>平成○○年○月○日
平成○○年○月○日
　　</t>
    <rPh sb="0" eb="2">
      <t>ヘイセイ</t>
    </rPh>
    <rPh sb="4" eb="5">
      <t>ネン</t>
    </rPh>
    <rPh sb="6" eb="7">
      <t>ガツ</t>
    </rPh>
    <rPh sb="8" eb="9">
      <t>ニチ</t>
    </rPh>
    <phoneticPr fontId="13"/>
  </si>
  <si>
    <t>備考（研修等の受講の状況等）</t>
    <rPh sb="0" eb="2">
      <t>ビコウ</t>
    </rPh>
    <rPh sb="3" eb="5">
      <t>ケンシュウ</t>
    </rPh>
    <rPh sb="5" eb="6">
      <t>トウ</t>
    </rPh>
    <rPh sb="7" eb="9">
      <t>ジュコウ</t>
    </rPh>
    <rPh sb="10" eb="12">
      <t>ジョウキョウ</t>
    </rPh>
    <rPh sb="12" eb="13">
      <t>トウ</t>
    </rPh>
    <phoneticPr fontId="13"/>
  </si>
  <si>
    <t>　　　記載してください。</t>
    <phoneticPr fontId="1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</si>
  <si>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3"/>
  </si>
  <si>
    <t>（生年月日　　年　　月　　日）</t>
    <rPh sb="1" eb="3">
      <t>セイネン</t>
    </rPh>
    <rPh sb="3" eb="5">
      <t>ガッピ</t>
    </rPh>
    <rPh sb="7" eb="8">
      <t>ネン</t>
    </rPh>
    <rPh sb="10" eb="11">
      <t>ガツ</t>
    </rPh>
    <rPh sb="13" eb="14">
      <t>ニチ</t>
    </rPh>
    <phoneticPr fontId="13"/>
  </si>
  <si>
    <t>現　住　所</t>
    <rPh sb="0" eb="1">
      <t>ウツツ</t>
    </rPh>
    <rPh sb="2" eb="3">
      <t>ジュウ</t>
    </rPh>
    <rPh sb="4" eb="5">
      <t>ショ</t>
    </rPh>
    <phoneticPr fontId="13"/>
  </si>
  <si>
    <t>施設又は事業所名</t>
    <rPh sb="0" eb="2">
      <t>シセツ</t>
    </rPh>
    <rPh sb="2" eb="3">
      <t>マタ</t>
    </rPh>
    <rPh sb="4" eb="6">
      <t>ジギョウ</t>
    </rPh>
    <rPh sb="6" eb="7">
      <t>ショ</t>
    </rPh>
    <rPh sb="7" eb="8">
      <t>メイ</t>
    </rPh>
    <phoneticPr fontId="13"/>
  </si>
  <si>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13"/>
  </si>
  <si>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1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</si>
  <si>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3"/>
  </si>
  <si>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1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</si>
  <si>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</si>
  <si>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3"/>
  </si>
  <si>
    <t>措　置　の　概　要</t>
    <rPh sb="0" eb="1">
      <t>ソ</t>
    </rPh>
    <rPh sb="2" eb="3">
      <t>チ</t>
    </rPh>
    <rPh sb="6" eb="7">
      <t>オオムネ</t>
    </rPh>
    <rPh sb="8" eb="9">
      <t>ヨウ</t>
    </rPh>
    <phoneticPr fontId="1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</si>
  <si>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3"/>
  </si>
  <si>
    <t>　※具体的な対応方針</t>
    <rPh sb="2" eb="5">
      <t>グタイテキ</t>
    </rPh>
    <rPh sb="6" eb="8">
      <t>タイオウ</t>
    </rPh>
    <rPh sb="8" eb="10">
      <t>ホウシン</t>
    </rPh>
    <phoneticPr fontId="13"/>
  </si>
  <si>
    <t>３　その他参考事項</t>
    <rPh sb="4" eb="5">
      <t>タ</t>
    </rPh>
    <rPh sb="5" eb="7">
      <t>サンコウ</t>
    </rPh>
    <rPh sb="7" eb="9">
      <t>ジコウ</t>
    </rPh>
    <phoneticPr fontId="13"/>
  </si>
  <si>
    <t>２　主たる対象者を１のとおり特定する理由</t>
    <rPh sb="2" eb="3">
      <t>シュ</t>
    </rPh>
    <rPh sb="5" eb="7">
      <t>タイショウ</t>
    </rPh>
    <rPh sb="7" eb="8">
      <t>シャ</t>
    </rPh>
    <rPh sb="14" eb="16">
      <t>トクテイ</t>
    </rPh>
    <rPh sb="18" eb="20">
      <t>リユウ</t>
    </rPh>
    <phoneticPr fontId="13"/>
  </si>
  <si>
    <t>３　今後における主たる対象者の拡充の予定</t>
    <rPh sb="2" eb="4">
      <t>コンゴ</t>
    </rPh>
    <rPh sb="8" eb="9">
      <t>シュ</t>
    </rPh>
    <rPh sb="11" eb="14">
      <t>タイショウシャ</t>
    </rPh>
    <rPh sb="15" eb="17">
      <t>カクジュウ</t>
    </rPh>
    <rPh sb="18" eb="20">
      <t>ヨテイ</t>
    </rPh>
    <phoneticPr fontId="13"/>
  </si>
  <si>
    <t>協力医療機関について</t>
    <rPh sb="0" eb="2">
      <t>キョウリョク</t>
    </rPh>
    <rPh sb="2" eb="4">
      <t>イリョウ</t>
    </rPh>
    <rPh sb="4" eb="6">
      <t>キカン</t>
    </rPh>
    <phoneticPr fontId="13"/>
  </si>
  <si>
    <t>事業所名</t>
    <rPh sb="0" eb="2">
      <t>ジギョウ</t>
    </rPh>
    <rPh sb="2" eb="3">
      <t>ショ</t>
    </rPh>
    <rPh sb="3" eb="4">
      <t>メイ</t>
    </rPh>
    <phoneticPr fontId="13"/>
  </si>
  <si>
    <t>医療機関名</t>
    <rPh sb="0" eb="2">
      <t>イリョウ</t>
    </rPh>
    <rPh sb="2" eb="4">
      <t>キカン</t>
    </rPh>
    <rPh sb="4" eb="5">
      <t>メイ</t>
    </rPh>
    <phoneticPr fontId="13"/>
  </si>
  <si>
    <t>診療科名</t>
    <rPh sb="0" eb="2">
      <t>シンリョウ</t>
    </rPh>
    <rPh sb="2" eb="4">
      <t>カメイ</t>
    </rPh>
    <phoneticPr fontId="13"/>
  </si>
  <si>
    <t>※協力医療機関との契約内容が分かる書類（協定書の写し等）も添付してください。</t>
    <rPh sb="1" eb="3">
      <t>キョウリョク</t>
    </rPh>
    <rPh sb="3" eb="5">
      <t>イリョウ</t>
    </rPh>
    <rPh sb="5" eb="7">
      <t>キカン</t>
    </rPh>
    <rPh sb="9" eb="11">
      <t>ケイヤク</t>
    </rPh>
    <rPh sb="11" eb="13">
      <t>ナイヨウ</t>
    </rPh>
    <rPh sb="14" eb="15">
      <t>ワ</t>
    </rPh>
    <rPh sb="17" eb="19">
      <t>ショルイ</t>
    </rPh>
    <rPh sb="20" eb="23">
      <t>キョウテイショ</t>
    </rPh>
    <rPh sb="24" eb="25">
      <t>ウツ</t>
    </rPh>
    <rPh sb="26" eb="27">
      <t>トウ</t>
    </rPh>
    <rPh sb="29" eb="31">
      <t>テンプ</t>
    </rPh>
    <phoneticPr fontId="13"/>
  </si>
  <si>
    <t>東京都八王子市○町○番○号</t>
    <rPh sb="0" eb="3">
      <t>トウキョウト</t>
    </rPh>
    <rPh sb="3" eb="7">
      <t>ハチオウジシ</t>
    </rPh>
    <rPh sb="8" eb="9">
      <t>マチ</t>
    </rPh>
    <rPh sb="10" eb="11">
      <t>バン</t>
    </rPh>
    <rPh sb="12" eb="13">
      <t>ゴウ</t>
    </rPh>
    <phoneticPr fontId="13"/>
  </si>
  <si>
    <t>○○病院</t>
    <rPh sb="2" eb="4">
      <t>ビョウイン</t>
    </rPh>
    <phoneticPr fontId="13"/>
  </si>
  <si>
    <t>東京都八王子市○町○番○号</t>
    <phoneticPr fontId="13"/>
  </si>
  <si>
    <t>内科、精神科</t>
    <rPh sb="0" eb="2">
      <t>ナイカ</t>
    </rPh>
    <rPh sb="3" eb="6">
      <t>セイシンカ</t>
    </rPh>
    <phoneticPr fontId="13"/>
  </si>
  <si>
    <t>○○歯科医院</t>
    <rPh sb="2" eb="4">
      <t>シカ</t>
    </rPh>
    <rPh sb="4" eb="6">
      <t>イイン</t>
    </rPh>
    <phoneticPr fontId="13"/>
  </si>
  <si>
    <t>歯科</t>
    <rPh sb="0" eb="2">
      <t>シカ</t>
    </rPh>
    <phoneticPr fontId="13"/>
  </si>
  <si>
    <t>事業開始届に添付する書類差替確約書</t>
    <rPh sb="0" eb="2">
      <t>ジギョウ</t>
    </rPh>
    <rPh sb="2" eb="4">
      <t>カイシ</t>
    </rPh>
    <rPh sb="4" eb="5">
      <t>トドケ</t>
    </rPh>
    <rPh sb="6" eb="8">
      <t>テンプ</t>
    </rPh>
    <rPh sb="10" eb="12">
      <t>ショルイ</t>
    </rPh>
    <rPh sb="12" eb="13">
      <t>サ</t>
    </rPh>
    <rPh sb="13" eb="14">
      <t>タイ</t>
    </rPh>
    <rPh sb="14" eb="17">
      <t>カクヤクショ</t>
    </rPh>
    <phoneticPr fontId="13"/>
  </si>
  <si>
    <t>　　○○○法人△△△会が設置する障害福祉サービス事業（×××）「☆☆☆園」の事業開始</t>
    <rPh sb="5" eb="7">
      <t>ホウジン</t>
    </rPh>
    <rPh sb="10" eb="11">
      <t>カイ</t>
    </rPh>
    <rPh sb="12" eb="14">
      <t>セッチ</t>
    </rPh>
    <rPh sb="16" eb="18">
      <t>ショウガイ</t>
    </rPh>
    <rPh sb="18" eb="20">
      <t>フクシ</t>
    </rPh>
    <rPh sb="24" eb="26">
      <t>ジギョウ</t>
    </rPh>
    <rPh sb="35" eb="36">
      <t>エン</t>
    </rPh>
    <rPh sb="38" eb="40">
      <t>ジギョウ</t>
    </rPh>
    <rPh sb="40" eb="42">
      <t>カイシ</t>
    </rPh>
    <phoneticPr fontId="13"/>
  </si>
  <si>
    <t>　届に添付する書類については、下記の理由により準備中であるため、整い次第、差し替える</t>
    <rPh sb="1" eb="2">
      <t>トドケ</t>
    </rPh>
    <rPh sb="3" eb="5">
      <t>テンプ</t>
    </rPh>
    <rPh sb="7" eb="9">
      <t>ショルイ</t>
    </rPh>
    <rPh sb="15" eb="17">
      <t>カキ</t>
    </rPh>
    <rPh sb="18" eb="20">
      <t>リユウ</t>
    </rPh>
    <rPh sb="23" eb="26">
      <t>ジュンビチュウ</t>
    </rPh>
    <rPh sb="32" eb="33">
      <t>トトノ</t>
    </rPh>
    <rPh sb="34" eb="36">
      <t>シダイ</t>
    </rPh>
    <rPh sb="37" eb="38">
      <t>サ</t>
    </rPh>
    <rPh sb="39" eb="40">
      <t>カ</t>
    </rPh>
    <phoneticPr fontId="13"/>
  </si>
  <si>
    <t>　ことを確約します。</t>
    <rPh sb="4" eb="6">
      <t>カクヤク</t>
    </rPh>
    <phoneticPr fontId="13"/>
  </si>
  <si>
    <t>１　書類差替一覧</t>
    <rPh sb="2" eb="4">
      <t>ショルイ</t>
    </rPh>
    <rPh sb="4" eb="6">
      <t>サシカ</t>
    </rPh>
    <rPh sb="6" eb="8">
      <t>イチラン</t>
    </rPh>
    <phoneticPr fontId="13"/>
  </si>
  <si>
    <t>書類名</t>
    <rPh sb="0" eb="2">
      <t>ショルイ</t>
    </rPh>
    <rPh sb="2" eb="3">
      <t>ナ</t>
    </rPh>
    <phoneticPr fontId="13"/>
  </si>
  <si>
    <t>不備の理由</t>
    <rPh sb="0" eb="2">
      <t>フビ</t>
    </rPh>
    <rPh sb="3" eb="5">
      <t>リユウ</t>
    </rPh>
    <phoneticPr fontId="13"/>
  </si>
  <si>
    <t>差替予定日</t>
    <rPh sb="0" eb="2">
      <t>サシカ</t>
    </rPh>
    <rPh sb="2" eb="4">
      <t>ヨテイ</t>
    </rPh>
    <rPh sb="4" eb="5">
      <t>ヒ</t>
    </rPh>
    <phoneticPr fontId="13"/>
  </si>
  <si>
    <t>年　　　　月　　　　日</t>
    <rPh sb="0" eb="1">
      <t>ネン</t>
    </rPh>
    <rPh sb="5" eb="6">
      <t>ツキ</t>
    </rPh>
    <rPh sb="10" eb="11">
      <t>ヒ</t>
    </rPh>
    <phoneticPr fontId="13"/>
  </si>
  <si>
    <t xml:space="preserve"> 八王子市長　殿</t>
    <rPh sb="1" eb="4">
      <t>ハチオウジ</t>
    </rPh>
    <rPh sb="4" eb="5">
      <t>シ</t>
    </rPh>
    <rPh sb="5" eb="6">
      <t>チョウ</t>
    </rPh>
    <rPh sb="6" eb="8">
      <t>トチジ</t>
    </rPh>
    <rPh sb="7" eb="8">
      <t>ドノ</t>
    </rPh>
    <phoneticPr fontId="13"/>
  </si>
  <si>
    <t>別　紙</t>
    <rPh sb="0" eb="1">
      <t>ベツ</t>
    </rPh>
    <rPh sb="2" eb="3">
      <t>カミ</t>
    </rPh>
    <phoneticPr fontId="13"/>
  </si>
  <si>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13"/>
  </si>
  <si>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13"/>
  </si>
  <si>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13"/>
  </si>
  <si>
    <t>所属団体(法人)名</t>
    <rPh sb="0" eb="2">
      <t>ショゾク</t>
    </rPh>
    <rPh sb="2" eb="4">
      <t>ダンタイ</t>
    </rPh>
    <rPh sb="5" eb="7">
      <t>ホウジン</t>
    </rPh>
    <rPh sb="8" eb="9">
      <t>メイ</t>
    </rPh>
    <phoneticPr fontId="13"/>
  </si>
  <si>
    <t>施設名</t>
    <rPh sb="0" eb="2">
      <t>シセツ</t>
    </rPh>
    <rPh sb="2" eb="3">
      <t>メイ</t>
    </rPh>
    <phoneticPr fontId="13"/>
  </si>
  <si>
    <t>指定番号</t>
    <rPh sb="0" eb="2">
      <t>シテイ</t>
    </rPh>
    <rPh sb="2" eb="4">
      <t>バンゴウ</t>
    </rPh>
    <phoneticPr fontId="13"/>
  </si>
  <si>
    <t>電　話</t>
    <rPh sb="0" eb="1">
      <t>デン</t>
    </rPh>
    <rPh sb="2" eb="3">
      <t>ワ</t>
    </rPh>
    <phoneticPr fontId="13"/>
  </si>
  <si>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13"/>
  </si>
  <si>
    <t>施設種別　（別表から選択してください）</t>
    <rPh sb="0" eb="2">
      <t>シセツ</t>
    </rPh>
    <rPh sb="2" eb="4">
      <t>シュベツ</t>
    </rPh>
    <phoneticPr fontId="13"/>
  </si>
  <si>
    <t>棟の名称　(記入例：管理棟）</t>
    <rPh sb="0" eb="1">
      <t>トウ</t>
    </rPh>
    <rPh sb="2" eb="4">
      <t>メイショウ</t>
    </rPh>
    <rPh sb="6" eb="8">
      <t>キニュウ</t>
    </rPh>
    <rPh sb="8" eb="9">
      <t>レイ</t>
    </rPh>
    <rPh sb="10" eb="12">
      <t>カンリ</t>
    </rPh>
    <rPh sb="12" eb="13">
      <t>トウ</t>
    </rPh>
    <phoneticPr fontId="13"/>
  </si>
  <si>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13"/>
  </si>
  <si>
    <t>※書ききれない場合は、裏面欄外に御記入ください。</t>
    <rPh sb="13" eb="15">
      <t>ランガイ</t>
    </rPh>
    <phoneticPr fontId="13"/>
  </si>
  <si>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13"/>
  </si>
  <si>
    <t>公立　　・　　私立</t>
    <rPh sb="0" eb="2">
      <t>コウリツ</t>
    </rPh>
    <rPh sb="7" eb="9">
      <t>シリツ</t>
    </rPh>
    <phoneticPr fontId="13"/>
  </si>
  <si>
    <t>1.　木造</t>
    <rPh sb="3" eb="5">
      <t>モクゾウ</t>
    </rPh>
    <phoneticPr fontId="13"/>
  </si>
  <si>
    <t>2.　鉄筋ｺﾝｸﾘｰﾄ構造（RC）</t>
    <rPh sb="3" eb="5">
      <t>テッキン</t>
    </rPh>
    <rPh sb="11" eb="13">
      <t>コウゾウ</t>
    </rPh>
    <phoneticPr fontId="13"/>
  </si>
  <si>
    <t>3.　鉄骨構造（Ｓ）</t>
    <rPh sb="3" eb="5">
      <t>テッコツ</t>
    </rPh>
    <rPh sb="5" eb="7">
      <t>コウゾウ</t>
    </rPh>
    <phoneticPr fontId="13"/>
  </si>
  <si>
    <t>4.　 鉄骨鉄筋ｺﾝｸﾘｰﾄ構造（SRC）</t>
    <rPh sb="4" eb="6">
      <t>テッコツ</t>
    </rPh>
    <rPh sb="6" eb="8">
      <t>テッキン</t>
    </rPh>
    <rPh sb="14" eb="16">
      <t>コウゾウ</t>
    </rPh>
    <phoneticPr fontId="13"/>
  </si>
  <si>
    <t>5.　その他　（　　　　　　　）</t>
    <rPh sb="5" eb="6">
      <t>タ</t>
    </rPh>
    <phoneticPr fontId="13"/>
  </si>
  <si>
    <t>　建物が竣工（完成）した年</t>
    <rPh sb="7" eb="9">
      <t>カンセイ</t>
    </rPh>
    <phoneticPr fontId="13"/>
  </si>
  <si>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13"/>
  </si>
  <si>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13"/>
  </si>
  <si>
    <t>→　終了</t>
    <rPh sb="2" eb="4">
      <t>シュウリョウ</t>
    </rPh>
    <phoneticPr fontId="13"/>
  </si>
  <si>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13"/>
  </si>
  <si>
    <r>
      <t>　建物の階数</t>
    </r>
    <r>
      <rPr>
        <sz val="11"/>
        <rFont val="ＭＳ Ｐ明朝"/>
        <family val="1"/>
        <charset val="128"/>
      </rPr>
      <t/>
    </r>
    <rPh sb="1" eb="3">
      <t>タテモノ</t>
    </rPh>
    <rPh sb="4" eb="6">
      <t>カイスウ</t>
    </rPh>
    <phoneticPr fontId="13"/>
  </si>
  <si>
    <t>　　　　　　　　　　　　　階建</t>
    <rPh sb="13" eb="14">
      <t>カイ</t>
    </rPh>
    <rPh sb="14" eb="15">
      <t>ダテ</t>
    </rPh>
    <phoneticPr fontId="13"/>
  </si>
  <si>
    <t>（ビル一室等使用の場合は、当該建物総階数）</t>
  </si>
  <si>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13"/>
  </si>
  <si>
    <t>　耐震診断実施済み</t>
    <rPh sb="1" eb="3">
      <t>タイシン</t>
    </rPh>
    <rPh sb="3" eb="5">
      <t>シンダン</t>
    </rPh>
    <rPh sb="5" eb="7">
      <t>ジッシ</t>
    </rPh>
    <rPh sb="7" eb="8">
      <t>ズ</t>
    </rPh>
    <phoneticPr fontId="13"/>
  </si>
  <si>
    <t>　実施日：　　　　　　年　　　月</t>
    <rPh sb="1" eb="3">
      <t>ジッシ</t>
    </rPh>
    <rPh sb="3" eb="4">
      <t>ヒ</t>
    </rPh>
    <phoneticPr fontId="13"/>
  </si>
  <si>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13"/>
  </si>
  <si>
    <t>　Ｉｗ値・Ｉｓ値：</t>
    <rPh sb="3" eb="4">
      <t>チ</t>
    </rPh>
    <rPh sb="7" eb="8">
      <t>チ</t>
    </rPh>
    <phoneticPr fontId="13"/>
  </si>
  <si>
    <t>　耐震診断未実施</t>
    <rPh sb="1" eb="3">
      <t>タイシン</t>
    </rPh>
    <rPh sb="3" eb="5">
      <t>シンダン</t>
    </rPh>
    <rPh sb="5" eb="8">
      <t>ミジッシ</t>
    </rPh>
    <phoneticPr fontId="13"/>
  </si>
  <si>
    <t>⇒裏面へ</t>
    <rPh sb="1" eb="3">
      <t>ウラメン</t>
    </rPh>
    <phoneticPr fontId="13"/>
  </si>
  <si>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13"/>
  </si>
  <si>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13"/>
  </si>
  <si>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13"/>
  </si>
  <si>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13"/>
  </si>
  <si>
    <t>1．改修済み</t>
    <rPh sb="2" eb="4">
      <t>カイシュウ</t>
    </rPh>
    <rPh sb="4" eb="5">
      <t>ズ</t>
    </rPh>
    <phoneticPr fontId="13"/>
  </si>
  <si>
    <t>2．改修中</t>
    <rPh sb="2" eb="5">
      <t>カイシュウチュウ</t>
    </rPh>
    <phoneticPr fontId="13"/>
  </si>
  <si>
    <t>4 ．その他</t>
    <rPh sb="5" eb="6">
      <t>タ</t>
    </rPh>
    <phoneticPr fontId="13"/>
  </si>
  <si>
    <t>ア～クの中から、最もあてはまる状況に一つ○してください。</t>
    <rPh sb="8" eb="9">
      <t>モット</t>
    </rPh>
    <rPh sb="15" eb="17">
      <t>ジョウキョウ</t>
    </rPh>
    <rPh sb="18" eb="19">
      <t>ヒト</t>
    </rPh>
    <phoneticPr fontId="13"/>
  </si>
  <si>
    <t>イ.　法人において、耐震工事経費確保困難</t>
  </si>
  <si>
    <t>ウ.　改築のための土地確保が困難</t>
    <rPh sb="3" eb="5">
      <t>カイチク</t>
    </rPh>
    <rPh sb="9" eb="11">
      <t>トチ</t>
    </rPh>
    <rPh sb="11" eb="13">
      <t>カクホ</t>
    </rPh>
    <rPh sb="14" eb="16">
      <t>コンナン</t>
    </rPh>
    <phoneticPr fontId="13"/>
  </si>
  <si>
    <t>エ.　関係者間の調整が困難</t>
    <rPh sb="3" eb="6">
      <t>カンケイシャ</t>
    </rPh>
    <rPh sb="6" eb="7">
      <t>カン</t>
    </rPh>
    <rPh sb="8" eb="10">
      <t>チョウセイ</t>
    </rPh>
    <rPh sb="11" eb="13">
      <t>コンナン</t>
    </rPh>
    <phoneticPr fontId="13"/>
  </si>
  <si>
    <t>カ.　施設が休止中若しくは現在、使用されていない</t>
    <rPh sb="3" eb="5">
      <t>シセツ</t>
    </rPh>
    <rPh sb="6" eb="9">
      <t>キュウシチュウ</t>
    </rPh>
    <rPh sb="9" eb="10">
      <t>モ</t>
    </rPh>
    <rPh sb="13" eb="15">
      <t>ゲンザイ</t>
    </rPh>
    <rPh sb="16" eb="18">
      <t>シヨウ</t>
    </rPh>
    <phoneticPr fontId="13"/>
  </si>
  <si>
    <t>キ.　既に耐震工事済み</t>
    <rPh sb="3" eb="4">
      <t>スデ</t>
    </rPh>
    <rPh sb="5" eb="7">
      <t>タイシン</t>
    </rPh>
    <rPh sb="7" eb="9">
      <t>コウジ</t>
    </rPh>
    <rPh sb="9" eb="10">
      <t>ズ</t>
    </rPh>
    <phoneticPr fontId="13"/>
  </si>
  <si>
    <t>ク.　その他</t>
    <rPh sb="5" eb="6">
      <t>タ</t>
    </rPh>
    <phoneticPr fontId="13"/>
  </si>
  <si>
    <t>　具体的に　：　　　　　　　　　　　　　　　　</t>
    <rPh sb="1" eb="4">
      <t>グタイテキ</t>
    </rPh>
    <phoneticPr fontId="13"/>
  </si>
  <si>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13"/>
  </si>
  <si>
    <t>1．改修中</t>
    <rPh sb="2" eb="5">
      <t>カイシュウチュウ</t>
    </rPh>
    <phoneticPr fontId="13"/>
  </si>
  <si>
    <t>3．診断予定　（実施時期：　　　　　年　　　月）</t>
    <rPh sb="2" eb="4">
      <t>シンダン</t>
    </rPh>
    <rPh sb="4" eb="6">
      <t>ヨテイ</t>
    </rPh>
    <rPh sb="8" eb="10">
      <t>ジッシ</t>
    </rPh>
    <rPh sb="10" eb="12">
      <t>ジキ</t>
    </rPh>
    <rPh sb="18" eb="19">
      <t>ネン</t>
    </rPh>
    <rPh sb="22" eb="23">
      <t>ツキ</t>
    </rPh>
    <phoneticPr fontId="13"/>
  </si>
  <si>
    <t>4．廃止予定　（廃止時期：　　　　　年　　　月）</t>
    <rPh sb="2" eb="4">
      <t>ハイシ</t>
    </rPh>
    <rPh sb="4" eb="6">
      <t>ヨテイ</t>
    </rPh>
    <rPh sb="8" eb="10">
      <t>ハイシ</t>
    </rPh>
    <rPh sb="10" eb="12">
      <t>ジキ</t>
    </rPh>
    <rPh sb="18" eb="19">
      <t>ネン</t>
    </rPh>
    <rPh sb="22" eb="23">
      <t>ツキ</t>
    </rPh>
    <phoneticPr fontId="13"/>
  </si>
  <si>
    <t>5．上記以外</t>
    <rPh sb="2" eb="4">
      <t>ジョウキ</t>
    </rPh>
    <rPh sb="4" eb="6">
      <t>イガイ</t>
    </rPh>
    <phoneticPr fontId="13"/>
  </si>
  <si>
    <t>ア～クの中から、最もあてはまる理由を一つ○してください。</t>
    <rPh sb="8" eb="9">
      <t>モット</t>
    </rPh>
    <rPh sb="15" eb="17">
      <t>リユウ</t>
    </rPh>
    <rPh sb="18" eb="19">
      <t>ヒト</t>
    </rPh>
    <phoneticPr fontId="13"/>
  </si>
  <si>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13"/>
  </si>
  <si>
    <t>イ.　法人において、耐震工事経費確保困難</t>
    <rPh sb="3" eb="5">
      <t>ホウジン</t>
    </rPh>
    <rPh sb="10" eb="12">
      <t>タイシン</t>
    </rPh>
    <rPh sb="12" eb="14">
      <t>コウジ</t>
    </rPh>
    <rPh sb="14" eb="16">
      <t>ケイヒ</t>
    </rPh>
    <rPh sb="16" eb="18">
      <t>カクホ</t>
    </rPh>
    <rPh sb="18" eb="20">
      <t>コンナン</t>
    </rPh>
    <phoneticPr fontId="13"/>
  </si>
  <si>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</si>
  <si>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</si>
  <si>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</si>
  <si>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</si>
  <si>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</si>
  <si>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</si>
  <si>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</si>
  <si>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</si>
  <si>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</si>
  <si>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</si>
  <si>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</si>
  <si>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</si>
  <si>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</si>
  <si>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</si>
  <si>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</si>
  <si>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</si>
  <si>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</si>
  <si>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</si>
  <si>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</si>
  <si>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</si>
  <si>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</si>
  <si>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</si>
  <si>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</si>
  <si>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</si>
  <si>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</si>
  <si>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</si>
  <si>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</si>
  <si>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</si>
  <si>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</si>
  <si>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</si>
  <si>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法人名　 ：</t>
    <rPh sb="0" eb="2">
      <t>ホウジン</t>
    </rPh>
    <rPh sb="2" eb="3">
      <t>メイ</t>
    </rPh>
    <phoneticPr fontId="13"/>
  </si>
  <si>
    <t>事業所名：</t>
    <rPh sb="0" eb="3">
      <t>ジギョウショ</t>
    </rPh>
    <rPh sb="3" eb="4">
      <t>メイ</t>
    </rPh>
    <phoneticPr fontId="13"/>
  </si>
  <si>
    <t>事業種別：</t>
    <rPh sb="0" eb="2">
      <t>ジギョウ</t>
    </rPh>
    <rPh sb="2" eb="4">
      <t>シュベツ</t>
    </rPh>
    <phoneticPr fontId="13"/>
  </si>
  <si>
    <t>（１）</t>
    <phoneticPr fontId="13"/>
  </si>
  <si>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13"/>
  </si>
  <si>
    <t>E-Mail①：</t>
    <phoneticPr fontId="13"/>
  </si>
  <si>
    <t>E-Mail②：</t>
    <phoneticPr fontId="13"/>
  </si>
  <si>
    <t>E-Mail③：</t>
    <phoneticPr fontId="13"/>
  </si>
  <si>
    <t>（２）</t>
    <phoneticPr fontId="13"/>
  </si>
  <si>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13"/>
  </si>
  <si>
    <t>E-Mail：</t>
    <phoneticPr fontId="13"/>
  </si>
  <si>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13"/>
  </si>
  <si>
    <t>　　１．一級地　２．二級地　３．三級地　４．四級地　５．五級地  　
　　６．六級地　７．七級地　２０．その他</t>
    <rPh sb="45" eb="46">
      <t>ナナ</t>
    </rPh>
    <rPh sb="46" eb="47">
      <t>キュウ</t>
    </rPh>
    <rPh sb="47" eb="48">
      <t>チ</t>
    </rPh>
    <phoneticPr fontId="13"/>
  </si>
  <si>
    <t>○○年○月○日</t>
    <rPh sb="2" eb="3">
      <t>ネン</t>
    </rPh>
    <rPh sb="4" eb="5">
      <t>ガツ</t>
    </rPh>
    <rPh sb="6" eb="7">
      <t>ニチ</t>
    </rPh>
    <phoneticPr fontId="13"/>
  </si>
  <si>
    <t>年　　月　　日</t>
    <rPh sb="0" eb="1">
      <t>ネン</t>
    </rPh>
    <rPh sb="3" eb="4">
      <t>ガツ</t>
    </rPh>
    <rPh sb="6" eb="7">
      <t>ニチ</t>
    </rPh>
    <phoneticPr fontId="13"/>
  </si>
  <si>
    <t>令和</t>
    <rPh sb="0" eb="1">
      <t>レイ</t>
    </rPh>
    <rPh sb="1" eb="2">
      <t>ワ</t>
    </rPh>
    <phoneticPr fontId="13"/>
  </si>
  <si>
    <t>送迎加算に関する届出書</t>
    <rPh sb="0" eb="2">
      <t>ソウゲイ</t>
    </rPh>
    <rPh sb="2" eb="4">
      <t>カサン</t>
    </rPh>
    <rPh sb="5" eb="6">
      <t>カン</t>
    </rPh>
    <rPh sb="8" eb="10">
      <t>トドケデ</t>
    </rPh>
    <rPh sb="10" eb="11">
      <t>ショ</t>
    </rPh>
    <phoneticPr fontId="13"/>
  </si>
  <si>
    <t>　　　　年　　　　月　　　　日</t>
    <rPh sb="4" eb="5">
      <t>ネン</t>
    </rPh>
    <rPh sb="9" eb="10">
      <t>ガツ</t>
    </rPh>
    <rPh sb="14" eb="15">
      <t>ニチ</t>
    </rPh>
    <phoneticPr fontId="13"/>
  </si>
  <si>
    <t>実務経験証明書</t>
    <rPh sb="0" eb="1">
      <t>ジツ</t>
    </rPh>
    <rPh sb="1" eb="2">
      <t>ツトム</t>
    </rPh>
    <rPh sb="2" eb="3">
      <t>キョウ</t>
    </rPh>
    <rPh sb="3" eb="4">
      <t>シルシ</t>
    </rPh>
    <rPh sb="4" eb="5">
      <t>アカシ</t>
    </rPh>
    <rPh sb="5" eb="6">
      <t>メイ</t>
    </rPh>
    <rPh sb="6" eb="7">
      <t>ショ</t>
    </rPh>
    <phoneticPr fontId="13"/>
  </si>
  <si>
    <t>法人(団体)名、施設又は事業所所在地及び名称</t>
  </si>
  <si>
    <t>　　〒
　　</t>
    <phoneticPr fontId="13"/>
  </si>
  <si>
    <t>施設・事業所の種別</t>
    <rPh sb="0" eb="2">
      <t>シセツ</t>
    </rPh>
    <rPh sb="3" eb="6">
      <t>ジギョウショ</t>
    </rPh>
    <rPh sb="7" eb="9">
      <t>シュベツ</t>
    </rPh>
    <phoneticPr fontId="13"/>
  </si>
  <si>
    <t>業務期間</t>
    <rPh sb="0" eb="2">
      <t>ギョウム</t>
    </rPh>
    <rPh sb="2" eb="4">
      <t>キカン</t>
    </rPh>
    <phoneticPr fontId="13"/>
  </si>
  <si>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13"/>
  </si>
  <si>
    <t>常勤　　・　　非常勤（実勤務日数：　　　　　日）</t>
    <rPh sb="0" eb="2">
      <t>ジョウキン</t>
    </rPh>
    <rPh sb="7" eb="10">
      <t>ヒジョウキン</t>
    </rPh>
    <rPh sb="11" eb="12">
      <t>ジツ</t>
    </rPh>
    <rPh sb="12" eb="14">
      <t>キンム</t>
    </rPh>
    <rPh sb="14" eb="16">
      <t>ニッスウ</t>
    </rPh>
    <rPh sb="22" eb="23">
      <t>ニチ</t>
    </rPh>
    <phoneticPr fontId="13"/>
  </si>
  <si>
    <t>職名</t>
    <rPh sb="0" eb="2">
      <t>ショクメイ</t>
    </rPh>
    <phoneticPr fontId="13"/>
  </si>
  <si>
    <t>業務内容</t>
    <rPh sb="0" eb="2">
      <t>ギョウム</t>
    </rPh>
    <rPh sb="2" eb="4">
      <t>ナイヨウ</t>
    </rPh>
    <phoneticPr fontId="13"/>
  </si>
  <si>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13"/>
  </si>
  <si>
    <t>社会福祉法人△△△会</t>
    <rPh sb="0" eb="2">
      <t>シャカイ</t>
    </rPh>
    <rPh sb="2" eb="4">
      <t>フクシ</t>
    </rPh>
    <rPh sb="4" eb="6">
      <t>ホウジン</t>
    </rPh>
    <rPh sb="9" eb="10">
      <t>カイ</t>
    </rPh>
    <phoneticPr fontId="13"/>
  </si>
  <si>
    <t>○○　○○</t>
    <phoneticPr fontId="13"/>
  </si>
  <si>
    <t>０４２－○○○－○○○○</t>
    <phoneticPr fontId="13"/>
  </si>
  <si>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13"/>
  </si>
  <si>
    <t>　　〒○○○－○○○○
　　　東京都○○市○○町○番地○</t>
    <rPh sb="15" eb="18">
      <t>トウキョウト</t>
    </rPh>
    <rPh sb="20" eb="21">
      <t>シ</t>
    </rPh>
    <rPh sb="23" eb="24">
      <t>マチ</t>
    </rPh>
    <rPh sb="25" eb="26">
      <t>バン</t>
    </rPh>
    <rPh sb="26" eb="27">
      <t>チ</t>
    </rPh>
    <phoneticPr fontId="13"/>
  </si>
  <si>
    <t>　　グループホーム○○○</t>
    <phoneticPr fontId="13"/>
  </si>
  <si>
    <t>　　共同生活介護・共同生活援助</t>
    <rPh sb="2" eb="4">
      <t>キョウドウ</t>
    </rPh>
    <rPh sb="4" eb="6">
      <t>セイカツ</t>
    </rPh>
    <rPh sb="6" eb="8">
      <t>カイゴ</t>
    </rPh>
    <rPh sb="9" eb="11">
      <t>キョウドウ</t>
    </rPh>
    <rPh sb="11" eb="13">
      <t>セイカツ</t>
    </rPh>
    <rPh sb="13" eb="15">
      <t>エンジョ</t>
    </rPh>
    <phoneticPr fontId="13"/>
  </si>
  <si>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13"/>
  </si>
  <si>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13"/>
  </si>
  <si>
    <t>　　生活支援員</t>
    <rPh sb="2" eb="4">
      <t>セイカツ</t>
    </rPh>
    <rPh sb="4" eb="6">
      <t>シエン</t>
    </rPh>
    <rPh sb="6" eb="7">
      <t>イン</t>
    </rPh>
    <phoneticPr fontId="13"/>
  </si>
  <si>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13"/>
  </si>
  <si>
    <t>①</t>
    <phoneticPr fontId="13"/>
  </si>
  <si>
    <t>―</t>
    <phoneticPr fontId="13"/>
  </si>
  <si>
    <t>②</t>
    <phoneticPr fontId="13"/>
  </si>
  <si>
    <t>③</t>
    <phoneticPr fontId="13"/>
  </si>
  <si>
    <r>
      <rPr>
        <b/>
        <sz val="11"/>
        <rFont val="ＭＳ Ｐ明朝"/>
        <family val="1"/>
        <charset val="128"/>
      </rPr>
      <t>施設について</t>
    </r>
    <r>
      <rPr>
        <sz val="11"/>
        <rFont val="ＭＳ Ｐ明朝"/>
        <family val="1"/>
        <charset val="128"/>
      </rPr>
      <t xml:space="preserve">
（Ａ～Ｇについて御回答ください）</t>
    </r>
    <phoneticPr fontId="13"/>
  </si>
  <si>
    <t>Ａ</t>
    <phoneticPr fontId="13"/>
  </si>
  <si>
    <t>Ｂ</t>
    <phoneticPr fontId="13"/>
  </si>
  <si>
    <t>　建物の構造</t>
    <phoneticPr fontId="13"/>
  </si>
  <si>
    <t>Ｃ</t>
    <phoneticPr fontId="13"/>
  </si>
  <si>
    <t>　　　　　　年　　　　　　月</t>
    <phoneticPr fontId="13"/>
  </si>
  <si>
    <t>Ｄ</t>
    <phoneticPr fontId="13"/>
  </si>
  <si>
    <t>自己所有　　　・　　　賃貸</t>
    <phoneticPr fontId="13"/>
  </si>
  <si>
    <t>Ｅ</t>
    <phoneticPr fontId="13"/>
  </si>
  <si>
    <t>Ｆ</t>
    <phoneticPr fontId="13"/>
  </si>
  <si>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13"/>
  </si>
  <si>
    <t xml:space="preserve">　　　　　　　　　　　　　㎡ </t>
    <phoneticPr fontId="13"/>
  </si>
  <si>
    <t>Ｇ</t>
    <phoneticPr fontId="13"/>
  </si>
  <si>
    <t>　増改築の有無　</t>
    <phoneticPr fontId="13"/>
  </si>
  <si>
    <t>有（　　　年　　　月）　　・　　無</t>
    <phoneticPr fontId="13"/>
  </si>
  <si>
    <t>④</t>
    <phoneticPr fontId="13"/>
  </si>
  <si>
    <t>Ａ</t>
    <phoneticPr fontId="13"/>
  </si>
  <si>
    <t>→　⑤へ</t>
    <phoneticPr fontId="13"/>
  </si>
  <si>
    <t>→　⑥へ</t>
    <phoneticPr fontId="13"/>
  </si>
  <si>
    <t>⑤</t>
    <phoneticPr fontId="13"/>
  </si>
  <si>
    <t>Ａ</t>
    <phoneticPr fontId="13"/>
  </si>
  <si>
    <t>　耐震診断の結果、耐震化は不要</t>
    <phoneticPr fontId="13"/>
  </si>
  <si>
    <t>Ｂ</t>
    <phoneticPr fontId="13"/>
  </si>
  <si>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3"/>
  </si>
  <si>
    <t>：</t>
    <phoneticPr fontId="13"/>
  </si>
  <si>
    <t>ア.　地方自治体において、耐震工事経費確保困難</t>
    <phoneticPr fontId="13"/>
  </si>
  <si>
    <t>オ.　来年度以降、改修予定</t>
    <rPh sb="3" eb="6">
      <t>ライネンド</t>
    </rPh>
    <rPh sb="6" eb="8">
      <t>イコウ</t>
    </rPh>
    <rPh sb="9" eb="11">
      <t>カイシュウ</t>
    </rPh>
    <rPh sb="11" eb="13">
      <t>ヨテイ</t>
    </rPh>
    <phoneticPr fontId="13"/>
  </si>
  <si>
    <t>（実施時期　　　　　年　　　月）</t>
    <phoneticPr fontId="13"/>
  </si>
  <si>
    <t>⑥</t>
    <phoneticPr fontId="13"/>
  </si>
  <si>
    <r>
      <t>今後の耐震化予定　：　</t>
    </r>
    <r>
      <rPr>
        <u/>
        <sz val="9"/>
        <color indexed="8"/>
        <rFont val="ＭＳ Ｐ明朝"/>
        <family val="1"/>
        <charset val="128"/>
      </rPr>
      <t>１～５の中から、最もあてはまるものに○してください。</t>
    </r>
    <phoneticPr fontId="13"/>
  </si>
  <si>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3"/>
  </si>
  <si>
    <t>：</t>
    <phoneticPr fontId="13"/>
  </si>
  <si>
    <t>オ.　来年度以降、改修予定</t>
    <rPh sb="3" eb="4">
      <t>ライ</t>
    </rPh>
    <rPh sb="4" eb="6">
      <t>ネンド</t>
    </rPh>
    <rPh sb="6" eb="8">
      <t>イコウ</t>
    </rPh>
    <rPh sb="9" eb="11">
      <t>カイシュウ</t>
    </rPh>
    <rPh sb="11" eb="13">
      <t>ヨテイ</t>
    </rPh>
    <phoneticPr fontId="13"/>
  </si>
  <si>
    <t>（実施時期　　　　　年　　　月）</t>
    <phoneticPr fontId="13"/>
  </si>
  <si>
    <t>事業所番号</t>
    <rPh sb="0" eb="3">
      <t>ジギョウショ</t>
    </rPh>
    <rPh sb="3" eb="5">
      <t>バンゴウ</t>
    </rPh>
    <phoneticPr fontId="13"/>
  </si>
  <si>
    <t>社会福祉法人</t>
    <rPh sb="0" eb="2">
      <t>シャカイ</t>
    </rPh>
    <rPh sb="2" eb="4">
      <t>フクシ</t>
    </rPh>
    <rPh sb="4" eb="6">
      <t>ホウジン</t>
    </rPh>
    <phoneticPr fontId="13"/>
  </si>
  <si>
    <t>別紙</t>
    <rPh sb="0" eb="2">
      <t>ベッシ</t>
    </rPh>
    <phoneticPr fontId="13"/>
  </si>
  <si>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13"/>
  </si>
  <si>
    <t>サービスの種類</t>
    <rPh sb="5" eb="6">
      <t>タネ</t>
    </rPh>
    <rPh sb="6" eb="7">
      <t>タグイ</t>
    </rPh>
    <phoneticPr fontId="13"/>
  </si>
  <si>
    <t>指定年月日</t>
    <rPh sb="0" eb="2">
      <t>シテイ</t>
    </rPh>
    <rPh sb="2" eb="5">
      <t>ネンガッピ</t>
    </rPh>
    <phoneticPr fontId="13"/>
  </si>
  <si>
    <t>事業所番号（１０桁）</t>
    <rPh sb="0" eb="1">
      <t>コト</t>
    </rPh>
    <rPh sb="1" eb="2">
      <t>ギョウ</t>
    </rPh>
    <rPh sb="2" eb="3">
      <t>ショ</t>
    </rPh>
    <rPh sb="3" eb="4">
      <t>バン</t>
    </rPh>
    <rPh sb="4" eb="5">
      <t>ゴウ</t>
    </rPh>
    <rPh sb="8" eb="9">
      <t>ケタ</t>
    </rPh>
    <phoneticPr fontId="13"/>
  </si>
  <si>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13"/>
  </si>
  <si>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13"/>
  </si>
  <si>
    <t>社会福祉事業等の事業所用</t>
    <rPh sb="0" eb="2">
      <t>シャカイ</t>
    </rPh>
    <rPh sb="2" eb="4">
      <t>フクシ</t>
    </rPh>
    <rPh sb="4" eb="6">
      <t>ジギョウ</t>
    </rPh>
    <rPh sb="6" eb="7">
      <t>トウ</t>
    </rPh>
    <rPh sb="8" eb="10">
      <t>ジギョウ</t>
    </rPh>
    <rPh sb="10" eb="11">
      <t>ショ</t>
    </rPh>
    <rPh sb="11" eb="12">
      <t>ヨウ</t>
    </rPh>
    <phoneticPr fontId="13"/>
  </si>
  <si>
    <t>貴事業所の現状等について、下記の項目に回答してください。</t>
    <phoneticPr fontId="13"/>
  </si>
  <si>
    <t>Ⅰ．現在、厚生年金保険・健康保険に加入していますか。</t>
    <phoneticPr fontId="13"/>
  </si>
  <si>
    <t>（該当する番号に○を付してください。また、必要事項をご記入ください。）</t>
    <phoneticPr fontId="13"/>
  </si>
  <si>
    <t>加入状況</t>
    <rPh sb="0" eb="2">
      <t>カニュウ</t>
    </rPh>
    <rPh sb="2" eb="4">
      <t>ジョウキョウ</t>
    </rPh>
    <phoneticPr fontId="13"/>
  </si>
  <si>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13"/>
  </si>
  <si>
    <t>　●保険料の領収証書　　　　　　　　　●社会保険料納入証明書　</t>
    <phoneticPr fontId="13"/>
  </si>
  <si>
    <t>　●社会保険料納入確認書　　　</t>
    <phoneticPr fontId="13"/>
  </si>
  <si>
    <t>　●健康保険・厚生年金保険資格取得確認及び標準報酬決定通知書</t>
    <phoneticPr fontId="13"/>
  </si>
  <si>
    <t>　●健康保険・厚生年金保険適用通知書</t>
    <phoneticPr fontId="13"/>
  </si>
  <si>
    <t>※上記書類を所持していない場合には事業所整理記号を下記に記載するのみで可</t>
    <phoneticPr fontId="13"/>
  </si>
  <si>
    <t>（本社等にて加入手続が行われている場合も事業所整理記号を下記に記載するのみで可）</t>
    <phoneticPr fontId="13"/>
  </si>
  <si>
    <t>現在、加入手続中である。</t>
    <phoneticPr fontId="13"/>
  </si>
  <si>
    <t>今後、加入手続を行う。</t>
    <phoneticPr fontId="13"/>
  </si>
  <si>
    <t>（申請から３ヶ月以内に適用要件（法人事業所または従業員５人以上の個人事業所）に該当する予定の場合を含む。）</t>
    <phoneticPr fontId="13"/>
  </si>
  <si>
    <t>）年（</t>
    <rPh sb="1" eb="2">
      <t>ネン</t>
    </rPh>
    <phoneticPr fontId="13"/>
  </si>
  <si>
    <t>）月頃に手続予定</t>
    <rPh sb="1" eb="2">
      <t>ガツ</t>
    </rPh>
    <rPh sb="2" eb="3">
      <t>コロ</t>
    </rPh>
    <rPh sb="4" eb="6">
      <t>テツヅキ</t>
    </rPh>
    <rPh sb="6" eb="8">
      <t>ヨテイ</t>
    </rPh>
    <phoneticPr fontId="13"/>
  </si>
  <si>
    <t>（申請から３ヶ月以内の年月をご記入ください。）</t>
    <phoneticPr fontId="13"/>
  </si>
  <si>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13"/>
  </si>
  <si>
    <t>ヶ月以内に適用要件に該当する予定がない。）</t>
    <phoneticPr fontId="13"/>
  </si>
  <si>
    <t>適用要件に該当するか不明である。</t>
    <phoneticPr fontId="13"/>
  </si>
  <si>
    <t>（個人事業所（法人ではない事業所）であって、正社員と、正社員以外で１週間の所定労働時間及び１ヶ月の所定労働</t>
    <phoneticPr fontId="13"/>
  </si>
  <si>
    <t>日数が同じ事業所で同様の業務に従事している正社員の４分の３以上である者との合計が５人以上か不明な場合）</t>
    <phoneticPr fontId="13"/>
  </si>
  <si>
    <t>Ⅱ．現在、労働者災害補償保険・雇用保険に加入していますか。</t>
    <phoneticPr fontId="13"/>
  </si>
  <si>
    <t>　●労働保険概算・確定保険料申告書</t>
    <phoneticPr fontId="13"/>
  </si>
  <si>
    <t>　●納付書・領収証書　　　　　　　　●保険関係成立届</t>
    <phoneticPr fontId="13"/>
  </si>
  <si>
    <t>※上記書類を所持していない場合には労働保険番号を下記に記載するのみで可。</t>
    <phoneticPr fontId="13"/>
  </si>
  <si>
    <t>（本社等にて加入手続が行われている場合も労働保険番号を下記に記載するのみで可。）</t>
    <phoneticPr fontId="13"/>
  </si>
  <si>
    <t>－</t>
    <phoneticPr fontId="13"/>
  </si>
  <si>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13"/>
  </si>
  <si>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13"/>
  </si>
  <si>
    <t>ない、申請から３ヶ月以内に従業員を雇う予定がない。）</t>
    <phoneticPr fontId="13"/>
  </si>
  <si>
    <t>回答年月日　　</t>
    <phoneticPr fontId="13"/>
  </si>
  <si>
    <t>事業所名称　</t>
    <phoneticPr fontId="13"/>
  </si>
  <si>
    <t>事業所所在地</t>
    <phoneticPr fontId="13"/>
  </si>
  <si>
    <t>会社等法人番号</t>
    <phoneticPr fontId="13"/>
  </si>
  <si>
    <t>電話番号</t>
    <phoneticPr fontId="13"/>
  </si>
  <si>
    <t>※　事業主の皆様には、全ての法令を遵守していただきたいと考えています。社会保険・労働保険の適用</t>
    <phoneticPr fontId="13"/>
  </si>
  <si>
    <t>が確認できない場合は、厚生労働省からの依頼に基づき、厚生労働省に情報提供いたします。</t>
    <phoneticPr fontId="13"/>
  </si>
  <si>
    <t>※　社会保険・労働保険の適用促進以外の目的では使用いたしません。</t>
    <phoneticPr fontId="13"/>
  </si>
  <si>
    <t>年　　月　　日</t>
    <rPh sb="0" eb="1">
      <t>ネン</t>
    </rPh>
    <rPh sb="3" eb="4">
      <t>ガツ</t>
    </rPh>
    <rPh sb="6" eb="7">
      <t>ヒ</t>
    </rPh>
    <phoneticPr fontId="13"/>
  </si>
  <si>
    <t>八王子市長　殿</t>
    <rPh sb="0" eb="3">
      <t>ハチオウジ</t>
    </rPh>
    <rPh sb="3" eb="5">
      <t>シチョウ</t>
    </rPh>
    <rPh sb="6" eb="7">
      <t>ドノ</t>
    </rPh>
    <phoneticPr fontId="13"/>
  </si>
  <si>
    <t>届出者　</t>
    <rPh sb="0" eb="2">
      <t>トドケデ</t>
    </rPh>
    <rPh sb="2" eb="3">
      <t>シャ</t>
    </rPh>
    <phoneticPr fontId="13"/>
  </si>
  <si>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13"/>
  </si>
  <si>
    <t>（法人の場合は名称）</t>
    <rPh sb="1" eb="3">
      <t>ホウジン</t>
    </rPh>
    <rPh sb="4" eb="6">
      <t>バアイ</t>
    </rPh>
    <rPh sb="7" eb="9">
      <t>メイショウ</t>
    </rPh>
    <phoneticPr fontId="13"/>
  </si>
  <si>
    <t>代表者</t>
    <rPh sb="0" eb="3">
      <t>ダイヒョウシャ</t>
    </rPh>
    <phoneticPr fontId="13"/>
  </si>
  <si>
    <t>（法人の場合）</t>
    <rPh sb="1" eb="3">
      <t>ホウジン</t>
    </rPh>
    <rPh sb="4" eb="6">
      <t>バアイ</t>
    </rPh>
    <phoneticPr fontId="13"/>
  </si>
  <si>
    <t>事業開始届</t>
    <rPh sb="0" eb="2">
      <t>ジギョウ</t>
    </rPh>
    <rPh sb="2" eb="4">
      <t>カイシ</t>
    </rPh>
    <rPh sb="4" eb="5">
      <t>トドケ</t>
    </rPh>
    <phoneticPr fontId="13"/>
  </si>
  <si>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13"/>
  </si>
  <si>
    <t>事業</t>
    <rPh sb="0" eb="2">
      <t>ジギョウ</t>
    </rPh>
    <phoneticPr fontId="13"/>
  </si>
  <si>
    <t>種類</t>
    <rPh sb="0" eb="2">
      <t>シュルイ</t>
    </rPh>
    <phoneticPr fontId="13"/>
  </si>
  <si>
    <t>内容</t>
    <rPh sb="0" eb="2">
      <t>ナイヨウ</t>
    </rPh>
    <phoneticPr fontId="13"/>
  </si>
  <si>
    <t>経営者</t>
    <rPh sb="0" eb="3">
      <t>ケイエイシャ</t>
    </rPh>
    <phoneticPr fontId="13"/>
  </si>
  <si>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13"/>
  </si>
  <si>
    <r>
      <t xml:space="preserve">住所
</t>
    </r>
    <r>
      <rPr>
        <sz val="6"/>
        <rFont val="ＭＳ Ｐゴシック"/>
        <family val="3"/>
        <charset val="128"/>
      </rPr>
      <t>（法人の場合は主たる事務所の所在地）</t>
    </r>
    <rPh sb="0" eb="2">
      <t>ジュウショ</t>
    </rPh>
    <phoneticPr fontId="13"/>
  </si>
  <si>
    <t>条例、定款その他の基本約款</t>
    <rPh sb="0" eb="2">
      <t>ジョウレイ</t>
    </rPh>
    <rPh sb="3" eb="5">
      <t>テイカン</t>
    </rPh>
    <rPh sb="7" eb="8">
      <t>タ</t>
    </rPh>
    <rPh sb="9" eb="11">
      <t>キホン</t>
    </rPh>
    <rPh sb="11" eb="13">
      <t>ヤッカン</t>
    </rPh>
    <phoneticPr fontId="13"/>
  </si>
  <si>
    <t>別紙のとおり</t>
    <rPh sb="0" eb="2">
      <t>ベッシ</t>
    </rPh>
    <phoneticPr fontId="13"/>
  </si>
  <si>
    <t>職員の職種</t>
    <rPh sb="0" eb="2">
      <t>ショクイン</t>
    </rPh>
    <rPh sb="3" eb="5">
      <t>ショクシュ</t>
    </rPh>
    <phoneticPr fontId="13"/>
  </si>
  <si>
    <t>職員の定数</t>
    <rPh sb="0" eb="2">
      <t>ショクイン</t>
    </rPh>
    <rPh sb="3" eb="5">
      <t>テイスウ</t>
    </rPh>
    <phoneticPr fontId="13"/>
  </si>
  <si>
    <t>実人数合計</t>
    <rPh sb="0" eb="1">
      <t>ジツ</t>
    </rPh>
    <rPh sb="1" eb="3">
      <t>ニンズウ</t>
    </rPh>
    <rPh sb="3" eb="5">
      <t>ゴウケイ</t>
    </rPh>
    <phoneticPr fontId="13"/>
  </si>
  <si>
    <t>主な職員の氏名及び経歴</t>
    <rPh sb="0" eb="1">
      <t>オモ</t>
    </rPh>
    <rPh sb="2" eb="4">
      <t>ショクイン</t>
    </rPh>
    <rPh sb="5" eb="7">
      <t>シメイ</t>
    </rPh>
    <rPh sb="7" eb="8">
      <t>オヨ</t>
    </rPh>
    <rPh sb="9" eb="11">
      <t>ケイレキ</t>
    </rPh>
    <phoneticPr fontId="13"/>
  </si>
  <si>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13"/>
  </si>
  <si>
    <t>事業の用に共する施設（注）</t>
    <rPh sb="0" eb="2">
      <t>ジギョウ</t>
    </rPh>
    <rPh sb="3" eb="4">
      <t>ヨウ</t>
    </rPh>
    <rPh sb="5" eb="6">
      <t>トモ</t>
    </rPh>
    <rPh sb="8" eb="10">
      <t>シセツ</t>
    </rPh>
    <rPh sb="11" eb="12">
      <t>チュウ</t>
    </rPh>
    <phoneticPr fontId="13"/>
  </si>
  <si>
    <t>事業開始予定年月日</t>
    <rPh sb="0" eb="2">
      <t>ジギョウ</t>
    </rPh>
    <rPh sb="2" eb="4">
      <t>カイシ</t>
    </rPh>
    <rPh sb="4" eb="6">
      <t>ヨテイ</t>
    </rPh>
    <rPh sb="6" eb="9">
      <t>ネンガッピ</t>
    </rPh>
    <phoneticPr fontId="13"/>
  </si>
  <si>
    <t>　　　　　年　　　月　　　日</t>
    <rPh sb="5" eb="6">
      <t>ネン</t>
    </rPh>
    <rPh sb="9" eb="10">
      <t>ツキ</t>
    </rPh>
    <rPh sb="13" eb="14">
      <t>ニチ</t>
    </rPh>
    <phoneticPr fontId="13"/>
  </si>
  <si>
    <t>収支予定書及び事業計画書</t>
    <rPh sb="0" eb="2">
      <t>シュウシ</t>
    </rPh>
    <rPh sb="2" eb="4">
      <t>ヨテイ</t>
    </rPh>
    <rPh sb="4" eb="5">
      <t>ショ</t>
    </rPh>
    <rPh sb="5" eb="6">
      <t>オヨ</t>
    </rPh>
    <rPh sb="7" eb="9">
      <t>ジギョウ</t>
    </rPh>
    <rPh sb="9" eb="12">
      <t>ケイカクショ</t>
    </rPh>
    <phoneticPr fontId="13"/>
  </si>
  <si>
    <t>○障害福祉サービス事業（療養介護、生活介護、短期入所、重度障害者等包括支援（施設を必要とする障害福祉サービスに係るものに限る。）、自立訓練、就労移行支援又は就労継続支援に限る。）、地域活動支援センターを経営する事業又は福祉ホームを経営する事業を行おうとする場合は、施設の名称、所在地及び利用定員を記入してください。（短期入所を行おうとする場合は施設の種類も記入してください。）
○介助犬訓練事業又は聴導犬訓練事業を行おうとする場合は、施設の名称、種類及び所在地を記入してください。</t>
    <rPh sb="128" eb="130">
      <t>バアイ</t>
    </rPh>
    <rPh sb="148" eb="150">
      <t>キニュウ</t>
    </rPh>
    <rPh sb="172" eb="174">
      <t>シセツ</t>
    </rPh>
    <rPh sb="175" eb="177">
      <t>シュルイ</t>
    </rPh>
    <rPh sb="190" eb="193">
      <t>カイジョケン</t>
    </rPh>
    <rPh sb="193" eb="195">
      <t>クンレン</t>
    </rPh>
    <rPh sb="195" eb="197">
      <t>ジギョウ</t>
    </rPh>
    <rPh sb="197" eb="198">
      <t>マタ</t>
    </rPh>
    <rPh sb="199" eb="202">
      <t>チョウドウケン</t>
    </rPh>
    <rPh sb="202" eb="204">
      <t>クンレン</t>
    </rPh>
    <rPh sb="204" eb="206">
      <t>ジギョウ</t>
    </rPh>
    <rPh sb="207" eb="208">
      <t>オコナ</t>
    </rPh>
    <rPh sb="213" eb="215">
      <t>バアイ</t>
    </rPh>
    <rPh sb="217" eb="219">
      <t>シセツ</t>
    </rPh>
    <rPh sb="220" eb="222">
      <t>メイショウ</t>
    </rPh>
    <rPh sb="223" eb="225">
      <t>シュルイ</t>
    </rPh>
    <rPh sb="225" eb="226">
      <t>オヨ</t>
    </rPh>
    <rPh sb="227" eb="230">
      <t>ショザイチ</t>
    </rPh>
    <rPh sb="231" eb="233">
      <t>キニュウ</t>
    </rPh>
    <phoneticPr fontId="13"/>
  </si>
  <si>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13"/>
  </si>
  <si>
    <t>○○年○○月○○日</t>
    <rPh sb="2" eb="3">
      <t>ネン</t>
    </rPh>
    <rPh sb="5" eb="6">
      <t>ガツ</t>
    </rPh>
    <rPh sb="8" eb="9">
      <t>ニチ</t>
    </rPh>
    <phoneticPr fontId="13"/>
  </si>
  <si>
    <t>東京都八王子市○○町○番○号　</t>
    <rPh sb="0" eb="3">
      <t>トウキョウト</t>
    </rPh>
    <rPh sb="3" eb="7">
      <t>ハチオウジシ</t>
    </rPh>
    <rPh sb="9" eb="10">
      <t>マチ</t>
    </rPh>
    <rPh sb="11" eb="12">
      <t>バン</t>
    </rPh>
    <rPh sb="13" eb="14">
      <t>ゴウ</t>
    </rPh>
    <phoneticPr fontId="13"/>
  </si>
  <si>
    <t>障害福祉サービス</t>
    <rPh sb="0" eb="2">
      <t>ショウガイ</t>
    </rPh>
    <rPh sb="2" eb="4">
      <t>フクシ</t>
    </rPh>
    <phoneticPr fontId="13"/>
  </si>
  <si>
    <t>各サービス名を記入すること(生活介護、自立訓練、就労移行支援、就労継続支援 等)</t>
    <phoneticPr fontId="13"/>
  </si>
  <si>
    <t>利用者に対する介護、相談及び生産活動や就労機会の提供等</t>
    <phoneticPr fontId="13"/>
  </si>
  <si>
    <t>社会福祉法人○○会</t>
    <phoneticPr fontId="13"/>
  </si>
  <si>
    <t>東京都○○市○○町○番○号</t>
    <rPh sb="8" eb="9">
      <t>マチ</t>
    </rPh>
    <rPh sb="10" eb="11">
      <t>バン</t>
    </rPh>
    <rPh sb="12" eb="13">
      <t>ゴウ</t>
    </rPh>
    <phoneticPr fontId="13"/>
  </si>
  <si>
    <t>事業所の施設、職員及びその他の総合管理</t>
    <phoneticPr fontId="13"/>
  </si>
  <si>
    <t>生活支援員等に対する技術的指導、個別支援計画の作成･管理及びその他利用者サービスに関する調整･総合的管理</t>
    <phoneticPr fontId="13"/>
  </si>
  <si>
    <t>利用者に対する日常生活上の支援、相談及び介護等</t>
    <phoneticPr fontId="13"/>
  </si>
  <si>
    <t>看護師</t>
    <rPh sb="0" eb="3">
      <t>カンゴシ</t>
    </rPh>
    <phoneticPr fontId="13"/>
  </si>
  <si>
    <t>利用者の健康管理等</t>
    <phoneticPr fontId="13"/>
  </si>
  <si>
    <t>医師</t>
    <rPh sb="0" eb="2">
      <t>イシ</t>
    </rPh>
    <phoneticPr fontId="13"/>
  </si>
  <si>
    <t>日常生活の健康管理及び療養上の指導等</t>
    <rPh sb="0" eb="2">
      <t>ニチジョウ</t>
    </rPh>
    <rPh sb="2" eb="4">
      <t>セイカツ</t>
    </rPh>
    <rPh sb="5" eb="7">
      <t>ケンコウ</t>
    </rPh>
    <rPh sb="7" eb="9">
      <t>カンリ</t>
    </rPh>
    <rPh sb="9" eb="10">
      <t>オヨ</t>
    </rPh>
    <rPh sb="11" eb="13">
      <t>リョウヨウ</t>
    </rPh>
    <rPh sb="13" eb="14">
      <t>ジョウ</t>
    </rPh>
    <rPh sb="15" eb="17">
      <t>シドウ</t>
    </rPh>
    <rPh sb="17" eb="18">
      <t>トウ</t>
    </rPh>
    <phoneticPr fontId="13"/>
  </si>
  <si>
    <t>八王子市、　○○市</t>
    <rPh sb="0" eb="4">
      <t>ハチオウジシ</t>
    </rPh>
    <rPh sb="8" eb="9">
      <t>シ</t>
    </rPh>
    <phoneticPr fontId="13"/>
  </si>
  <si>
    <t>○○福祉園（事業所名）</t>
    <rPh sb="2" eb="4">
      <t>フクシ</t>
    </rPh>
    <rPh sb="4" eb="5">
      <t>エン</t>
    </rPh>
    <rPh sb="6" eb="9">
      <t>ジギョウショ</t>
    </rPh>
    <rPh sb="9" eb="10">
      <t>メイ</t>
    </rPh>
    <phoneticPr fontId="13"/>
  </si>
  <si>
    <t>東京都八王子市○○町○番○号　</t>
    <rPh sb="3" eb="7">
      <t>ハチオウジシ</t>
    </rPh>
    <rPh sb="9" eb="10">
      <t>マチ</t>
    </rPh>
    <rPh sb="11" eb="12">
      <t>バン</t>
    </rPh>
    <rPh sb="13" eb="14">
      <t>ゴウ</t>
    </rPh>
    <phoneticPr fontId="13"/>
  </si>
  <si>
    <t>　○　人</t>
    <rPh sb="3" eb="4">
      <t>ニン</t>
    </rPh>
    <phoneticPr fontId="13"/>
  </si>
  <si>
    <t>○○年○○月○○日</t>
    <rPh sb="2" eb="3">
      <t>ネン</t>
    </rPh>
    <rPh sb="5" eb="6">
      <t>ツキ</t>
    </rPh>
    <rPh sb="8" eb="9">
      <t>ニチ</t>
    </rPh>
    <phoneticPr fontId="13"/>
  </si>
  <si>
    <t>○○事業収支予算書</t>
    <rPh sb="2" eb="4">
      <t>ジギョウ</t>
    </rPh>
    <rPh sb="4" eb="6">
      <t>シュウシ</t>
    </rPh>
    <rPh sb="6" eb="9">
      <t>ヨサンショ</t>
    </rPh>
    <phoneticPr fontId="54"/>
  </si>
  <si>
    <t>　　　　年度</t>
    <rPh sb="4" eb="6">
      <t>ネンド</t>
    </rPh>
    <phoneticPr fontId="54"/>
  </si>
  <si>
    <t>（単位：円）</t>
    <rPh sb="1" eb="3">
      <t>タンイ</t>
    </rPh>
    <rPh sb="4" eb="5">
      <t>エン</t>
    </rPh>
    <phoneticPr fontId="54"/>
  </si>
  <si>
    <t>月</t>
    <rPh sb="0" eb="1">
      <t>ガツ</t>
    </rPh>
    <phoneticPr fontId="54"/>
  </si>
  <si>
    <t>月</t>
    <phoneticPr fontId="54"/>
  </si>
  <si>
    <t>合計</t>
    <rPh sb="0" eb="2">
      <t>ゴウケイ</t>
    </rPh>
    <phoneticPr fontId="54"/>
  </si>
  <si>
    <t>利用者見込数（人）（Ａ）</t>
    <rPh sb="0" eb="3">
      <t>リヨウシャ</t>
    </rPh>
    <rPh sb="3" eb="5">
      <t>ミコミ</t>
    </rPh>
    <rPh sb="5" eb="6">
      <t>スウ</t>
    </rPh>
    <rPh sb="7" eb="8">
      <t>ニン</t>
    </rPh>
    <phoneticPr fontId="54"/>
  </si>
  <si>
    <t>開所予定日数（日）</t>
    <rPh sb="0" eb="2">
      <t>カイショ</t>
    </rPh>
    <rPh sb="2" eb="4">
      <t>ヨテイ</t>
    </rPh>
    <rPh sb="4" eb="6">
      <t>ニッスウ</t>
    </rPh>
    <rPh sb="7" eb="8">
      <t>ニチ</t>
    </rPh>
    <phoneticPr fontId="54"/>
  </si>
  <si>
    <t>月間延べ利用者数（人）</t>
    <rPh sb="0" eb="2">
      <t>ゲッカン</t>
    </rPh>
    <rPh sb="2" eb="3">
      <t>ノ</t>
    </rPh>
    <rPh sb="4" eb="6">
      <t>リヨウ</t>
    </rPh>
    <rPh sb="6" eb="7">
      <t>シャ</t>
    </rPh>
    <rPh sb="7" eb="8">
      <t>スウ</t>
    </rPh>
    <rPh sb="9" eb="10">
      <t>ニン</t>
    </rPh>
    <phoneticPr fontId="54"/>
  </si>
  <si>
    <t>福祉事業活動</t>
    <rPh sb="0" eb="2">
      <t>フクシ</t>
    </rPh>
    <rPh sb="2" eb="4">
      <t>ジギョウ</t>
    </rPh>
    <rPh sb="4" eb="6">
      <t>カツドウ</t>
    </rPh>
    <phoneticPr fontId="54"/>
  </si>
  <si>
    <t>収入見込</t>
    <rPh sb="0" eb="2">
      <t>シュウニュウ</t>
    </rPh>
    <rPh sb="2" eb="4">
      <t>ミコ</t>
    </rPh>
    <phoneticPr fontId="54"/>
  </si>
  <si>
    <t>訓練等給付費（※１）</t>
    <rPh sb="0" eb="2">
      <t>クンレン</t>
    </rPh>
    <rPh sb="2" eb="3">
      <t>トウ</t>
    </rPh>
    <rPh sb="3" eb="5">
      <t>キュウフ</t>
    </rPh>
    <rPh sb="5" eb="6">
      <t>ヒ</t>
    </rPh>
    <phoneticPr fontId="54"/>
  </si>
  <si>
    <t>利用者負担金</t>
    <rPh sb="0" eb="3">
      <t>リヨウシャ</t>
    </rPh>
    <rPh sb="3" eb="6">
      <t>フタンキン</t>
    </rPh>
    <phoneticPr fontId="54"/>
  </si>
  <si>
    <t>○○補助金</t>
    <rPh sb="2" eb="5">
      <t>ホジョキン</t>
    </rPh>
    <phoneticPr fontId="54"/>
  </si>
  <si>
    <t>合計（Ｂ）</t>
    <rPh sb="0" eb="2">
      <t>ゴウケイ</t>
    </rPh>
    <phoneticPr fontId="54"/>
  </si>
  <si>
    <t>支出見込</t>
    <rPh sb="0" eb="2">
      <t>シシュツ</t>
    </rPh>
    <rPh sb="2" eb="4">
      <t>ミコミ</t>
    </rPh>
    <phoneticPr fontId="54"/>
  </si>
  <si>
    <t>職員人件費
（給与・賞与・法定福利費）</t>
    <rPh sb="0" eb="2">
      <t>ショクイン</t>
    </rPh>
    <rPh sb="2" eb="5">
      <t>ジンケンヒ</t>
    </rPh>
    <rPh sb="7" eb="9">
      <t>キュウヨ</t>
    </rPh>
    <rPh sb="10" eb="12">
      <t>ショウヨ</t>
    </rPh>
    <rPh sb="13" eb="15">
      <t>ホウテイ</t>
    </rPh>
    <rPh sb="15" eb="17">
      <t>フクリ</t>
    </rPh>
    <rPh sb="17" eb="18">
      <t>ヒ</t>
    </rPh>
    <phoneticPr fontId="54"/>
  </si>
  <si>
    <t>家賃</t>
    <rPh sb="0" eb="2">
      <t>ヤチン</t>
    </rPh>
    <phoneticPr fontId="54"/>
  </si>
  <si>
    <t>水道光熱費</t>
    <rPh sb="0" eb="2">
      <t>スイドウ</t>
    </rPh>
    <rPh sb="2" eb="5">
      <t>コウネツヒ</t>
    </rPh>
    <phoneticPr fontId="54"/>
  </si>
  <si>
    <t>旅費・交通費</t>
    <rPh sb="0" eb="2">
      <t>リョヒ</t>
    </rPh>
    <rPh sb="3" eb="6">
      <t>コウツウヒ</t>
    </rPh>
    <phoneticPr fontId="54"/>
  </si>
  <si>
    <t>通信運搬費</t>
    <rPh sb="0" eb="2">
      <t>ツウシン</t>
    </rPh>
    <rPh sb="2" eb="4">
      <t>ウンパン</t>
    </rPh>
    <rPh sb="4" eb="5">
      <t>ヒ</t>
    </rPh>
    <phoneticPr fontId="54"/>
  </si>
  <si>
    <t>消耗器具備品</t>
    <rPh sb="0" eb="2">
      <t>ショウモウ</t>
    </rPh>
    <rPh sb="2" eb="4">
      <t>キグ</t>
    </rPh>
    <rPh sb="4" eb="6">
      <t>ビヒン</t>
    </rPh>
    <phoneticPr fontId="54"/>
  </si>
  <si>
    <t>諸経費（事務費等）</t>
    <rPh sb="0" eb="3">
      <t>ショケイヒ</t>
    </rPh>
    <rPh sb="4" eb="7">
      <t>ジムヒ</t>
    </rPh>
    <rPh sb="7" eb="8">
      <t>トウ</t>
    </rPh>
    <phoneticPr fontId="54"/>
  </si>
  <si>
    <t>租税公課</t>
    <rPh sb="0" eb="2">
      <t>ソゼイ</t>
    </rPh>
    <rPh sb="2" eb="4">
      <t>コウカ</t>
    </rPh>
    <phoneticPr fontId="54"/>
  </si>
  <si>
    <t>借入金償還額</t>
    <rPh sb="0" eb="2">
      <t>カリイレ</t>
    </rPh>
    <rPh sb="2" eb="3">
      <t>キン</t>
    </rPh>
    <rPh sb="3" eb="5">
      <t>ショウカン</t>
    </rPh>
    <rPh sb="5" eb="6">
      <t>ガク</t>
    </rPh>
    <phoneticPr fontId="54"/>
  </si>
  <si>
    <t>○○費</t>
    <rPh sb="2" eb="3">
      <t>ヒ</t>
    </rPh>
    <phoneticPr fontId="54"/>
  </si>
  <si>
    <t>合計（Ｃ）</t>
    <rPh sb="0" eb="2">
      <t>ゴウケイ</t>
    </rPh>
    <phoneticPr fontId="54"/>
  </si>
  <si>
    <t>収支差額（Ｂ－Ｃ）</t>
    <rPh sb="0" eb="2">
      <t>シュウシ</t>
    </rPh>
    <rPh sb="2" eb="4">
      <t>サガク</t>
    </rPh>
    <phoneticPr fontId="54"/>
  </si>
  <si>
    <t>累計資金収支差額</t>
    <rPh sb="0" eb="2">
      <t>ルイケイ</t>
    </rPh>
    <rPh sb="2" eb="4">
      <t>シキン</t>
    </rPh>
    <rPh sb="4" eb="6">
      <t>シュウシ</t>
    </rPh>
    <rPh sb="6" eb="8">
      <t>サガク</t>
    </rPh>
    <phoneticPr fontId="54"/>
  </si>
  <si>
    <t>就労支援事業活動（※２）</t>
    <rPh sb="0" eb="2">
      <t>シュウロウ</t>
    </rPh>
    <rPh sb="2" eb="4">
      <t>シエン</t>
    </rPh>
    <rPh sb="4" eb="6">
      <t>ジギョウ</t>
    </rPh>
    <rPh sb="6" eb="8">
      <t>カツドウ</t>
    </rPh>
    <phoneticPr fontId="54"/>
  </si>
  <si>
    <t>○○作業収入</t>
    <rPh sb="2" eb="4">
      <t>サギョウ</t>
    </rPh>
    <rPh sb="4" eb="6">
      <t>シュウニュウ</t>
    </rPh>
    <phoneticPr fontId="54"/>
  </si>
  <si>
    <t>○○作業収入</t>
    <phoneticPr fontId="54"/>
  </si>
  <si>
    <t>合計（Ｄ）</t>
    <rPh sb="0" eb="2">
      <t>ゴウケイ</t>
    </rPh>
    <phoneticPr fontId="54"/>
  </si>
  <si>
    <t>利用者工賃（又は賃金）
（Ｅ＝Ｄ－Ｆ）</t>
    <rPh sb="0" eb="3">
      <t>リヨウシャ</t>
    </rPh>
    <rPh sb="3" eb="5">
      <t>コウチン</t>
    </rPh>
    <rPh sb="6" eb="7">
      <t>マタ</t>
    </rPh>
    <rPh sb="8" eb="10">
      <t>チンギン</t>
    </rPh>
    <phoneticPr fontId="54"/>
  </si>
  <si>
    <t>原材料費</t>
    <rPh sb="0" eb="3">
      <t>ゲンザイリョウ</t>
    </rPh>
    <rPh sb="3" eb="4">
      <t>ヒ</t>
    </rPh>
    <phoneticPr fontId="54"/>
  </si>
  <si>
    <t>外注費</t>
    <rPh sb="0" eb="3">
      <t>ガイチュウヒ</t>
    </rPh>
    <phoneticPr fontId="54"/>
  </si>
  <si>
    <t>作業経費計（Ｆ）</t>
    <rPh sb="0" eb="2">
      <t>サギョウ</t>
    </rPh>
    <rPh sb="2" eb="4">
      <t>ケイヒ</t>
    </rPh>
    <rPh sb="4" eb="5">
      <t>ケイ</t>
    </rPh>
    <phoneticPr fontId="54"/>
  </si>
  <si>
    <t>合計（Ｇ）</t>
    <rPh sb="0" eb="2">
      <t>ゴウケイ</t>
    </rPh>
    <phoneticPr fontId="54"/>
  </si>
  <si>
    <t>収支差額（Ｄ－Ｇ）</t>
    <rPh sb="0" eb="2">
      <t>シュウシ</t>
    </rPh>
    <rPh sb="2" eb="4">
      <t>サガク</t>
    </rPh>
    <phoneticPr fontId="54"/>
  </si>
  <si>
    <t>利用者一人あたり工賃（又は賃金）
（Ｅ／Ａ）</t>
    <rPh sb="0" eb="3">
      <t>リヨウシャ</t>
    </rPh>
    <rPh sb="3" eb="5">
      <t>ヒトリ</t>
    </rPh>
    <rPh sb="8" eb="10">
      <t>コウチン</t>
    </rPh>
    <rPh sb="11" eb="12">
      <t>マタ</t>
    </rPh>
    <rPh sb="13" eb="15">
      <t>チンギン</t>
    </rPh>
    <phoneticPr fontId="54"/>
  </si>
  <si>
    <t>※１　訓練等給付費収入は利用月の２ヶ月後です。</t>
    <rPh sb="3" eb="5">
      <t>クンレン</t>
    </rPh>
    <rPh sb="5" eb="6">
      <t>トウ</t>
    </rPh>
    <rPh sb="6" eb="8">
      <t>キュウフ</t>
    </rPh>
    <rPh sb="8" eb="9">
      <t>ヒ</t>
    </rPh>
    <rPh sb="9" eb="11">
      <t>シュウニュウ</t>
    </rPh>
    <rPh sb="12" eb="14">
      <t>リヨウ</t>
    </rPh>
    <rPh sb="14" eb="15">
      <t>ツキ</t>
    </rPh>
    <rPh sb="18" eb="19">
      <t>ゲツ</t>
    </rPh>
    <rPh sb="19" eb="20">
      <t>ゴ</t>
    </rPh>
    <phoneticPr fontId="54"/>
  </si>
  <si>
    <t>※２　必要に応じて、より詳細な予算書をご提出ください。</t>
    <rPh sb="3" eb="5">
      <t>ヒツヨウ</t>
    </rPh>
    <rPh sb="6" eb="7">
      <t>オウ</t>
    </rPh>
    <rPh sb="12" eb="14">
      <t>ショウサイ</t>
    </rPh>
    <rPh sb="15" eb="18">
      <t>ヨサンショ</t>
    </rPh>
    <rPh sb="20" eb="22">
      <t>テイシュツ</t>
    </rPh>
    <phoneticPr fontId="54"/>
  </si>
  <si>
    <t>利用者名簿</t>
    <rPh sb="0" eb="3">
      <t>リヨウシャ</t>
    </rPh>
    <rPh sb="3" eb="5">
      <t>メイボ</t>
    </rPh>
    <phoneticPr fontId="13"/>
  </si>
  <si>
    <t>　　年　　月　　日現在</t>
    <rPh sb="2" eb="3">
      <t>ネン</t>
    </rPh>
    <rPh sb="5" eb="6">
      <t>ツキ</t>
    </rPh>
    <rPh sb="8" eb="9">
      <t>ニチ</t>
    </rPh>
    <rPh sb="9" eb="11">
      <t>ゲンザイ</t>
    </rPh>
    <phoneticPr fontId="13"/>
  </si>
  <si>
    <t>性別</t>
    <rPh sb="0" eb="2">
      <t>セイベツ</t>
    </rPh>
    <phoneticPr fontId="13"/>
  </si>
  <si>
    <t>年齢</t>
    <rPh sb="0" eb="2">
      <t>ネンレイ</t>
    </rPh>
    <phoneticPr fontId="13"/>
  </si>
  <si>
    <t>障害支援
区分</t>
    <rPh sb="0" eb="2">
      <t>ショウガイ</t>
    </rPh>
    <rPh sb="2" eb="4">
      <t>シエン</t>
    </rPh>
    <rPh sb="5" eb="7">
      <t>クブン</t>
    </rPh>
    <phoneticPr fontId="13"/>
  </si>
  <si>
    <t>手帳区分</t>
    <rPh sb="0" eb="2">
      <t>テチョウ</t>
    </rPh>
    <rPh sb="2" eb="4">
      <t>クブン</t>
    </rPh>
    <phoneticPr fontId="13"/>
  </si>
  <si>
    <t>実施機関</t>
    <rPh sb="0" eb="2">
      <t>ジッシ</t>
    </rPh>
    <rPh sb="2" eb="4">
      <t>キカン</t>
    </rPh>
    <phoneticPr fontId="13"/>
  </si>
  <si>
    <t>身体</t>
    <rPh sb="0" eb="2">
      <t>シンタイ</t>
    </rPh>
    <phoneticPr fontId="13"/>
  </si>
  <si>
    <t>知的</t>
    <rPh sb="0" eb="2">
      <t>チテキ</t>
    </rPh>
    <phoneticPr fontId="13"/>
  </si>
  <si>
    <t>精神</t>
    <rPh sb="0" eb="2">
      <t>セイシン</t>
    </rPh>
    <phoneticPr fontId="13"/>
  </si>
  <si>
    <t>障害者の日常生活及び社会生活を総合的に支援するための法律に基づく事業者指定の申請に係る書類一覧</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phoneticPr fontId="13"/>
  </si>
  <si>
    <t>事業所の名称</t>
    <rPh sb="0" eb="2">
      <t>ジギョウ</t>
    </rPh>
    <rPh sb="2" eb="3">
      <t>ショ</t>
    </rPh>
    <phoneticPr fontId="13"/>
  </si>
  <si>
    <t>八王子市</t>
    <rPh sb="0" eb="4">
      <t>ハチオウジシ</t>
    </rPh>
    <phoneticPr fontId="13"/>
  </si>
  <si>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13"/>
  </si>
  <si>
    <t>申請書及び添付書類等</t>
    <rPh sb="8" eb="9">
      <t>ルイ</t>
    </rPh>
    <rPh sb="9" eb="10">
      <t>トウ</t>
    </rPh>
    <phoneticPr fontId="13"/>
  </si>
  <si>
    <t>申請者確認欄</t>
  </si>
  <si>
    <t>備考</t>
  </si>
  <si>
    <t>シート</t>
    <phoneticPr fontId="13"/>
  </si>
  <si>
    <t>申請書</t>
    <rPh sb="0" eb="3">
      <t>シンセイショ</t>
    </rPh>
    <phoneticPr fontId="13"/>
  </si>
  <si>
    <t>指定申請書</t>
    <rPh sb="0" eb="2">
      <t>シテイ</t>
    </rPh>
    <rPh sb="2" eb="5">
      <t>シンセイショ</t>
    </rPh>
    <phoneticPr fontId="13"/>
  </si>
  <si>
    <t>様式第１号・別紙</t>
    <rPh sb="0" eb="2">
      <t>ヨウシキ</t>
    </rPh>
    <rPh sb="2" eb="3">
      <t>ダイ</t>
    </rPh>
    <rPh sb="4" eb="5">
      <t>ゴウ</t>
    </rPh>
    <rPh sb="6" eb="8">
      <t>ベッシ</t>
    </rPh>
    <phoneticPr fontId="13"/>
  </si>
  <si>
    <t>1、2</t>
    <phoneticPr fontId="13"/>
  </si>
  <si>
    <t>指定に係る記載事項</t>
    <rPh sb="0" eb="2">
      <t>シテイ</t>
    </rPh>
    <rPh sb="3" eb="4">
      <t>カカ</t>
    </rPh>
    <rPh sb="5" eb="7">
      <t>キサイ</t>
    </rPh>
    <rPh sb="7" eb="9">
      <t>ジコウ</t>
    </rPh>
    <phoneticPr fontId="13"/>
  </si>
  <si>
    <t>加算届出</t>
    <rPh sb="0" eb="1">
      <t>カ</t>
    </rPh>
    <rPh sb="1" eb="2">
      <t>ザン</t>
    </rPh>
    <rPh sb="2" eb="3">
      <t>トドケ</t>
    </rPh>
    <rPh sb="3" eb="4">
      <t>デ</t>
    </rPh>
    <phoneticPr fontId="13"/>
  </si>
  <si>
    <t>介護給付費等算定に係る体制等状況一覧表</t>
    <rPh sb="0" eb="2">
      <t>カイゴ</t>
    </rPh>
    <rPh sb="2" eb="4">
      <t>キュウフ</t>
    </rPh>
    <rPh sb="4" eb="5">
      <t>ヒ</t>
    </rPh>
    <rPh sb="5" eb="6">
      <t>トウ</t>
    </rPh>
    <rPh sb="6" eb="8">
      <t>サンテイ</t>
    </rPh>
    <rPh sb="9" eb="10">
      <t>カカ</t>
    </rPh>
    <rPh sb="11" eb="13">
      <t>タイセイ</t>
    </rPh>
    <rPh sb="13" eb="14">
      <t>トウ</t>
    </rPh>
    <rPh sb="14" eb="16">
      <t>ジョウキョウ</t>
    </rPh>
    <rPh sb="16" eb="18">
      <t>イチラン</t>
    </rPh>
    <rPh sb="18" eb="19">
      <t>ヒョウ</t>
    </rPh>
    <phoneticPr fontId="13"/>
  </si>
  <si>
    <t>福祉専門職員配置等加算に関する届出書</t>
  </si>
  <si>
    <t>食事提供体制加算に係る体制</t>
    <phoneticPr fontId="13"/>
  </si>
  <si>
    <t>送迎加算に関する届出書</t>
    <phoneticPr fontId="13"/>
  </si>
  <si>
    <t>利用日数に係る特例の適用を受ける通所施設に係る（変更）届出書
（利用日数の特例を届け出た場合に利用日数を管理する時に管理票を使用して適切な管理を行う）</t>
    <phoneticPr fontId="13"/>
  </si>
  <si>
    <t>添付書類</t>
    <rPh sb="0" eb="1">
      <t>ソウ</t>
    </rPh>
    <rPh sb="1" eb="2">
      <t>ヅケ</t>
    </rPh>
    <rPh sb="2" eb="3">
      <t>ショ</t>
    </rPh>
    <rPh sb="3" eb="4">
      <t>タグイ</t>
    </rPh>
    <phoneticPr fontId="13"/>
  </si>
  <si>
    <t>設備・備品等一覧表</t>
    <rPh sb="0" eb="2">
      <t>セツビ</t>
    </rPh>
    <rPh sb="3" eb="5">
      <t>ビヒン</t>
    </rPh>
    <rPh sb="5" eb="6">
      <t>トウ</t>
    </rPh>
    <rPh sb="6" eb="8">
      <t>イチラン</t>
    </rPh>
    <rPh sb="8" eb="9">
      <t>ヒョウ</t>
    </rPh>
    <phoneticPr fontId="13"/>
  </si>
  <si>
    <t>土地・建物登記簿又は賃貸借契約書（写）</t>
    <rPh sb="0" eb="2">
      <t>トチ</t>
    </rPh>
    <rPh sb="3" eb="5">
      <t>タテモノ</t>
    </rPh>
    <rPh sb="5" eb="8">
      <t>トウキボ</t>
    </rPh>
    <rPh sb="8" eb="9">
      <t>マタ</t>
    </rPh>
    <rPh sb="10" eb="13">
      <t>チンタイシャク</t>
    </rPh>
    <rPh sb="13" eb="16">
      <t>ケイヤクショ</t>
    </rPh>
    <rPh sb="17" eb="18">
      <t>ウツ</t>
    </rPh>
    <phoneticPr fontId="13"/>
  </si>
  <si>
    <t>管理者経歴書</t>
    <rPh sb="0" eb="2">
      <t>カンリ</t>
    </rPh>
    <rPh sb="2" eb="3">
      <t>シャ</t>
    </rPh>
    <rPh sb="3" eb="6">
      <t>ケイレキショ</t>
    </rPh>
    <phoneticPr fontId="13"/>
  </si>
  <si>
    <t>参考様式</t>
    <phoneticPr fontId="13"/>
  </si>
  <si>
    <t>管理者の実務経験証明書（原本）</t>
    <rPh sb="0" eb="2">
      <t>カンリ</t>
    </rPh>
    <rPh sb="2" eb="3">
      <t>シャ</t>
    </rPh>
    <rPh sb="4" eb="6">
      <t>ジツム</t>
    </rPh>
    <rPh sb="6" eb="8">
      <t>ケイケン</t>
    </rPh>
    <rPh sb="8" eb="11">
      <t>ショウメイショ</t>
    </rPh>
    <rPh sb="12" eb="14">
      <t>ゲンポン</t>
    </rPh>
    <phoneticPr fontId="13"/>
  </si>
  <si>
    <t>管理者の保持している資格の証明書（写し）</t>
    <rPh sb="0" eb="2">
      <t>カンリ</t>
    </rPh>
    <rPh sb="2" eb="3">
      <t>シャ</t>
    </rPh>
    <rPh sb="4" eb="6">
      <t>ホジ</t>
    </rPh>
    <rPh sb="10" eb="12">
      <t>シカク</t>
    </rPh>
    <rPh sb="13" eb="16">
      <t>ショウメイショ</t>
    </rPh>
    <rPh sb="17" eb="18">
      <t>ウツ</t>
    </rPh>
    <phoneticPr fontId="13"/>
  </si>
  <si>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13"/>
  </si>
  <si>
    <t>協力医療機関リスト及び当該協力医療機関との契約内容が分かる書類（協定書等の写し）</t>
    <rPh sb="0" eb="2">
      <t>キョウリョク</t>
    </rPh>
    <rPh sb="2" eb="4">
      <t>イリョウ</t>
    </rPh>
    <rPh sb="4" eb="6">
      <t>キカン</t>
    </rPh>
    <rPh sb="9" eb="10">
      <t>オヨ</t>
    </rPh>
    <rPh sb="11" eb="13">
      <t>トウガイ</t>
    </rPh>
    <rPh sb="13" eb="15">
      <t>キョウリョク</t>
    </rPh>
    <rPh sb="15" eb="17">
      <t>イリョウ</t>
    </rPh>
    <rPh sb="17" eb="19">
      <t>キカン</t>
    </rPh>
    <rPh sb="21" eb="23">
      <t>ケイヤク</t>
    </rPh>
    <rPh sb="23" eb="25">
      <t>ナイヨウ</t>
    </rPh>
    <rPh sb="26" eb="27">
      <t>ワ</t>
    </rPh>
    <rPh sb="29" eb="31">
      <t>ショルイ</t>
    </rPh>
    <rPh sb="32" eb="34">
      <t>キョウテイ</t>
    </rPh>
    <rPh sb="34" eb="35">
      <t>ショ</t>
    </rPh>
    <rPh sb="35" eb="36">
      <t>トウ</t>
    </rPh>
    <rPh sb="37" eb="38">
      <t>ウツ</t>
    </rPh>
    <phoneticPr fontId="13"/>
  </si>
  <si>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13"/>
  </si>
  <si>
    <t>資金収支予算書</t>
    <rPh sb="0" eb="2">
      <t>シキン</t>
    </rPh>
    <rPh sb="2" eb="4">
      <t>シュウシ</t>
    </rPh>
    <rPh sb="4" eb="7">
      <t>ヨサンショ</t>
    </rPh>
    <phoneticPr fontId="13"/>
  </si>
  <si>
    <t>消防計画</t>
    <rPh sb="0" eb="2">
      <t>ショウボウ</t>
    </rPh>
    <rPh sb="2" eb="4">
      <t>ケイカク</t>
    </rPh>
    <phoneticPr fontId="13"/>
  </si>
  <si>
    <t>給与規定等</t>
    <rPh sb="0" eb="2">
      <t>キュウヨ</t>
    </rPh>
    <rPh sb="2" eb="4">
      <t>キテイ</t>
    </rPh>
    <rPh sb="4" eb="5">
      <t>トウ</t>
    </rPh>
    <phoneticPr fontId="13"/>
  </si>
  <si>
    <t>権利擁護に関する規定</t>
    <rPh sb="0" eb="2">
      <t>ケンリ</t>
    </rPh>
    <rPh sb="2" eb="4">
      <t>ヨウゴ</t>
    </rPh>
    <rPh sb="5" eb="6">
      <t>カン</t>
    </rPh>
    <rPh sb="8" eb="10">
      <t>キテイ</t>
    </rPh>
    <phoneticPr fontId="13"/>
  </si>
  <si>
    <t>賃金規定又は工賃規定</t>
    <rPh sb="0" eb="2">
      <t>チンギン</t>
    </rPh>
    <rPh sb="2" eb="4">
      <t>キテイ</t>
    </rPh>
    <rPh sb="4" eb="5">
      <t>マタ</t>
    </rPh>
    <rPh sb="6" eb="8">
      <t>コウチン</t>
    </rPh>
    <rPh sb="8" eb="10">
      <t>キテイ</t>
    </rPh>
    <phoneticPr fontId="13"/>
  </si>
  <si>
    <t>研修計画</t>
    <rPh sb="0" eb="2">
      <t>ケンシュウ</t>
    </rPh>
    <rPh sb="2" eb="4">
      <t>ケイカク</t>
    </rPh>
    <phoneticPr fontId="13"/>
  </si>
  <si>
    <t>危機管理マニュアル</t>
    <rPh sb="0" eb="2">
      <t>キキ</t>
    </rPh>
    <rPh sb="2" eb="4">
      <t>カンリ</t>
    </rPh>
    <phoneticPr fontId="13"/>
  </si>
  <si>
    <t>関係協力機関一覧</t>
    <rPh sb="0" eb="2">
      <t>カンケイ</t>
    </rPh>
    <rPh sb="2" eb="4">
      <t>キョウリョク</t>
    </rPh>
    <rPh sb="4" eb="6">
      <t>キカン</t>
    </rPh>
    <rPh sb="6" eb="8">
      <t>イチラン</t>
    </rPh>
    <phoneticPr fontId="13"/>
  </si>
  <si>
    <t>書類差替確約書</t>
    <rPh sb="0" eb="2">
      <t>ショルイ</t>
    </rPh>
    <rPh sb="2" eb="4">
      <t>サシカ</t>
    </rPh>
    <rPh sb="4" eb="7">
      <t>カクヤクショ</t>
    </rPh>
    <phoneticPr fontId="13"/>
  </si>
  <si>
    <t xml:space="preserve">　　　 </t>
    <phoneticPr fontId="13"/>
  </si>
  <si>
    <t>耐震化調査票</t>
    <phoneticPr fontId="13"/>
  </si>
  <si>
    <t>社会保険及び労働保険への加入状況にかかる確認票</t>
    <phoneticPr fontId="13"/>
  </si>
  <si>
    <t>メールアドレス登録票</t>
    <rPh sb="7" eb="10">
      <t>トウロクヒョウ</t>
    </rPh>
    <phoneticPr fontId="13"/>
  </si>
  <si>
    <t>〔担当者連絡先〕</t>
    <rPh sb="1" eb="4">
      <t>タントウシャ</t>
    </rPh>
    <rPh sb="4" eb="7">
      <t>レンラクサキ</t>
    </rPh>
    <phoneticPr fontId="13"/>
  </si>
  <si>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13"/>
  </si>
  <si>
    <t>担当者名</t>
  </si>
  <si>
    <t>電話</t>
  </si>
  <si>
    <t>F　A　X</t>
  </si>
  <si>
    <t>メールアドレス</t>
    <phoneticPr fontId="13"/>
  </si>
  <si>
    <t>　　　</t>
  </si>
  <si>
    <t>申請者の登記事項証明書（原本）又は条例等</t>
    <rPh sb="0" eb="3">
      <t>シンセイシャ</t>
    </rPh>
    <rPh sb="4" eb="6">
      <t>トウキ</t>
    </rPh>
    <rPh sb="6" eb="8">
      <t>ジコウ</t>
    </rPh>
    <rPh sb="8" eb="11">
      <t>ショウメイショ</t>
    </rPh>
    <rPh sb="12" eb="14">
      <t>ゲンポン</t>
    </rPh>
    <rPh sb="15" eb="16">
      <t>マタ</t>
    </rPh>
    <rPh sb="17" eb="19">
      <t>ジョウレイ</t>
    </rPh>
    <rPh sb="19" eb="20">
      <t>ナド</t>
    </rPh>
    <phoneticPr fontId="13"/>
  </si>
  <si>
    <t>食事提供体制加算に係る体制</t>
    <rPh sb="0" eb="2">
      <t>ショクジ</t>
    </rPh>
    <rPh sb="2" eb="4">
      <t>テイキョウ</t>
    </rPh>
    <rPh sb="4" eb="6">
      <t>タイセイ</t>
    </rPh>
    <rPh sb="6" eb="8">
      <t>カサン</t>
    </rPh>
    <rPh sb="9" eb="10">
      <t>カカ</t>
    </rPh>
    <rPh sb="11" eb="13">
      <t>タイセイ</t>
    </rPh>
    <phoneticPr fontId="13"/>
  </si>
  <si>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13"/>
  </si>
  <si>
    <t>　　　○療養介護にあっては、生活支援員</t>
    <rPh sb="4" eb="6">
      <t>リョウヨウ</t>
    </rPh>
    <rPh sb="6" eb="8">
      <t>カイゴ</t>
    </rPh>
    <rPh sb="14" eb="16">
      <t>セイカツ</t>
    </rPh>
    <rPh sb="16" eb="18">
      <t>シエン</t>
    </rPh>
    <rPh sb="18" eb="19">
      <t>イン</t>
    </rPh>
    <phoneticPr fontId="1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</si>
  <si>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3"/>
  </si>
  <si>
    <t>　１．なし　　２．あり</t>
    <phoneticPr fontId="13"/>
  </si>
  <si>
    <t>　１．なし　　３．Ⅱ　　４．Ⅲ　　５．Ⅰ</t>
    <phoneticPr fontId="13"/>
  </si>
  <si>
    <t>福祉専門職員配置等</t>
    <phoneticPr fontId="13"/>
  </si>
  <si>
    <t>　１．なし　　３．Ⅰ　　４．Ⅱ</t>
    <phoneticPr fontId="13"/>
  </si>
  <si>
    <t>行動援護</t>
    <rPh sb="0" eb="2">
      <t>コウドウ</t>
    </rPh>
    <rPh sb="2" eb="4">
      <t>エンゴ</t>
    </rPh>
    <phoneticPr fontId="13"/>
  </si>
  <si>
    <t>同行援護</t>
    <rPh sb="0" eb="2">
      <t>ドウコウ</t>
    </rPh>
    <rPh sb="2" eb="4">
      <t>エンゴ</t>
    </rPh>
    <phoneticPr fontId="13"/>
  </si>
  <si>
    <t>重度訪問介護</t>
    <rPh sb="0" eb="2">
      <t>ジュウド</t>
    </rPh>
    <rPh sb="2" eb="4">
      <t>ホウモン</t>
    </rPh>
    <rPh sb="4" eb="6">
      <t>カイゴ</t>
    </rPh>
    <phoneticPr fontId="13"/>
  </si>
  <si>
    <t>居宅介護</t>
    <rPh sb="0" eb="2">
      <t>キョタク</t>
    </rPh>
    <rPh sb="2" eb="4">
      <t>カイゴ</t>
    </rPh>
    <phoneticPr fontId="13"/>
  </si>
  <si>
    <t>『業務管理体制の届出』について　</t>
    <phoneticPr fontId="13"/>
  </si>
  <si>
    <t xml:space="preserve">
</t>
    <phoneticPr fontId="13"/>
  </si>
  <si>
    <t>障害者総合支援法の規定に基づき、事業者（法人）は業務管理体制を整備し、その内容について届け出る必要があります。</t>
    <rPh sb="24" eb="26">
      <t>ギョウム</t>
    </rPh>
    <rPh sb="26" eb="28">
      <t>カンリ</t>
    </rPh>
    <rPh sb="28" eb="30">
      <t>タイセイ</t>
    </rPh>
    <rPh sb="31" eb="33">
      <t>セイビ</t>
    </rPh>
    <rPh sb="37" eb="39">
      <t>ナイヨウ</t>
    </rPh>
    <rPh sb="43" eb="44">
      <t>トド</t>
    </rPh>
    <rPh sb="45" eb="46">
      <t>デ</t>
    </rPh>
    <rPh sb="47" eb="49">
      <t>ヒツヨウ</t>
    </rPh>
    <phoneticPr fontId="13"/>
  </si>
  <si>
    <t>以下の場合には八王子市への届出が必要となりますので、御確認ください。</t>
    <rPh sb="7" eb="11">
      <t>ハチオウジシ</t>
    </rPh>
    <phoneticPr fontId="13"/>
  </si>
  <si>
    <t>１　事業者（法人）で初めて障害者総合支援法に基づく事業所の指定を受けた場合</t>
    <rPh sb="2" eb="5">
      <t>ジギョウシャ</t>
    </rPh>
    <rPh sb="13" eb="16">
      <t>ショウガイシャ</t>
    </rPh>
    <rPh sb="16" eb="18">
      <t>ソウゴウ</t>
    </rPh>
    <phoneticPr fontId="13"/>
  </si>
  <si>
    <t>⇒　新規に業務管理体制の届出（第２９号様式）が必要です。</t>
    <rPh sb="12" eb="14">
      <t>トドケデ</t>
    </rPh>
    <rPh sb="15" eb="16">
      <t>ダイ</t>
    </rPh>
    <rPh sb="18" eb="19">
      <t>ゴウ</t>
    </rPh>
    <rPh sb="19" eb="21">
      <t>ヨウシキ</t>
    </rPh>
    <rPh sb="23" eb="25">
      <t>ヒツヨウ</t>
    </rPh>
    <phoneticPr fontId="13"/>
  </si>
  <si>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13"/>
  </si>
  <si>
    <t>３　八王子市に届け出た事項に変更が生じた場合</t>
    <rPh sb="2" eb="6">
      <t>ハチオウジシ</t>
    </rPh>
    <rPh sb="17" eb="18">
      <t>ショウ</t>
    </rPh>
    <phoneticPr fontId="13"/>
  </si>
  <si>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13"/>
  </si>
  <si>
    <t>・事業所数増により、整備すべき体制に変更があった場合　　　　　　　　　　　　　　など</t>
    <phoneticPr fontId="139"/>
  </si>
  <si>
    <t>⇒　業務管理体制の変更届出（第３１号様式）が必要です。</t>
    <rPh sb="14" eb="15">
      <t>ダイ</t>
    </rPh>
    <rPh sb="17" eb="18">
      <t>ゴウ</t>
    </rPh>
    <rPh sb="18" eb="20">
      <t>ヨウシキ</t>
    </rPh>
    <phoneticPr fontId="13"/>
  </si>
  <si>
    <t>★届出先について★</t>
    <rPh sb="3" eb="4">
      <t>サキ</t>
    </rPh>
    <phoneticPr fontId="13"/>
  </si>
  <si>
    <t>区分</t>
    <rPh sb="0" eb="2">
      <t>クブン</t>
    </rPh>
    <phoneticPr fontId="13"/>
  </si>
  <si>
    <t>届出先</t>
    <rPh sb="0" eb="2">
      <t>トドケデ</t>
    </rPh>
    <rPh sb="2" eb="3">
      <t>サキ</t>
    </rPh>
    <phoneticPr fontId="13"/>
  </si>
  <si>
    <t>事業所等が八王子市のみに所在する事業者</t>
    <phoneticPr fontId="139"/>
  </si>
  <si>
    <t>八王子市</t>
    <phoneticPr fontId="13"/>
  </si>
  <si>
    <t>事業所等が八王子市及び東京都の区市町村（八王子市を除く）に所在する事業者　</t>
    <phoneticPr fontId="13"/>
  </si>
  <si>
    <t>東京都</t>
    <phoneticPr fontId="13"/>
  </si>
  <si>
    <t>事業所等が２以上の都道府県に所在する事業者</t>
    <phoneticPr fontId="13"/>
  </si>
  <si>
    <t>厚生労働省</t>
    <phoneticPr fontId="13"/>
  </si>
  <si>
    <t>★届出様式と詳しい説明は以下のホームページを御覧ください★</t>
    <rPh sb="12" eb="14">
      <t>イカ</t>
    </rPh>
    <rPh sb="22" eb="24">
      <t>ゴラン</t>
    </rPh>
    <phoneticPr fontId="13"/>
  </si>
  <si>
    <t>八王子市ホームページトップ 　＞　事業者の方へ　＞ 　障害者（児）施設の開設・届出等</t>
    <phoneticPr fontId="13"/>
  </si>
  <si>
    <t>　＞　指定障害福祉サービス事業等について　＞　業務管理体制の届出について　</t>
    <phoneticPr fontId="13"/>
  </si>
  <si>
    <r>
      <t>　＞　</t>
    </r>
    <r>
      <rPr>
        <b/>
        <sz val="14"/>
        <rFont val="ＭＳ Ｐゴシック"/>
        <family val="3"/>
        <charset val="128"/>
      </rPr>
      <t xml:space="preserve">業務管理体制の届出について </t>
    </r>
    <phoneticPr fontId="13"/>
  </si>
  <si>
    <t>　（URL）</t>
    <phoneticPr fontId="13"/>
  </si>
  <si>
    <t>https://www.city.hachioji.tokyo.jp/jigyosha/012/002/gyoumukannritaisei/p023723.html</t>
    <phoneticPr fontId="13"/>
  </si>
  <si>
    <t>第２９号様式</t>
    <rPh sb="0" eb="1">
      <t>ダイ</t>
    </rPh>
    <rPh sb="3" eb="4">
      <t>ゴウ</t>
    </rPh>
    <rPh sb="4" eb="6">
      <t>ヨウシキ</t>
    </rPh>
    <phoneticPr fontId="13"/>
  </si>
  <si>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13"/>
  </si>
  <si>
    <t>事業者</t>
    <rPh sb="0" eb="2">
      <t>ジギョウ</t>
    </rPh>
    <rPh sb="2" eb="3">
      <t>シャ</t>
    </rPh>
    <phoneticPr fontId="13"/>
  </si>
  <si>
    <t>（設置者）</t>
    <rPh sb="1" eb="3">
      <t>セッチ</t>
    </rPh>
    <rPh sb="3" eb="4">
      <t>シャ</t>
    </rPh>
    <phoneticPr fontId="13"/>
  </si>
  <si>
    <t>名称</t>
    <rPh sb="0" eb="2">
      <t>メイショウ</t>
    </rPh>
    <phoneticPr fontId="13"/>
  </si>
  <si>
    <t>　このことについて、下記のとおり関係書類を添えて届け出ます。</t>
    <rPh sb="10" eb="12">
      <t>カキ</t>
    </rPh>
    <rPh sb="16" eb="18">
      <t>カンケイ</t>
    </rPh>
    <rPh sb="18" eb="20">
      <t>ショルイ</t>
    </rPh>
    <rPh sb="21" eb="22">
      <t>ソ</t>
    </rPh>
    <rPh sb="24" eb="25">
      <t>トド</t>
    </rPh>
    <rPh sb="26" eb="27">
      <t>デ</t>
    </rPh>
    <phoneticPr fontId="13"/>
  </si>
  <si>
    <t>事業者（法人）番号</t>
    <rPh sb="0" eb="3">
      <t>ジギョウシャ</t>
    </rPh>
    <rPh sb="4" eb="6">
      <t>ホウジン</t>
    </rPh>
    <rPh sb="7" eb="9">
      <t>バンゴウ</t>
    </rPh>
    <phoneticPr fontId="13"/>
  </si>
  <si>
    <t>１　届出の内容 　（該当の項目に○をつける）</t>
    <rPh sb="2" eb="3">
      <t>トドケ</t>
    </rPh>
    <rPh sb="3" eb="4">
      <t>デ</t>
    </rPh>
    <rPh sb="5" eb="7">
      <t>ナイヨウ</t>
    </rPh>
    <rPh sb="10" eb="12">
      <t>ガイトウ</t>
    </rPh>
    <rPh sb="13" eb="15">
      <t>コウモク</t>
    </rPh>
    <phoneticPr fontId="13"/>
  </si>
  <si>
    <t>(1)</t>
    <phoneticPr fontId="13"/>
  </si>
  <si>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13"/>
  </si>
  <si>
    <t>(2)</t>
    <phoneticPr fontId="13"/>
  </si>
  <si>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13"/>
  </si>
  <si>
    <t>２　　事業者（設置者）　　　</t>
    <rPh sb="3" eb="4">
      <t>コト</t>
    </rPh>
    <rPh sb="4" eb="5">
      <t>ギョウ</t>
    </rPh>
    <rPh sb="5" eb="6">
      <t>シャ</t>
    </rPh>
    <rPh sb="7" eb="9">
      <t>セッチ</t>
    </rPh>
    <rPh sb="9" eb="10">
      <t>シャ</t>
    </rPh>
    <phoneticPr fontId="13"/>
  </si>
  <si>
    <t>フ リ ガ ナ</t>
    <phoneticPr fontId="13"/>
  </si>
  <si>
    <t>名称又は氏名</t>
    <rPh sb="0" eb="2">
      <t>メイショウ</t>
    </rPh>
    <rPh sb="2" eb="3">
      <t>マタ</t>
    </rPh>
    <rPh sb="4" eb="6">
      <t>シメイ</t>
    </rPh>
    <phoneticPr fontId="13"/>
  </si>
  <si>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13"/>
  </si>
  <si>
    <t>（郵便番号</t>
    <rPh sb="1" eb="5">
      <t>ユウビンバンゴウ</t>
    </rPh>
    <phoneticPr fontId="13"/>
  </si>
  <si>
    <t>‐</t>
    <phoneticPr fontId="13"/>
  </si>
  <si>
    <t>（ビルの名称等）</t>
    <rPh sb="4" eb="6">
      <t>メイショウ</t>
    </rPh>
    <rPh sb="6" eb="7">
      <t>トウ</t>
    </rPh>
    <phoneticPr fontId="13"/>
  </si>
  <si>
    <t>連　絡　先</t>
    <rPh sb="0" eb="1">
      <t>レン</t>
    </rPh>
    <rPh sb="2" eb="3">
      <t>ラク</t>
    </rPh>
    <rPh sb="4" eb="5">
      <t>サキ</t>
    </rPh>
    <phoneticPr fontId="13"/>
  </si>
  <si>
    <t>－</t>
    <phoneticPr fontId="13"/>
  </si>
  <si>
    <t>FAX番号</t>
    <rPh sb="3" eb="5">
      <t>バンゴウ</t>
    </rPh>
    <phoneticPr fontId="13"/>
  </si>
  <si>
    <t>法 人 の 種 別</t>
    <rPh sb="0" eb="1">
      <t>ホウ</t>
    </rPh>
    <rPh sb="2" eb="3">
      <t>ジン</t>
    </rPh>
    <rPh sb="6" eb="7">
      <t>タネ</t>
    </rPh>
    <rPh sb="8" eb="9">
      <t>ベツ</t>
    </rPh>
    <phoneticPr fontId="13"/>
  </si>
  <si>
    <t>代表者の職名・
氏名・生年月日</t>
    <rPh sb="0" eb="3">
      <t>ダイヒョウシャ</t>
    </rPh>
    <rPh sb="4" eb="6">
      <t>ショクメイ</t>
    </rPh>
    <rPh sb="8" eb="10">
      <t>シメイ</t>
    </rPh>
    <rPh sb="11" eb="13">
      <t>セイネン</t>
    </rPh>
    <rPh sb="13" eb="15">
      <t>ガッピ</t>
    </rPh>
    <phoneticPr fontId="13"/>
  </si>
  <si>
    <t>ﾌﾘｶﾞﾅ</t>
    <phoneticPr fontId="13"/>
  </si>
  <si>
    <t>生年
月日</t>
    <rPh sb="0" eb="2">
      <t>セイネン</t>
    </rPh>
    <rPh sb="3" eb="5">
      <t>ガッピ</t>
    </rPh>
    <phoneticPr fontId="13"/>
  </si>
  <si>
    <t>氏  名</t>
    <rPh sb="0" eb="1">
      <t>シ</t>
    </rPh>
    <rPh sb="3" eb="4">
      <t>メイ</t>
    </rPh>
    <phoneticPr fontId="13"/>
  </si>
  <si>
    <t>代表者の住所</t>
    <rPh sb="0" eb="3">
      <t>ダイヒョウシャ</t>
    </rPh>
    <rPh sb="4" eb="6">
      <t>ジュウショ</t>
    </rPh>
    <phoneticPr fontId="13"/>
  </si>
  <si>
    <t>都道
府県</t>
    <rPh sb="0" eb="1">
      <t>ミヤコ</t>
    </rPh>
    <rPh sb="1" eb="2">
      <t>ミチ</t>
    </rPh>
    <rPh sb="3" eb="5">
      <t>フケン</t>
    </rPh>
    <phoneticPr fontId="13"/>
  </si>
  <si>
    <t>郡市
区</t>
    <rPh sb="0" eb="2">
      <t>グンシ</t>
    </rPh>
    <rPh sb="3" eb="4">
      <t>ク</t>
    </rPh>
    <phoneticPr fontId="13"/>
  </si>
  <si>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13"/>
  </si>
  <si>
    <t>事業所名称</t>
    <rPh sb="0" eb="2">
      <t>ジギョウ</t>
    </rPh>
    <rPh sb="2" eb="3">
      <t>ショ</t>
    </rPh>
    <rPh sb="3" eb="5">
      <t>メイショウ</t>
    </rPh>
    <phoneticPr fontId="13"/>
  </si>
  <si>
    <t>事業所番号</t>
    <rPh sb="0" eb="2">
      <t>ジギョウ</t>
    </rPh>
    <rPh sb="2" eb="3">
      <t>ショ</t>
    </rPh>
    <rPh sb="3" eb="5">
      <t>バンゴウ</t>
    </rPh>
    <phoneticPr fontId="13"/>
  </si>
  <si>
    <t>計</t>
    <rPh sb="0" eb="1">
      <t>ケイ</t>
    </rPh>
    <phoneticPr fontId="13"/>
  </si>
  <si>
    <t>ヶ</t>
    <phoneticPr fontId="13"/>
  </si>
  <si>
    <t>所</t>
    <rPh sb="0" eb="1">
      <t>ショ</t>
    </rPh>
    <phoneticPr fontId="13"/>
  </si>
  <si>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13"/>
  </si>
  <si>
    <t>(1)</t>
    <phoneticPr fontId="13"/>
  </si>
  <si>
    <t>法第51条の2 （指定障害福祉サービス事業者及び</t>
  </si>
  <si>
    <t>　　　　　　　　 　指定障害者支援施設の設置者）</t>
    <phoneticPr fontId="13"/>
  </si>
  <si>
    <t>法第51条の31（指定相談支援事業者）</t>
    <phoneticPr fontId="13"/>
  </si>
  <si>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13"/>
  </si>
  <si>
    <t>第2号</t>
    <rPh sb="0" eb="1">
      <t>ダイ</t>
    </rPh>
    <rPh sb="2" eb="3">
      <t>ゴウ</t>
    </rPh>
    <phoneticPr fontId="13"/>
  </si>
  <si>
    <t>法令遵守責任者の氏名（フリガナ）</t>
    <rPh sb="0" eb="2">
      <t>ホウレイ</t>
    </rPh>
    <rPh sb="2" eb="4">
      <t>ジュンシュ</t>
    </rPh>
    <rPh sb="4" eb="6">
      <t>セキニン</t>
    </rPh>
    <rPh sb="6" eb="7">
      <t>シャ</t>
    </rPh>
    <rPh sb="8" eb="10">
      <t>シメイ</t>
    </rPh>
    <phoneticPr fontId="13"/>
  </si>
  <si>
    <t>第3号</t>
    <rPh sb="0" eb="1">
      <t>ダイ</t>
    </rPh>
    <rPh sb="2" eb="3">
      <t>ゴウ</t>
    </rPh>
    <phoneticPr fontId="13"/>
  </si>
  <si>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13"/>
  </si>
  <si>
    <t>第4号</t>
    <rPh sb="0" eb="1">
      <t>ダイ</t>
    </rPh>
    <rPh sb="2" eb="3">
      <t>ゴウ</t>
    </rPh>
    <phoneticPr fontId="13"/>
  </si>
  <si>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13"/>
  </si>
  <si>
    <t>６　　区分変更</t>
    <rPh sb="3" eb="5">
      <t>クブン</t>
    </rPh>
    <rPh sb="5" eb="7">
      <t>ヘンコウ</t>
    </rPh>
    <phoneticPr fontId="13"/>
  </si>
  <si>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13"/>
  </si>
  <si>
    <t>区分変更の理由</t>
    <rPh sb="0" eb="2">
      <t>クブン</t>
    </rPh>
    <rPh sb="2" eb="4">
      <t>ヘンコウ</t>
    </rPh>
    <rPh sb="5" eb="7">
      <t>リユウ</t>
    </rPh>
    <phoneticPr fontId="13"/>
  </si>
  <si>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13"/>
  </si>
  <si>
    <t>区分変更日</t>
    <rPh sb="0" eb="2">
      <t>クブン</t>
    </rPh>
    <rPh sb="2" eb="4">
      <t>ヘンコウ</t>
    </rPh>
    <rPh sb="4" eb="5">
      <t>ヒ</t>
    </rPh>
    <phoneticPr fontId="13"/>
  </si>
  <si>
    <t>　　　　　　　年　　月　　日</t>
    <rPh sb="7" eb="8">
      <t>ネン</t>
    </rPh>
    <rPh sb="10" eb="11">
      <t>ツキ</t>
    </rPh>
    <rPh sb="13" eb="14">
      <t>ニチ</t>
    </rPh>
    <phoneticPr fontId="13"/>
  </si>
  <si>
    <t>東京都八王子市○○町○○○番地</t>
    <rPh sb="0" eb="3">
      <t>トウキョウト</t>
    </rPh>
    <rPh sb="3" eb="7">
      <t>ハチオウジシ</t>
    </rPh>
    <rPh sb="9" eb="10">
      <t>チョウ</t>
    </rPh>
    <rPh sb="13" eb="15">
      <t>バンチ</t>
    </rPh>
    <phoneticPr fontId="13"/>
  </si>
  <si>
    <t>八王子　太郎</t>
    <rPh sb="0" eb="3">
      <t>ハチオウジ</t>
    </rPh>
    <rPh sb="4" eb="6">
      <t>タロウ</t>
    </rPh>
    <phoneticPr fontId="13"/>
  </si>
  <si>
    <t>○</t>
    <phoneticPr fontId="139"/>
  </si>
  <si>
    <t>フ リ ガ ナ</t>
    <phoneticPr fontId="13"/>
  </si>
  <si>
    <t>▲</t>
    <phoneticPr fontId="13"/>
  </si>
  <si>
    <t>●</t>
    <phoneticPr fontId="13"/>
  </si>
  <si>
    <t>）</t>
    <phoneticPr fontId="13"/>
  </si>
  <si>
    <t>042</t>
    <phoneticPr fontId="13"/>
  </si>
  <si>
    <t>－</t>
    <phoneticPr fontId="13"/>
  </si>
  <si>
    <t>＊＊＊</t>
    <phoneticPr fontId="13"/>
  </si>
  <si>
    <t>－</t>
    <phoneticPr fontId="13"/>
  </si>
  <si>
    <t>＊＊＊＊</t>
    <phoneticPr fontId="13"/>
  </si>
  <si>
    <t>042</t>
    <phoneticPr fontId="13"/>
  </si>
  <si>
    <t>－</t>
    <phoneticPr fontId="13"/>
  </si>
  <si>
    <t>＊＊＊</t>
    <phoneticPr fontId="13"/>
  </si>
  <si>
    <t>＊＊＊＊</t>
    <phoneticPr fontId="13"/>
  </si>
  <si>
    <t>代表取締役</t>
    <rPh sb="0" eb="2">
      <t>ダイヒョウ</t>
    </rPh>
    <rPh sb="2" eb="4">
      <t>トリシマリ</t>
    </rPh>
    <rPh sb="4" eb="5">
      <t>ヤク</t>
    </rPh>
    <phoneticPr fontId="13"/>
  </si>
  <si>
    <t>ﾌﾘｶﾞﾅ</t>
    <phoneticPr fontId="13"/>
  </si>
  <si>
    <t>昭和××</t>
    <rPh sb="0" eb="2">
      <t>ショウワ</t>
    </rPh>
    <phoneticPr fontId="13"/>
  </si>
  <si>
    <t>●</t>
    <phoneticPr fontId="13"/>
  </si>
  <si>
    <t>●▲▲</t>
    <phoneticPr fontId="13"/>
  </si>
  <si>
    <t>東京</t>
    <rPh sb="0" eb="2">
      <t>トウキョウ</t>
    </rPh>
    <phoneticPr fontId="13"/>
  </si>
  <si>
    <t>○○</t>
    <phoneticPr fontId="13"/>
  </si>
  <si>
    <t>○○　◆－●●</t>
    <phoneticPr fontId="13"/>
  </si>
  <si>
    <t>＊別表に記載</t>
    <rPh sb="1" eb="3">
      <t>ベッピョウ</t>
    </rPh>
    <rPh sb="4" eb="6">
      <t>キサイ</t>
    </rPh>
    <phoneticPr fontId="13"/>
  </si>
  <si>
    <t>ヶ</t>
    <phoneticPr fontId="13"/>
  </si>
  <si>
    <t>(1)</t>
    <phoneticPr fontId="13"/>
  </si>
  <si>
    <t>○</t>
    <phoneticPr fontId="139"/>
  </si>
  <si>
    <t>　　　　　　　　 　指定障害者支援施設の設置者）</t>
    <phoneticPr fontId="13"/>
  </si>
  <si>
    <t>(2)</t>
    <phoneticPr fontId="13"/>
  </si>
  <si>
    <t>法第51条の31（指定相談支援事業者）</t>
    <phoneticPr fontId="13"/>
  </si>
  <si>
    <t>福祉　一郎（フクシ　イチロウ）</t>
    <rPh sb="0" eb="2">
      <t>フクシ</t>
    </rPh>
    <rPh sb="3" eb="5">
      <t>イチロウ</t>
    </rPh>
    <phoneticPr fontId="13"/>
  </si>
  <si>
    <t>昭</t>
    <rPh sb="0" eb="1">
      <t>アキラ</t>
    </rPh>
    <phoneticPr fontId="13"/>
  </si>
  <si>
    <t>和</t>
    <rPh sb="0" eb="1">
      <t>ワ</t>
    </rPh>
    <phoneticPr fontId="13"/>
  </si>
  <si>
    <t>×</t>
    <phoneticPr fontId="13"/>
  </si>
  <si>
    <t>×</t>
    <phoneticPr fontId="13"/>
  </si>
  <si>
    <t>第３１号様式</t>
    <rPh sb="0" eb="1">
      <t>ダイ</t>
    </rPh>
    <rPh sb="3" eb="4">
      <t>ゴウ</t>
    </rPh>
    <rPh sb="4" eb="6">
      <t>ヨウシキ</t>
    </rPh>
    <phoneticPr fontId="13"/>
  </si>
  <si>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13"/>
  </si>
  <si>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</si>
  <si>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13"/>
  </si>
  <si>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</si>
  <si>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</si>
  <si>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13"/>
  </si>
  <si>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</si>
  <si>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</si>
  <si>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</si>
  <si>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</si>
  <si>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</si>
  <si>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13"/>
  </si>
  <si>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13"/>
  </si>
  <si>
    <t>令和</t>
    <rPh sb="0" eb="2">
      <t>レイワ</t>
    </rPh>
    <phoneticPr fontId="13"/>
  </si>
  <si>
    <t>八王子市長　殿</t>
    <rPh sb="0" eb="5">
      <t>ハチオウジシチョウ</t>
    </rPh>
    <rPh sb="6" eb="7">
      <t>ドノ</t>
    </rPh>
    <phoneticPr fontId="13"/>
  </si>
  <si>
    <t>東京都八王子市○○町○丁目○番○号</t>
    <rPh sb="0" eb="3">
      <t>トウキョウト</t>
    </rPh>
    <rPh sb="3" eb="7">
      <t>ハチオウジシ</t>
    </rPh>
    <rPh sb="9" eb="10">
      <t>チョウ</t>
    </rPh>
    <rPh sb="11" eb="13">
      <t>チョウメ</t>
    </rPh>
    <rPh sb="14" eb="15">
      <t>バン</t>
    </rPh>
    <rPh sb="16" eb="17">
      <t>ゴウ</t>
    </rPh>
    <phoneticPr fontId="13"/>
  </si>
  <si>
    <t>社会福祉法人○○○会</t>
    <rPh sb="0" eb="2">
      <t>シャカイ</t>
    </rPh>
    <rPh sb="2" eb="4">
      <t>フクシ</t>
    </rPh>
    <rPh sb="4" eb="6">
      <t>ホウジン</t>
    </rPh>
    <rPh sb="9" eb="10">
      <t>カイ</t>
    </rPh>
    <phoneticPr fontId="13"/>
  </si>
  <si>
    <r>
      <t>変　更　が　あ　っ　た　事　項</t>
    </r>
    <r>
      <rPr>
        <sz val="11"/>
        <rFont val="ＭＳ 明朝"/>
        <family val="1"/>
        <charset val="128"/>
      </rPr>
      <t xml:space="preserve">
（該当の項目すべてに○をつける）</t>
    </r>
    <phoneticPr fontId="13"/>
  </si>
  <si>
    <t>７、業務が法令に適合することを確保するための規程の概要</t>
    <phoneticPr fontId="139"/>
  </si>
  <si>
    <r>
      <t xml:space="preserve">(変更前）
</t>
    </r>
    <r>
      <rPr>
        <sz val="12"/>
        <color rgb="FFFF0000"/>
        <rFont val="ＭＳ 明朝"/>
        <family val="1"/>
        <charset val="128"/>
      </rPr>
      <t>事業所数が１９であるため、</t>
    </r>
    <r>
      <rPr>
        <sz val="12"/>
        <color rgb="FFFF0000"/>
        <rFont val="Meiryo UI"/>
        <family val="3"/>
        <charset val="128"/>
      </rPr>
      <t>業務が法令</t>
    </r>
    <r>
      <rPr>
        <sz val="12"/>
        <color indexed="10"/>
        <rFont val="Meiryo UI"/>
        <family val="3"/>
        <charset val="128"/>
      </rPr>
      <t>に適合することを確保するための規程なし</t>
    </r>
    <rPh sb="3" eb="4">
      <t>マエ</t>
    </rPh>
    <rPh sb="7" eb="10">
      <t>ジギョウショ</t>
    </rPh>
    <rPh sb="10" eb="11">
      <t>スウ</t>
    </rPh>
    <rPh sb="20" eb="22">
      <t>ギョウム</t>
    </rPh>
    <rPh sb="23" eb="25">
      <t>ホウレイ</t>
    </rPh>
    <rPh sb="26" eb="28">
      <t>テキゴウ</t>
    </rPh>
    <rPh sb="33" eb="35">
      <t>カクホ</t>
    </rPh>
    <rPh sb="40" eb="42">
      <t>キテイ</t>
    </rPh>
    <phoneticPr fontId="13"/>
  </si>
  <si>
    <r>
      <t xml:space="preserve">(変更後)
</t>
    </r>
    <r>
      <rPr>
        <sz val="12"/>
        <color rgb="FFFF0000"/>
        <rFont val="ＭＳ 明朝"/>
        <family val="1"/>
        <charset val="128"/>
      </rPr>
      <t xml:space="preserve">
居宅介護及び重度訪問介護の新規指定により、事業所数が２１となるため、別紙のとおり業務が法令に適合することを確保するための規程を新たに整備した。</t>
    </r>
    <rPh sb="3" eb="4">
      <t>アト</t>
    </rPh>
    <rPh sb="7" eb="9">
      <t>キョタク</t>
    </rPh>
    <rPh sb="9" eb="11">
      <t>カイゴ</t>
    </rPh>
    <rPh sb="11" eb="12">
      <t>オヨ</t>
    </rPh>
    <rPh sb="13" eb="15">
      <t>ジュウド</t>
    </rPh>
    <rPh sb="15" eb="17">
      <t>ホウモン</t>
    </rPh>
    <rPh sb="17" eb="19">
      <t>カイゴ</t>
    </rPh>
    <rPh sb="20" eb="22">
      <t>シンキ</t>
    </rPh>
    <rPh sb="22" eb="24">
      <t>シテイ</t>
    </rPh>
    <rPh sb="28" eb="31">
      <t>ジギョウショ</t>
    </rPh>
    <rPh sb="31" eb="32">
      <t>スウ</t>
    </rPh>
    <rPh sb="41" eb="43">
      <t>ベッシ</t>
    </rPh>
    <rPh sb="70" eb="71">
      <t>アラ</t>
    </rPh>
    <rPh sb="73" eb="75">
      <t>セイビ</t>
    </rPh>
    <phoneticPr fontId="13"/>
  </si>
  <si>
    <t>事業所一覧　　（参考様式）</t>
    <phoneticPr fontId="13"/>
  </si>
  <si>
    <t>事業
所数</t>
    <rPh sb="0" eb="2">
      <t>ジギョウ</t>
    </rPh>
    <rPh sb="3" eb="4">
      <t>ショ</t>
    </rPh>
    <rPh sb="4" eb="5">
      <t>スウ</t>
    </rPh>
    <phoneticPr fontId="13"/>
  </si>
  <si>
    <t>事業所名称</t>
    <rPh sb="0" eb="3">
      <t>ジギョウショ</t>
    </rPh>
    <rPh sb="3" eb="5">
      <t>メイショウ</t>
    </rPh>
    <phoneticPr fontId="13"/>
  </si>
  <si>
    <t>所　在　地</t>
    <rPh sb="0" eb="1">
      <t>トコロ</t>
    </rPh>
    <rPh sb="2" eb="3">
      <t>ザイ</t>
    </rPh>
    <rPh sb="4" eb="5">
      <t>チ</t>
    </rPh>
    <phoneticPr fontId="13"/>
  </si>
  <si>
    <t>年　月　日</t>
    <rPh sb="0" eb="1">
      <t>ネン</t>
    </rPh>
    <rPh sb="1" eb="2">
      <t>ヘイネン</t>
    </rPh>
    <rPh sb="2" eb="3">
      <t>ガツ</t>
    </rPh>
    <rPh sb="4" eb="5">
      <t>ニチ</t>
    </rPh>
    <phoneticPr fontId="13"/>
  </si>
  <si>
    <t>事業所一覧　　（参考様式）</t>
    <phoneticPr fontId="13"/>
  </si>
  <si>
    <t>○○訪問介護センター</t>
    <phoneticPr fontId="13"/>
  </si>
  <si>
    <t>居宅介護</t>
    <phoneticPr fontId="13"/>
  </si>
  <si>
    <t>東京都八王子市××町○－△－□</t>
    <rPh sb="3" eb="7">
      <t>ハチオウジシ</t>
    </rPh>
    <rPh sb="9" eb="10">
      <t>チョウ</t>
    </rPh>
    <phoneticPr fontId="13"/>
  </si>
  <si>
    <t>○○訪問介護センター</t>
  </si>
  <si>
    <t>○○訪問介護センター</t>
    <rPh sb="2" eb="4">
      <t>ホウモン</t>
    </rPh>
    <rPh sb="4" eb="6">
      <t>カイゴ</t>
    </rPh>
    <phoneticPr fontId="13"/>
  </si>
  <si>
    <t>△△訪問介護センター</t>
    <rPh sb="2" eb="4">
      <t>ホウモン</t>
    </rPh>
    <rPh sb="4" eb="6">
      <t>カイゴ</t>
    </rPh>
    <phoneticPr fontId="13"/>
  </si>
  <si>
    <t>居宅介護</t>
    <phoneticPr fontId="13"/>
  </si>
  <si>
    <t>東京都港区●－▲－■</t>
    <phoneticPr fontId="13"/>
  </si>
  <si>
    <t>東京都港区●－▲－■</t>
    <phoneticPr fontId="13"/>
  </si>
  <si>
    <t>□□訪問介護センター</t>
    <rPh sb="2" eb="4">
      <t>ホウモン</t>
    </rPh>
    <rPh sb="4" eb="6">
      <t>カイゴ</t>
    </rPh>
    <phoneticPr fontId="13"/>
  </si>
  <si>
    <t>東京都新宿区◎－▽－■</t>
    <rPh sb="3" eb="5">
      <t>シンジュク</t>
    </rPh>
    <phoneticPr fontId="13"/>
  </si>
  <si>
    <t>業務管理体制の届出（該当する場合のみ）</t>
    <rPh sb="0" eb="6">
      <t>ギョウムカンリタイセイ</t>
    </rPh>
    <rPh sb="7" eb="10">
      <t>トドケデ「</t>
    </rPh>
    <rPh sb="10" eb="12">
      <t>ガイトウ</t>
    </rPh>
    <rPh sb="14" eb="16">
      <t>バアイ</t>
    </rPh>
    <phoneticPr fontId="13"/>
  </si>
  <si>
    <t>第29号様式
第31号様式</t>
    <rPh sb="0" eb="1">
      <t>ダイ</t>
    </rPh>
    <rPh sb="3" eb="4">
      <t>ゴウ</t>
    </rPh>
    <rPh sb="4" eb="6">
      <t>ヨウシキ</t>
    </rPh>
    <rPh sb="7" eb="8">
      <t>ダイ</t>
    </rPh>
    <rPh sb="10" eb="11">
      <t>ゴウ</t>
    </rPh>
    <rPh sb="11" eb="13">
      <t>ヨウシキ</t>
    </rPh>
    <phoneticPr fontId="13"/>
  </si>
  <si>
    <t>令和（</t>
    <rPh sb="0" eb="2">
      <t>レイワ</t>
    </rPh>
    <phoneticPr fontId="13"/>
  </si>
  <si>
    <t>身体拘束廃止未実施</t>
    <phoneticPr fontId="13"/>
  </si>
  <si>
    <t>虐待防止措置未実施</t>
    <rPh sb="0" eb="2">
      <t>ギャクタイ</t>
    </rPh>
    <rPh sb="2" eb="4">
      <t>ボウシ</t>
    </rPh>
    <rPh sb="4" eb="6">
      <t>ソチ</t>
    </rPh>
    <rPh sb="6" eb="7">
      <t>ミ</t>
    </rPh>
    <rPh sb="7" eb="9">
      <t>ジッシ</t>
    </rPh>
    <phoneticPr fontId="13"/>
  </si>
  <si>
    <t>情報公表未報告</t>
    <phoneticPr fontId="13"/>
  </si>
  <si>
    <t>　１．なし　　２．あり</t>
    <phoneticPr fontId="54"/>
  </si>
  <si>
    <t>高次脳機能障害者支援体制</t>
    <rPh sb="0" eb="2">
      <t>コウジ</t>
    </rPh>
    <rPh sb="2" eb="3">
      <t>ノウ</t>
    </rPh>
    <rPh sb="3" eb="5">
      <t>キノウ</t>
    </rPh>
    <rPh sb="5" eb="8">
      <t>ショウガイシャ</t>
    </rPh>
    <rPh sb="8" eb="10">
      <t>シエン</t>
    </rPh>
    <rPh sb="10" eb="12">
      <t>タイセイ</t>
    </rPh>
    <phoneticPr fontId="54"/>
  </si>
  <si>
    <t>（別紙６）</t>
    <rPh sb="1" eb="3">
      <t>ベッシ</t>
    </rPh>
    <phoneticPr fontId="13"/>
  </si>
  <si>
    <t>留意事項通知第二の２(6)⑪</t>
    <rPh sb="0" eb="2">
      <t>リュウイ</t>
    </rPh>
    <rPh sb="2" eb="4">
      <t>ジコウ</t>
    </rPh>
    <rPh sb="4" eb="6">
      <t>ツウチ</t>
    </rPh>
    <phoneticPr fontId="13"/>
  </si>
  <si>
    <t>平面図
建物面積表</t>
    <rPh sb="0" eb="3">
      <t>ヘイメンズ</t>
    </rPh>
    <rPh sb="4" eb="6">
      <t>タテモノ</t>
    </rPh>
    <rPh sb="6" eb="8">
      <t>メンセキ</t>
    </rPh>
    <rPh sb="8" eb="9">
      <t>ヒョウ</t>
    </rPh>
    <phoneticPr fontId="13"/>
  </si>
  <si>
    <t>調理はあらかじめ作成された献立に従って行い、実施状況を明らかにすること（献立例を添付してください）また、管理栄養士又は栄養士が献立作成に関わること（外部委託可）又は、栄養ケア・ステーション若しくは保健所等の管理栄養士又は栄養士が栄養面について確認した献立であること</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13"/>
  </si>
  <si>
    <t>利用者ごとの摂食量を記録が必要なことを確認した。</t>
    <rPh sb="0" eb="3">
      <t>リヨウシャ</t>
    </rPh>
    <rPh sb="6" eb="8">
      <t>セッショク</t>
    </rPh>
    <rPh sb="8" eb="9">
      <t>リョウ</t>
    </rPh>
    <rPh sb="10" eb="12">
      <t>キロク</t>
    </rPh>
    <rPh sb="13" eb="15">
      <t>ヒツヨウ</t>
    </rPh>
    <rPh sb="19" eb="21">
      <t>カクニン</t>
    </rPh>
    <phoneticPr fontId="13"/>
  </si>
  <si>
    <t>利用者ごとの体重やBMIをおおむね6月に1回記録が必要なことを確認した。</t>
    <rPh sb="0" eb="3">
      <t>リヨウシャ</t>
    </rPh>
    <rPh sb="6" eb="8">
      <t>タイジュウ</t>
    </rPh>
    <rPh sb="18" eb="19">
      <t>ツキ</t>
    </rPh>
    <rPh sb="21" eb="22">
      <t>カイ</t>
    </rPh>
    <rPh sb="22" eb="24">
      <t>キロク</t>
    </rPh>
    <rPh sb="25" eb="27">
      <t>ヒツヨウ</t>
    </rPh>
    <rPh sb="31" eb="33">
      <t>カクニン</t>
    </rPh>
    <phoneticPr fontId="13"/>
  </si>
  <si>
    <t>利用者の嗜好及び特性等が食事の内容に反映されるよう、定期的に受託業者と調整を行わなければならないことを確認した。</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rPh sb="51" eb="53">
      <t>カクニン</t>
    </rPh>
    <phoneticPr fontId="13"/>
  </si>
  <si>
    <t>最終的責任は事業所にあることを確認した。</t>
    <rPh sb="0" eb="3">
      <t>サイシュウテキ</t>
    </rPh>
    <rPh sb="3" eb="5">
      <t>セキニン</t>
    </rPh>
    <rPh sb="6" eb="9">
      <t>ジギョウショ</t>
    </rPh>
    <rPh sb="15" eb="17">
      <t>カクニン</t>
    </rPh>
    <phoneticPr fontId="13"/>
  </si>
  <si>
    <t>上記について確認し、要件を満たさないことが判明した場合、報酬返還等の手続きを行うことを誓約する。</t>
    <rPh sb="0" eb="2">
      <t>ジョウキ</t>
    </rPh>
    <rPh sb="6" eb="8">
      <t>カクニン</t>
    </rPh>
    <rPh sb="10" eb="12">
      <t>ヨウケン</t>
    </rPh>
    <rPh sb="13" eb="14">
      <t>ミ</t>
    </rPh>
    <rPh sb="21" eb="23">
      <t>ハンメイ</t>
    </rPh>
    <rPh sb="25" eb="27">
      <t>バアイ</t>
    </rPh>
    <rPh sb="28" eb="30">
      <t>ホウシュウ</t>
    </rPh>
    <rPh sb="30" eb="32">
      <t>ヘンカン</t>
    </rPh>
    <rPh sb="32" eb="33">
      <t>トウ</t>
    </rPh>
    <rPh sb="34" eb="36">
      <t>テツヅ</t>
    </rPh>
    <rPh sb="38" eb="39">
      <t>オコナ</t>
    </rPh>
    <rPh sb="43" eb="45">
      <t>セイヤク</t>
    </rPh>
    <phoneticPr fontId="13"/>
  </si>
  <si>
    <t>管理者氏名</t>
    <rPh sb="0" eb="3">
      <t>カンリシャ</t>
    </rPh>
    <rPh sb="3" eb="5">
      <t>シメイ</t>
    </rPh>
    <phoneticPr fontId="13"/>
  </si>
  <si>
    <t>9～12</t>
    <phoneticPr fontId="13"/>
  </si>
  <si>
    <t>13、14</t>
    <phoneticPr fontId="13"/>
  </si>
  <si>
    <t>19、20</t>
    <phoneticPr fontId="13"/>
  </si>
  <si>
    <t>39～42</t>
    <phoneticPr fontId="13"/>
  </si>
  <si>
    <t>就業規則</t>
    <rPh sb="0" eb="2">
      <t>シュウギョウ</t>
    </rPh>
    <rPh sb="2" eb="4">
      <t>キソク</t>
    </rPh>
    <phoneticPr fontId="13"/>
  </si>
  <si>
    <t>　　　　　　　　年　　　　月　　　日</t>
    <rPh sb="8" eb="9">
      <t>ネン</t>
    </rPh>
    <rPh sb="13" eb="14">
      <t>ガツ</t>
    </rPh>
    <rPh sb="17" eb="18">
      <t>ニチ</t>
    </rPh>
    <phoneticPr fontId="13"/>
  </si>
  <si>
    <t>食事提供体制加算に関する届出書</t>
    <rPh sb="0" eb="2">
      <t>ショクジ</t>
    </rPh>
    <rPh sb="2" eb="4">
      <t>テイキョウ</t>
    </rPh>
    <rPh sb="4" eb="6">
      <t>タイセイ</t>
    </rPh>
    <rPh sb="6" eb="8">
      <t>カサン</t>
    </rPh>
    <rPh sb="9" eb="10">
      <t>カン</t>
    </rPh>
    <rPh sb="12" eb="15">
      <t>トドケデショ</t>
    </rPh>
    <phoneticPr fontId="13"/>
  </si>
  <si>
    <t>１　事業所の名称</t>
    <rPh sb="2" eb="5">
      <t>ジギョウショ</t>
    </rPh>
    <rPh sb="6" eb="8">
      <t>メイショウ</t>
    </rPh>
    <phoneticPr fontId="13"/>
  </si>
  <si>
    <t>２　サービスの種類</t>
    <rPh sb="7" eb="9">
      <t>シュルイ</t>
    </rPh>
    <phoneticPr fontId="13"/>
  </si>
  <si>
    <t>３　異動区分</t>
    <rPh sb="2" eb="6">
      <t>イドウクブン</t>
    </rPh>
    <phoneticPr fontId="13"/>
  </si>
  <si>
    <t>１　新規　　　　　２　変更　　　　　３　終了</t>
    <rPh sb="2" eb="4">
      <t>シンキ</t>
    </rPh>
    <rPh sb="11" eb="13">
      <t>ヘンコウ</t>
    </rPh>
    <rPh sb="20" eb="22">
      <t>シュウリョウ</t>
    </rPh>
    <phoneticPr fontId="13"/>
  </si>
  <si>
    <t>　</t>
  </si>
  <si>
    <t>栄養士</t>
    <rPh sb="0" eb="1">
      <t>サカエ</t>
    </rPh>
    <rPh sb="1" eb="2">
      <t>ヨウ</t>
    </rPh>
    <rPh sb="2" eb="3">
      <t>シ</t>
    </rPh>
    <phoneticPr fontId="13"/>
  </si>
  <si>
    <t>連携先名</t>
    <phoneticPr fontId="13"/>
  </si>
  <si>
    <t>業務委託により食事提供を行う場合</t>
    <rPh sb="0" eb="2">
      <t>ギョウム</t>
    </rPh>
    <rPh sb="2" eb="4">
      <t>イタク</t>
    </rPh>
    <rPh sb="7" eb="9">
      <t>ショクジ</t>
    </rPh>
    <rPh sb="9" eb="11">
      <t>テイキョウ</t>
    </rPh>
    <rPh sb="12" eb="13">
      <t>オコナ</t>
    </rPh>
    <rPh sb="14" eb="16">
      <t>バアイ</t>
    </rPh>
    <phoneticPr fontId="13"/>
  </si>
  <si>
    <t>委託業務内容</t>
    <rPh sb="0" eb="2">
      <t>イタク</t>
    </rPh>
    <rPh sb="2" eb="4">
      <t>ギョウム</t>
    </rPh>
    <rPh sb="4" eb="6">
      <t>ナイヨウ</t>
    </rPh>
    <phoneticPr fontId="13"/>
  </si>
  <si>
    <t>適切な食事提供
の確保方策</t>
    <rPh sb="0" eb="2">
      <t>テキセツ</t>
    </rPh>
    <rPh sb="3" eb="5">
      <t>ショクジ</t>
    </rPh>
    <rPh sb="5" eb="7">
      <t>テイキョウ</t>
    </rPh>
    <rPh sb="9" eb="11">
      <t>カクホ</t>
    </rPh>
    <rPh sb="11" eb="13">
      <t>ホウサク</t>
    </rPh>
    <phoneticPr fontId="13"/>
  </si>
  <si>
    <t>（就労選択支援）</t>
    <rPh sb="3" eb="5">
      <t>センタク</t>
    </rPh>
    <phoneticPr fontId="13"/>
  </si>
  <si>
    <t>事業所</t>
    <rPh sb="0" eb="3">
      <t>ジギョウショ</t>
    </rPh>
    <phoneticPr fontId="13"/>
  </si>
  <si>
    <t>(郵便番号</t>
    <phoneticPr fontId="54"/>
  </si>
  <si>
    <t>-</t>
    <phoneticPr fontId="54"/>
  </si>
  <si>
    <t>)</t>
    <phoneticPr fontId="160"/>
  </si>
  <si>
    <t>E-Mail</t>
    <phoneticPr fontId="54"/>
  </si>
  <si>
    <t>生年月日</t>
    <rPh sb="0" eb="4">
      <t>セイネンガッピ</t>
    </rPh>
    <phoneticPr fontId="54"/>
  </si>
  <si>
    <t>年</t>
    <rPh sb="0" eb="1">
      <t>ネン</t>
    </rPh>
    <phoneticPr fontId="54"/>
  </si>
  <si>
    <t>月</t>
    <rPh sb="0" eb="1">
      <t>ツキ</t>
    </rPh>
    <phoneticPr fontId="54"/>
  </si>
  <si>
    <t>日</t>
    <rPh sb="0" eb="1">
      <t>ニチ</t>
    </rPh>
    <phoneticPr fontId="5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</si>
  <si>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</si>
  <si>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3"/>
  </si>
  <si>
    <t>事業所等の名称</t>
    <rPh sb="0" eb="3">
      <t>ジギョウショ</t>
    </rPh>
    <rPh sb="3" eb="4">
      <t>トウ</t>
    </rPh>
    <rPh sb="5" eb="7">
      <t>メイショウ</t>
    </rPh>
    <phoneticPr fontId="13"/>
  </si>
  <si>
    <t>兼務する職種及び勤務時間等</t>
    <rPh sb="0" eb="2">
      <t>ケンム</t>
    </rPh>
    <rPh sb="4" eb="6">
      <t>ショクシュ</t>
    </rPh>
    <rPh sb="6" eb="7">
      <t>オヨ</t>
    </rPh>
    <rPh sb="8" eb="10">
      <t>キンム</t>
    </rPh>
    <rPh sb="10" eb="12">
      <t>ジカン</t>
    </rPh>
    <rPh sb="12" eb="13">
      <t>トウ</t>
    </rPh>
    <phoneticPr fontId="1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</si>
  <si>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3"/>
  </si>
  <si>
    <t>第　　条 第　　項 第　　号</t>
    <rPh sb="0" eb="1">
      <t>ダイ</t>
    </rPh>
    <rPh sb="3" eb="4">
      <t>ジョウ</t>
    </rPh>
    <rPh sb="5" eb="6">
      <t>ダイ</t>
    </rPh>
    <rPh sb="8" eb="9">
      <t>コウ</t>
    </rPh>
    <rPh sb="10" eb="11">
      <t>ダイ</t>
    </rPh>
    <rPh sb="13" eb="14">
      <t>ゴウ</t>
    </rPh>
    <phoneticPr fontId="13"/>
  </si>
  <si>
    <t>○人員に関する基準の確認に必要な事項</t>
    <rPh sb="1" eb="3">
      <t>ジンイン</t>
    </rPh>
    <rPh sb="4" eb="5">
      <t>カン</t>
    </rPh>
    <rPh sb="7" eb="9">
      <t>キジュン</t>
    </rPh>
    <rPh sb="10" eb="12">
      <t>カクニン</t>
    </rPh>
    <rPh sb="13" eb="15">
      <t>ヒツヨウ</t>
    </rPh>
    <rPh sb="16" eb="18">
      <t>ジコウ</t>
    </rPh>
    <phoneticPr fontId="54"/>
  </si>
  <si>
    <t>居宅介護等従業者</t>
    <rPh sb="0" eb="2">
      <t>キョタク</t>
    </rPh>
    <rPh sb="2" eb="4">
      <t>カイゴ</t>
    </rPh>
    <rPh sb="4" eb="5">
      <t>トウ</t>
    </rPh>
    <rPh sb="5" eb="8">
      <t>ジュウギョウシャ</t>
    </rPh>
    <phoneticPr fontId="13"/>
  </si>
  <si>
    <t>兼務</t>
    <rPh sb="0" eb="2">
      <t>ケンム</t>
    </rPh>
    <phoneticPr fontId="1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</si>
  <si>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4"/>
  </si>
  <si>
    <t>利用定員(人)</t>
    <rPh sb="0" eb="2">
      <t>リヨウ</t>
    </rPh>
    <rPh sb="2" eb="4">
      <t>テイイン</t>
    </rPh>
    <rPh sb="5" eb="6">
      <t>ニン</t>
    </rPh>
    <phoneticPr fontId="13"/>
  </si>
  <si>
    <t>利用者の推定数(人)</t>
    <rPh sb="0" eb="3">
      <t>リヨウシャ</t>
    </rPh>
    <rPh sb="4" eb="7">
      <t>スイテイスウ</t>
    </rPh>
    <phoneticPr fontId="13"/>
  </si>
  <si>
    <t>通常の事業の実施地域</t>
    <rPh sb="0" eb="2">
      <t>ツウジョウ</t>
    </rPh>
    <rPh sb="3" eb="5">
      <t>ジギョウ</t>
    </rPh>
    <rPh sb="6" eb="8">
      <t>ジッシ</t>
    </rPh>
    <rPh sb="8" eb="10">
      <t>チイキ</t>
    </rPh>
    <phoneticPr fontId="13"/>
  </si>
  <si>
    <t>協力医療機関</t>
    <rPh sb="0" eb="2">
      <t>キョウリョク</t>
    </rPh>
    <rPh sb="2" eb="6">
      <t>イリョウキカン</t>
    </rPh>
    <phoneticPr fontId="54"/>
  </si>
  <si>
    <t>名称</t>
    <rPh sb="0" eb="2">
      <t>メイショウ</t>
    </rPh>
    <phoneticPr fontId="54"/>
  </si>
  <si>
    <t>診療科名</t>
    <rPh sb="0" eb="3">
      <t>シンリョウカ</t>
    </rPh>
    <rPh sb="3" eb="4">
      <t>メイ</t>
    </rPh>
    <phoneticPr fontId="54"/>
  </si>
  <si>
    <t>提携就労支援機関</t>
    <rPh sb="0" eb="2">
      <t>テイケイ</t>
    </rPh>
    <rPh sb="2" eb="4">
      <t>シュウロウ</t>
    </rPh>
    <rPh sb="4" eb="6">
      <t>シエン</t>
    </rPh>
    <rPh sb="6" eb="8">
      <t>キカン</t>
    </rPh>
    <phoneticPr fontId="54"/>
  </si>
  <si>
    <t>(備考)</t>
    <rPh sb="1" eb="3">
      <t>ビコウ</t>
    </rPh>
    <phoneticPr fontId="1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</si>
  <si>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4"/>
  </si>
  <si>
    <t>２．更新の場合には、「利用者の推定数」欄は前年度の平均利用者数を記入してください。</t>
    <phoneticPr fontId="5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</si>
  <si>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</si>
  <si>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3"/>
  </si>
  <si>
    <t>記入欄不足時の資料</t>
  </si>
  <si>
    <t>■協力医療機関</t>
    <rPh sb="1" eb="3">
      <t>キョウリョク</t>
    </rPh>
    <rPh sb="3" eb="5">
      <t>イリョウ</t>
    </rPh>
    <rPh sb="5" eb="7">
      <t>キカン</t>
    </rPh>
    <phoneticPr fontId="160"/>
  </si>
  <si>
    <t>　１．なし　  ２．あり</t>
  </si>
  <si>
    <t>特定事業所集中</t>
    <rPh sb="0" eb="2">
      <t>トクテイ</t>
    </rPh>
    <rPh sb="2" eb="5">
      <t>ジギョウショ</t>
    </rPh>
    <rPh sb="5" eb="7">
      <t>シュウチュウ</t>
    </rPh>
    <phoneticPr fontId="13"/>
  </si>
  <si>
    <t>　１．なし　　２．Ⅱ　　３．Ⅰ</t>
    <phoneticPr fontId="13"/>
  </si>
  <si>
    <t>就労選択支援</t>
    <rPh sb="0" eb="2">
      <t>シュウロウ</t>
    </rPh>
    <rPh sb="2" eb="4">
      <t>センタク</t>
    </rPh>
    <rPh sb="4" eb="6">
      <t>シエン</t>
    </rPh>
    <phoneticPr fontId="13"/>
  </si>
  <si>
    <t>届出</t>
    <rPh sb="0" eb="2">
      <t>トドケデ</t>
    </rPh>
    <phoneticPr fontId="13"/>
  </si>
  <si>
    <t>就労選択支援員の研修修了証（写し）</t>
    <rPh sb="0" eb="2">
      <t>シュウロウ</t>
    </rPh>
    <rPh sb="2" eb="4">
      <t>センタク</t>
    </rPh>
    <rPh sb="4" eb="6">
      <t>シエン</t>
    </rPh>
    <rPh sb="6" eb="7">
      <t>イン</t>
    </rPh>
    <rPh sb="8" eb="10">
      <t>ケンシュウ</t>
    </rPh>
    <rPh sb="10" eb="12">
      <t>シュウリョウ</t>
    </rPh>
    <rPh sb="12" eb="13">
      <t>ショウ</t>
    </rPh>
    <rPh sb="14" eb="15">
      <t>ウツ</t>
    </rPh>
    <phoneticPr fontId="13"/>
  </si>
  <si>
    <t>就労選択支援</t>
    <rPh sb="0" eb="2">
      <t>シュウロウ</t>
    </rPh>
    <rPh sb="2" eb="4">
      <t>センタク</t>
    </rPh>
    <rPh sb="4" eb="6">
      <t>シエン</t>
    </rPh>
    <phoneticPr fontId="139"/>
  </si>
  <si>
    <t>事業計画【就労選択支援】</t>
    <rPh sb="0" eb="2">
      <t>ジギョウケ</t>
    </rPh>
    <rPh sb="2" eb="4">
      <t>ケイカクセ</t>
    </rPh>
    <rPh sb="7" eb="9">
      <t>センタクシ</t>
    </rPh>
    <rPh sb="9" eb="11">
      <t>シエン</t>
    </rPh>
    <phoneticPr fontId="13"/>
  </si>
  <si>
    <t>記入日：令和　　　年　　　月　　　日（　　　）</t>
  </si>
  <si>
    <t>箇所に入力ください。
またこのExcelの別紙1シート、別紙2シート及び「関係機関との相談議事録シート」を記入し添付してください。※各シートに関しては下記の各項目及び、記載例を参照してください。</t>
    <rPh sb="0" eb="2">
      <t>カショニ</t>
    </rPh>
    <rPh sb="3" eb="5">
      <t>ニュウリョクベ</t>
    </rPh>
    <rPh sb="21" eb="23">
      <t>ベッシベ</t>
    </rPh>
    <rPh sb="28" eb="30">
      <t>ベッシオ</t>
    </rPh>
    <rPh sb="34" eb="35">
      <t>オヨキ</t>
    </rPh>
    <rPh sb="53" eb="55">
      <t>キニュウテ</t>
    </rPh>
    <rPh sb="56" eb="58">
      <t>テンプカ</t>
    </rPh>
    <rPh sb="66" eb="67">
      <t>カクカ</t>
    </rPh>
    <rPh sb="71" eb="72">
      <t>カンカ</t>
    </rPh>
    <rPh sb="75" eb="77">
      <t>カキカ</t>
    </rPh>
    <rPh sb="78" eb="81">
      <t>カクコウモクオ</t>
    </rPh>
    <rPh sb="81" eb="82">
      <t>オヨキ</t>
    </rPh>
    <rPh sb="84" eb="86">
      <t>キサイレ</t>
    </rPh>
    <rPh sb="86" eb="87">
      <t>レイサ</t>
    </rPh>
    <rPh sb="88" eb="90">
      <t>サンショウ</t>
    </rPh>
    <phoneticPr fontId="13"/>
  </si>
  <si>
    <t>【基本情報】　　　　　</t>
  </si>
  <si>
    <t>法人格</t>
  </si>
  <si>
    <t>法人名</t>
  </si>
  <si>
    <t>法人所在地</t>
    <rPh sb="2" eb="5">
      <t>ショザイチ</t>
    </rPh>
    <phoneticPr fontId="13"/>
  </si>
  <si>
    <t>担当者氏名</t>
  </si>
  <si>
    <t>担当者役職</t>
  </si>
  <si>
    <t>担当者連絡先</t>
  </si>
  <si>
    <t>電話番号</t>
  </si>
  <si>
    <t>E-Mail</t>
  </si>
  <si>
    <t>事業所名</t>
  </si>
  <si>
    <t>事業所所在地</t>
    <rPh sb="3" eb="6">
      <t>ショザイチ</t>
    </rPh>
    <phoneticPr fontId="13"/>
  </si>
  <si>
    <t>開設予定時期</t>
  </si>
  <si>
    <t>年（令和）</t>
  </si>
  <si>
    <t>営業日</t>
    <rPh sb="0" eb="2">
      <t>エイギョウビ</t>
    </rPh>
    <phoneticPr fontId="13"/>
  </si>
  <si>
    <t>営業時間</t>
    <rPh sb="0" eb="2">
      <t>エイギョウジ</t>
    </rPh>
    <rPh sb="2" eb="4">
      <t>ジカン</t>
    </rPh>
    <phoneticPr fontId="13"/>
  </si>
  <si>
    <t>サービス提供日</t>
    <rPh sb="4" eb="6">
      <t>テイキョウビ</t>
    </rPh>
    <rPh sb="6" eb="7">
      <t>ビ</t>
    </rPh>
    <phoneticPr fontId="13"/>
  </si>
  <si>
    <t>サービス提供時間</t>
    <rPh sb="4" eb="6">
      <t>テイキョウジ</t>
    </rPh>
    <rPh sb="6" eb="8">
      <t>ジカン</t>
    </rPh>
    <phoneticPr fontId="13"/>
  </si>
  <si>
    <t>主たる対象者
(対象の箇所に〇をつけてください）</t>
    <rPh sb="0" eb="1">
      <t>シュタ</t>
    </rPh>
    <rPh sb="3" eb="6">
      <t>タイショウシャタ</t>
    </rPh>
    <rPh sb="8" eb="10">
      <t>タイショウカ</t>
    </rPh>
    <rPh sb="11" eb="13">
      <t>カショ</t>
    </rPh>
    <phoneticPr fontId="13"/>
  </si>
  <si>
    <t>特定なし
身体障害者（肢体不自由　・　視覚　・　聴覚言語　・　内部障害）															
知的障害者　　・　精神障害者　・　難病等対象者</t>
    <rPh sb="0" eb="2">
      <t>トクテイ</t>
    </rPh>
    <phoneticPr fontId="13"/>
  </si>
  <si>
    <t>主たる対象者を絞る場合には、理由を記載→</t>
    <rPh sb="0" eb="1">
      <t>シュタ</t>
    </rPh>
    <rPh sb="3" eb="6">
      <t>タイショウシャシ</t>
    </rPh>
    <rPh sb="7" eb="8">
      <t>シボバ</t>
    </rPh>
    <rPh sb="9" eb="11">
      <t>バアイリ</t>
    </rPh>
    <rPh sb="14" eb="16">
      <t>リユウキ</t>
    </rPh>
    <rPh sb="17" eb="19">
      <t>キサイ</t>
    </rPh>
    <phoneticPr fontId="13"/>
  </si>
  <si>
    <t>【一体的に運営する事業所の情報】　　　　　</t>
    <rPh sb="1" eb="4">
      <t>イッタイテキウ</t>
    </rPh>
    <rPh sb="5" eb="7">
      <t>ウンエイジ</t>
    </rPh>
    <rPh sb="9" eb="12">
      <t>ジギョウショ</t>
    </rPh>
    <phoneticPr fontId="13"/>
  </si>
  <si>
    <t>サービスの種類</t>
    <rPh sb="5" eb="7">
      <t>シュルイ</t>
    </rPh>
    <phoneticPr fontId="13"/>
  </si>
  <si>
    <r>
      <rPr>
        <sz val="9"/>
        <rFont val="ＭＳ ゴシック"/>
        <family val="3"/>
        <charset val="128"/>
      </rPr>
      <t>（上記でその他選択の場合）</t>
    </r>
    <r>
      <rPr>
        <sz val="10"/>
        <rFont val="ＭＳ ゴシック"/>
        <family val="3"/>
        <charset val="128"/>
      </rPr>
      <t>サービス名：</t>
    </r>
    <rPh sb="1" eb="3">
      <t>ジョウキタ</t>
    </rPh>
    <rPh sb="6" eb="7">
      <t>タセ</t>
    </rPh>
    <rPh sb="7" eb="9">
      <t>センタクバ</t>
    </rPh>
    <rPh sb="10" eb="12">
      <t>バアイメ</t>
    </rPh>
    <rPh sb="17" eb="18">
      <t>メイ</t>
    </rPh>
    <phoneticPr fontId="13"/>
  </si>
  <si>
    <t>事業所名称</t>
    <rPh sb="0" eb="3">
      <t>ジギョウショメ</t>
    </rPh>
    <rPh sb="3" eb="5">
      <t>メイショウ</t>
    </rPh>
    <phoneticPr fontId="13"/>
  </si>
  <si>
    <t>過去３年間における就労移行実績</t>
    <rPh sb="0" eb="2">
      <t>カコネ</t>
    </rPh>
    <rPh sb="3" eb="4">
      <t>ネンカ</t>
    </rPh>
    <rPh sb="4" eb="5">
      <t>カン</t>
    </rPh>
    <phoneticPr fontId="13"/>
  </si>
  <si>
    <t>人　※別紙１「就労移行実績」を添付してください。</t>
    <rPh sb="0" eb="1">
      <t>ニンベ</t>
    </rPh>
    <rPh sb="3" eb="5">
      <t>ベッシシ</t>
    </rPh>
    <rPh sb="7" eb="9">
      <t>シュウロウイ</t>
    </rPh>
    <rPh sb="9" eb="11">
      <t>イコウジ</t>
    </rPh>
    <rPh sb="11" eb="13">
      <t>ジッセキテ</t>
    </rPh>
    <rPh sb="15" eb="17">
      <t>テンプ</t>
    </rPh>
    <phoneticPr fontId="13"/>
  </si>
  <si>
    <t>過去３年間におけるアセスメント実績</t>
    <rPh sb="0" eb="2">
      <t>カコネ</t>
    </rPh>
    <rPh sb="3" eb="5">
      <t>ネンカン</t>
    </rPh>
    <phoneticPr fontId="13"/>
  </si>
  <si>
    <t>人</t>
    <rPh sb="0" eb="0">
      <t>ニン</t>
    </rPh>
    <phoneticPr fontId="13"/>
  </si>
  <si>
    <t>アセスメントシートの整備状況</t>
    <rPh sb="10" eb="12">
      <t>セイビジ</t>
    </rPh>
    <rPh sb="12" eb="14">
      <t>ジョウキョウ</t>
    </rPh>
    <phoneticPr fontId="13"/>
  </si>
  <si>
    <t>ＷＡＭの公表状況</t>
    <rPh sb="4" eb="6">
      <t>コウヒョウジ</t>
    </rPh>
    <rPh sb="6" eb="8">
      <t>ジョウキョウ</t>
    </rPh>
    <phoneticPr fontId="13"/>
  </si>
  <si>
    <t>【法人が就労系サービスを実施している場合】</t>
    <rPh sb="1" eb="3">
      <t>ホウジンシ</t>
    </rPh>
    <rPh sb="4" eb="6">
      <t>シュウロウケ</t>
    </rPh>
    <rPh sb="6" eb="7">
      <t>ケイジ</t>
    </rPh>
    <rPh sb="12" eb="14">
      <t>ジッシバ</t>
    </rPh>
    <rPh sb="18" eb="20">
      <t>バアイ</t>
    </rPh>
    <phoneticPr fontId="13"/>
  </si>
  <si>
    <t>下記該当の項目の状況を記載してください。
複数ある場合には、必要に応じて下記の項目を複製してお使いください。　　　</t>
    <rPh sb="21" eb="23">
      <t>フクスウバ</t>
    </rPh>
    <rPh sb="25" eb="27">
      <t>バアイヒ</t>
    </rPh>
    <rPh sb="30" eb="32">
      <t>ヒツヨウオ</t>
    </rPh>
    <rPh sb="33" eb="34">
      <t>オウカ</t>
    </rPh>
    <rPh sb="36" eb="38">
      <t>カキコ</t>
    </rPh>
    <rPh sb="39" eb="41">
      <t>コウモクフ</t>
    </rPh>
    <rPh sb="42" eb="44">
      <t>フクセイツ</t>
    </rPh>
    <rPh sb="47" eb="48">
      <t>ツカ</t>
    </rPh>
    <phoneticPr fontId="13"/>
  </si>
  <si>
    <r>
      <t>該当事業所番号</t>
    </r>
    <r>
      <rPr>
        <sz val="9"/>
        <rFont val="ＭＳ ゴシック"/>
        <family val="3"/>
        <charset val="128"/>
      </rPr>
      <t>（就労系）</t>
    </r>
    <rPh sb="0" eb="2">
      <t>ガイトウジ</t>
    </rPh>
    <rPh sb="2" eb="5">
      <t>ジギョウショバ</t>
    </rPh>
    <rPh sb="5" eb="7">
      <t>バンゴウシ</t>
    </rPh>
    <rPh sb="8" eb="10">
      <t>シュウロウケ</t>
    </rPh>
    <rPh sb="10" eb="11">
      <t>ケイ</t>
    </rPh>
    <phoneticPr fontId="13"/>
  </si>
  <si>
    <t>生産活動収支
（生産活動がある場合）
収支の状況を記載</t>
    <rPh sb="0" eb="2">
      <t>セイサンカ</t>
    </rPh>
    <rPh sb="2" eb="4">
      <t>カツドウシ</t>
    </rPh>
    <rPh sb="4" eb="6">
      <t>シュウシセ</t>
    </rPh>
    <rPh sb="8" eb="10">
      <t>セイサンカ</t>
    </rPh>
    <rPh sb="10" eb="12">
      <t>カツドウバ</t>
    </rPh>
    <rPh sb="15" eb="17">
      <t>バアイシ</t>
    </rPh>
    <rPh sb="19" eb="21">
      <t>シュウシジ</t>
    </rPh>
    <rPh sb="22" eb="24">
      <t>ジョウキョウキ</t>
    </rPh>
    <rPh sb="25" eb="27">
      <t>キサイ</t>
    </rPh>
    <phoneticPr fontId="13"/>
  </si>
  <si>
    <t>経営改善計画書
提出状況(A型）</t>
    <rPh sb="14" eb="15">
      <t>ガタ</t>
    </rPh>
    <phoneticPr fontId="13"/>
  </si>
  <si>
    <t>昨年度スコア表点数
（A型）</t>
    <rPh sb="0" eb="3">
      <t>サクネンドテ</t>
    </rPh>
    <rPh sb="7" eb="9">
      <t>テンスウガ</t>
    </rPh>
    <rPh sb="12" eb="13">
      <t>ガタ</t>
    </rPh>
    <phoneticPr fontId="13"/>
  </si>
  <si>
    <t>昨年度平均賃金
月額（A型）</t>
    <rPh sb="0" eb="3">
      <t>サクネンドヘ</t>
    </rPh>
    <rPh sb="3" eb="5">
      <t>ヘイキンチ</t>
    </rPh>
    <rPh sb="5" eb="7">
      <t>チンギンゲ</t>
    </rPh>
    <rPh sb="8" eb="10">
      <t>ゲツガクガ</t>
    </rPh>
    <rPh sb="12" eb="13">
      <t>ガタ</t>
    </rPh>
    <phoneticPr fontId="13"/>
  </si>
  <si>
    <t>昨年度平均工賃
月額（B型）</t>
    <rPh sb="0" eb="3">
      <t>サクネンドヘ</t>
    </rPh>
    <rPh sb="3" eb="5">
      <t>ヘイキンコ</t>
    </rPh>
    <rPh sb="5" eb="7">
      <t>コウチンゲ</t>
    </rPh>
    <rPh sb="8" eb="10">
      <t>ゲツガクガ</t>
    </rPh>
    <rPh sb="12" eb="13">
      <t>ガタ</t>
    </rPh>
    <phoneticPr fontId="13"/>
  </si>
  <si>
    <t>その他支援状況や経営状況にて特筆すべきこと</t>
    <rPh sb="2" eb="3">
      <t>タシ</t>
    </rPh>
    <rPh sb="3" eb="5">
      <t>シエンジ</t>
    </rPh>
    <rPh sb="5" eb="7">
      <t>ジョウキョウケ</t>
    </rPh>
    <rPh sb="8" eb="10">
      <t>ケイエイジ</t>
    </rPh>
    <rPh sb="10" eb="12">
      <t>ジョウキョウト</t>
    </rPh>
    <rPh sb="14" eb="16">
      <t>トクヒツ</t>
    </rPh>
    <phoneticPr fontId="13"/>
  </si>
  <si>
    <t>【就労選択支援の事業内容】　　　　　</t>
    <rPh sb="1" eb="3">
      <t>シュウロウセ</t>
    </rPh>
    <rPh sb="3" eb="5">
      <t>センタクシ</t>
    </rPh>
    <rPh sb="5" eb="7">
      <t>シエンジ</t>
    </rPh>
    <rPh sb="8" eb="10">
      <t>ジギョウナ</t>
    </rPh>
    <rPh sb="10" eb="12">
      <t>ナイヨウ</t>
    </rPh>
    <phoneticPr fontId="13"/>
  </si>
  <si>
    <t>※下記①～④に従い、福祉に対する理念、就労選択支援事業を実施する目的や理念、就労選択支援事業の運営方針及び活動内容について記載　（必要に応じて枠を広げて使う事）
①法人としての福祉に対する理念：
②就労選択支援事業を実施する目的及び理念：
③就労選択支援事業の運営方針：
④就労選択支援事業の活動内容：</t>
    <rPh sb="1" eb="3">
      <t>カキシ</t>
    </rPh>
    <rPh sb="7" eb="8">
      <t>シタガフ</t>
    </rPh>
    <rPh sb="10" eb="12">
      <t>フクシタ</t>
    </rPh>
    <rPh sb="13" eb="14">
      <t>タイリ</t>
    </rPh>
    <rPh sb="16" eb="18">
      <t>リネンシ</t>
    </rPh>
    <rPh sb="38" eb="40">
      <t>シュウロウセ</t>
    </rPh>
    <rPh sb="40" eb="42">
      <t>センタクシ</t>
    </rPh>
    <rPh sb="42" eb="44">
      <t>シエンジ</t>
    </rPh>
    <rPh sb="44" eb="46">
      <t>ジギョウウ</t>
    </rPh>
    <rPh sb="47" eb="49">
      <t>ウンエイホ</t>
    </rPh>
    <rPh sb="49" eb="51">
      <t>ホウシンオ</t>
    </rPh>
    <rPh sb="51" eb="52">
      <t>オヨカ</t>
    </rPh>
    <rPh sb="53" eb="55">
      <t>カツドウナ</t>
    </rPh>
    <rPh sb="55" eb="57">
      <t>ナイヨウキ</t>
    </rPh>
    <rPh sb="61" eb="63">
      <t>キサイヒ</t>
    </rPh>
    <rPh sb="65" eb="67">
      <t>ヒツヨウオ</t>
    </rPh>
    <rPh sb="68" eb="69">
      <t>オウワ</t>
    </rPh>
    <rPh sb="71" eb="72">
      <t>ワクヒ</t>
    </rPh>
    <rPh sb="73" eb="74">
      <t>ヒロツ</t>
    </rPh>
    <rPh sb="76" eb="77">
      <t>ツカコ</t>
    </rPh>
    <rPh sb="78" eb="79">
      <t>コト</t>
    </rPh>
    <phoneticPr fontId="13"/>
  </si>
  <si>
    <t>利用定員</t>
    <rPh sb="0" eb="2">
      <t>リヨウテ</t>
    </rPh>
    <rPh sb="2" eb="4">
      <t>テイイン</t>
    </rPh>
    <phoneticPr fontId="13"/>
  </si>
  <si>
    <t>人　※最低定員数は10名です。</t>
    <rPh sb="0" eb="1">
      <t>ニンサ</t>
    </rPh>
    <rPh sb="3" eb="7">
      <t>サイテイテイインス</t>
    </rPh>
    <rPh sb="7" eb="8">
      <t>スウメ</t>
    </rPh>
    <rPh sb="11" eb="12">
      <t>メイ</t>
    </rPh>
    <phoneticPr fontId="13"/>
  </si>
  <si>
    <t>人数を記載してください。</t>
  </si>
  <si>
    <t>管理者氏名</t>
    <rPh sb="0" eb="3">
      <t>カンリシャ</t>
    </rPh>
    <phoneticPr fontId="13"/>
  </si>
  <si>
    <t>就労選択支援員</t>
    <rPh sb="0" eb="2">
      <t>シュウロウセ</t>
    </rPh>
    <rPh sb="2" eb="4">
      <t>センタクシ</t>
    </rPh>
    <rPh sb="4" eb="6">
      <t>シエンイ</t>
    </rPh>
    <rPh sb="6" eb="7">
      <t>イン</t>
    </rPh>
    <phoneticPr fontId="13"/>
  </si>
  <si>
    <t>氏名</t>
    <rPh sb="0" eb="1">
      <t>シメイ</t>
    </rPh>
    <phoneticPr fontId="13"/>
  </si>
  <si>
    <t>人数</t>
    <rPh sb="0" eb="1">
      <t>ニンズウ</t>
    </rPh>
    <phoneticPr fontId="13"/>
  </si>
  <si>
    <t>事業の実施区域</t>
    <rPh sb="0" eb="2">
      <t>ジギョウジ</t>
    </rPh>
    <rPh sb="3" eb="5">
      <t>ジッシク</t>
    </rPh>
    <rPh sb="5" eb="7">
      <t>クイキ</t>
    </rPh>
    <phoneticPr fontId="13"/>
  </si>
  <si>
    <t>【関係機関との連携実績】　　　　　</t>
    <rPh sb="1" eb="3">
      <t>カンケイキ</t>
    </rPh>
    <rPh sb="3" eb="5">
      <t>キカンレ</t>
    </rPh>
    <rPh sb="7" eb="9">
      <t>レンケイジ</t>
    </rPh>
    <rPh sb="9" eb="11">
      <t>ジッセキ</t>
    </rPh>
    <phoneticPr fontId="13"/>
  </si>
  <si>
    <t>直近1年における連携内容</t>
    <rPh sb="0" eb="2">
      <t>チョッキンネ</t>
    </rPh>
    <rPh sb="3" eb="4">
      <t>ネンレ</t>
    </rPh>
    <rPh sb="8" eb="10">
      <t>レンケイナ</t>
    </rPh>
    <rPh sb="10" eb="12">
      <t>ナイヨウ</t>
    </rPh>
    <phoneticPr fontId="13"/>
  </si>
  <si>
    <t>〇○区市町村
障害福祉課</t>
  </si>
  <si>
    <t>担当者名↓</t>
    <rPh sb="0" eb="3">
      <t>タントウシャメ</t>
    </rPh>
    <rPh sb="3" eb="4">
      <t>メイ</t>
    </rPh>
    <phoneticPr fontId="13"/>
  </si>
  <si>
    <t>連絡先（電話番号）↓</t>
    <rPh sb="0" eb="3">
      <t>レンラクサキデ</t>
    </rPh>
    <rPh sb="4" eb="6">
      <t>デンワバ</t>
    </rPh>
    <rPh sb="6" eb="8">
      <t>バンゴウ</t>
    </rPh>
    <phoneticPr fontId="13"/>
  </si>
  <si>
    <t>XXX
(自立支援協議会)</t>
    <rPh sb="5" eb="12">
      <t>ジリツシエンキョウギカイ</t>
    </rPh>
    <phoneticPr fontId="13"/>
  </si>
  <si>
    <t>XXX
(相談支援事業所)</t>
    <rPh sb="5" eb="7">
      <t>ソウダンシ</t>
    </rPh>
    <rPh sb="7" eb="9">
      <t>シエンジ</t>
    </rPh>
    <rPh sb="9" eb="12">
      <t>ジギョウショ</t>
    </rPh>
    <phoneticPr fontId="13"/>
  </si>
  <si>
    <t>XXX
(就労支援機関)</t>
    <rPh sb="5" eb="7">
      <t>シュウロウシ</t>
    </rPh>
    <rPh sb="7" eb="9">
      <t>シエンキ</t>
    </rPh>
    <rPh sb="9" eb="11">
      <t>キカン</t>
    </rPh>
    <phoneticPr fontId="13"/>
  </si>
  <si>
    <t>XXX
(特別支援学校等)</t>
  </si>
  <si>
    <t>XXX
(ハロワーク等)</t>
  </si>
  <si>
    <t>その他
(ある場合記載してください)</t>
  </si>
  <si>
    <r>
      <t>相談支援事業所、自立支援協議会、就労移行支援事業所、就労継続支援Ａ型・Ｂ型事業所、就労定着支援事業所、障害者就業・生活支援センター、区市町村就労支援センター、特別支援学校等、ハローワーク、障害者職業センター、障害者職業能力開発校、企業等と、どういった内容でどのような連携をしてきたのか</t>
    </r>
    <r>
      <rPr>
        <b/>
        <sz val="10"/>
        <rFont val="ＭＳ Ｐゴシック"/>
        <family val="3"/>
        <charset val="128"/>
      </rPr>
      <t>直近1年間の連携実績</t>
    </r>
    <r>
      <rPr>
        <sz val="10"/>
        <rFont val="ＭＳ Ｐゴシック"/>
        <family val="3"/>
        <charset val="128"/>
      </rPr>
      <t>について記載してください。また関係機関の名称（XX部分）も正確な名称に変更をお願いします。
※必要に応じて欄を増やす及び枠を広げる等して記載してください。</t>
    </r>
    <rPh sb="8" eb="15">
      <t>ジリツシエンキョウギカイト</t>
    </rPh>
    <rPh sb="117" eb="118">
      <t>トウチ</t>
    </rPh>
    <rPh sb="142" eb="144">
      <t>チョッキンネ</t>
    </rPh>
    <rPh sb="145" eb="147">
      <t>ネンカンレ</t>
    </rPh>
    <rPh sb="148" eb="150">
      <t>レンケイジ</t>
    </rPh>
    <rPh sb="150" eb="152">
      <t>ジッセキキ</t>
    </rPh>
    <rPh sb="156" eb="158">
      <t>キサイカ</t>
    </rPh>
    <rPh sb="167" eb="169">
      <t>カンケイキ</t>
    </rPh>
    <rPh sb="169" eb="171">
      <t>キカンメ</t>
    </rPh>
    <rPh sb="172" eb="174">
      <t>メイショウブ</t>
    </rPh>
    <rPh sb="177" eb="179">
      <t>ブブンセ</t>
    </rPh>
    <rPh sb="181" eb="183">
      <t>セイカクメ</t>
    </rPh>
    <rPh sb="184" eb="186">
      <t>メイショウヘ</t>
    </rPh>
    <rPh sb="187" eb="189">
      <t>ヘンコウネ</t>
    </rPh>
    <rPh sb="191" eb="192">
      <t>ネガヒ</t>
    </rPh>
    <rPh sb="199" eb="201">
      <t>ヒツヨウオ</t>
    </rPh>
    <rPh sb="202" eb="203">
      <t>オウラ</t>
    </rPh>
    <rPh sb="205" eb="206">
      <t>ランフ</t>
    </rPh>
    <rPh sb="207" eb="208">
      <t>フオ</t>
    </rPh>
    <rPh sb="210" eb="211">
      <t>オヨワ</t>
    </rPh>
    <rPh sb="212" eb="213">
      <t>ワクヒ</t>
    </rPh>
    <rPh sb="214" eb="215">
      <t>ヒロト</t>
    </rPh>
    <rPh sb="217" eb="218">
      <t>トウキ</t>
    </rPh>
    <rPh sb="220" eb="222">
      <t>キサイ</t>
    </rPh>
    <phoneticPr fontId="13"/>
  </si>
  <si>
    <t>【就労選択支援開設後の関係機関との連携】　　　　　</t>
    <rPh sb="1" eb="3">
      <t>シュウロウセ</t>
    </rPh>
    <rPh sb="3" eb="5">
      <t>センタクシ</t>
    </rPh>
    <rPh sb="5" eb="7">
      <t>シエンカ</t>
    </rPh>
    <rPh sb="7" eb="9">
      <t>カイセツゴ</t>
    </rPh>
    <rPh sb="9" eb="10">
      <t>ゴカ</t>
    </rPh>
    <rPh sb="11" eb="13">
      <t>カンケイキ</t>
    </rPh>
    <rPh sb="13" eb="15">
      <t>キカンレ</t>
    </rPh>
    <rPh sb="17" eb="19">
      <t>レンケイ</t>
    </rPh>
    <phoneticPr fontId="13"/>
  </si>
  <si>
    <t>就労選択支援開設にあたり、区市町村障害福祉課、自立支援協議会、相談支援事業所、就労移行支援事業所、就労継続支援Ａ型・Ｂ型事業所、就労定着支援事業所、障害者就業・生活支援センター、区市町村就労支援センター、特別支援学校等、ハローワーク、障害者職業センター、障害者職業能力開発校、企業等と、今後どういった内容でどのような連携をしていくのかを話し合った議事録を添付してください。※「関係機関との相談議事録シート」を使用してください。</t>
    <rPh sb="0" eb="2">
      <t>シュウロウセ</t>
    </rPh>
    <rPh sb="2" eb="4">
      <t>センタクシ</t>
    </rPh>
    <rPh sb="4" eb="6">
      <t>シエンカ</t>
    </rPh>
    <rPh sb="6" eb="8">
      <t>カイセツク</t>
    </rPh>
    <rPh sb="13" eb="17">
      <t>クシチョウソンシ</t>
    </rPh>
    <rPh sb="17" eb="19">
      <t>ショウガイフ</t>
    </rPh>
    <rPh sb="19" eb="22">
      <t>フクシカジ</t>
    </rPh>
    <rPh sb="23" eb="25">
      <t>ジリツシ</t>
    </rPh>
    <rPh sb="25" eb="27">
      <t>シエンキ</t>
    </rPh>
    <rPh sb="27" eb="30">
      <t>キョウギカイト</t>
    </rPh>
    <rPh sb="140" eb="141">
      <t>トウコ</t>
    </rPh>
    <rPh sb="143" eb="145">
      <t>コンゴハ</t>
    </rPh>
    <rPh sb="168" eb="169">
      <t>ハナア</t>
    </rPh>
    <rPh sb="170" eb="171">
      <t>アギ</t>
    </rPh>
    <rPh sb="173" eb="176">
      <t>ギジロクテ</t>
    </rPh>
    <rPh sb="177" eb="179">
      <t>テンプ</t>
    </rPh>
    <phoneticPr fontId="13"/>
  </si>
  <si>
    <t>【事業所設備】　　　　　</t>
    <rPh sb="1" eb="4">
      <t>ジギョウショセ</t>
    </rPh>
    <rPh sb="4" eb="6">
      <t>セツビ</t>
    </rPh>
    <phoneticPr fontId="13"/>
  </si>
  <si>
    <t>訓練・作業室</t>
  </si>
  <si>
    <t>プルダウンから選択してください。</t>
  </si>
  <si>
    <t>相談室</t>
    <rPh sb="0" eb="2">
      <t>ソウダン</t>
    </rPh>
    <phoneticPr fontId="13"/>
  </si>
  <si>
    <t>洗面所・便所</t>
    <rPh sb="0" eb="2">
      <t>センメンジ</t>
    </rPh>
    <rPh sb="2" eb="3">
      <t>ジョベ</t>
    </rPh>
    <rPh sb="4" eb="6">
      <t>ベンジョ</t>
    </rPh>
    <phoneticPr fontId="13"/>
  </si>
  <si>
    <t>多目的室その他運営に必要な設備</t>
    <rPh sb="0" eb="3">
      <t>タモクテキシ</t>
    </rPh>
    <rPh sb="3" eb="4">
      <t>シツタ</t>
    </rPh>
    <rPh sb="6" eb="7">
      <t>タウ</t>
    </rPh>
    <rPh sb="7" eb="9">
      <t>ウンエイヒ</t>
    </rPh>
    <rPh sb="10" eb="12">
      <t>ヒツヨウセ</t>
    </rPh>
    <rPh sb="13" eb="15">
      <t>セツビ</t>
    </rPh>
    <phoneticPr fontId="13"/>
  </si>
  <si>
    <t>【別紙２】
「作業場面等を活用した状況把握（アセスメント）の手法」を添付してください。
シートの項目ごとに、「実施可否欄」及び「対応可能な障がい種別欄」に○印を記入し、「具体的な確認内容」の欄に記載を求められている項目について記載して添付してください。</t>
    <rPh sb="1" eb="3">
      <t>ベッシサ</t>
    </rPh>
    <rPh sb="7" eb="9">
      <t>サギョウバ</t>
    </rPh>
    <rPh sb="9" eb="11">
      <t>バメント</t>
    </rPh>
    <rPh sb="11" eb="12">
      <t>トウカ</t>
    </rPh>
    <rPh sb="13" eb="15">
      <t>カツヨウジ</t>
    </rPh>
    <rPh sb="17" eb="19">
      <t>ジョウキョウハ</t>
    </rPh>
    <rPh sb="19" eb="21">
      <t>ハアクシ</t>
    </rPh>
    <rPh sb="30" eb="32">
      <t>シュホウテ</t>
    </rPh>
    <rPh sb="34" eb="36">
      <t>テンプコ</t>
    </rPh>
    <rPh sb="48" eb="50">
      <t>コウモクグ</t>
    </rPh>
    <rPh sb="85" eb="88">
      <t>グタイテキカ</t>
    </rPh>
    <rPh sb="89" eb="91">
      <t>カクニンナ</t>
    </rPh>
    <rPh sb="91" eb="93">
      <t>ナイヨウラ</t>
    </rPh>
    <rPh sb="95" eb="96">
      <t>ランキ</t>
    </rPh>
    <rPh sb="97" eb="99">
      <t>キサイモ</t>
    </rPh>
    <rPh sb="100" eb="101">
      <t>モトコ</t>
    </rPh>
    <rPh sb="107" eb="109">
      <t>コウモクキ</t>
    </rPh>
    <rPh sb="113" eb="115">
      <t>キサイテ</t>
    </rPh>
    <rPh sb="117" eb="119">
      <t>テンプ</t>
    </rPh>
    <phoneticPr fontId="13"/>
  </si>
  <si>
    <t>【その他】</t>
  </si>
  <si>
    <t>関係法令・基準等</t>
  </si>
  <si>
    <t>※法令・基準等の規定や趣旨を十分に理解した上で、申請書を提出してください。※参考図書　「障害者総合支援六法」、「障害者総合支援法　事業者ハンドブック」（共に中央法規）</t>
    <rPh sb="24" eb="27">
      <t>シンセイショテ</t>
    </rPh>
    <rPh sb="28" eb="30">
      <t>テイシュツ</t>
    </rPh>
    <phoneticPr fontId="13"/>
  </si>
  <si>
    <t>定款</t>
  </si>
  <si>
    <t>※「障害者総合支援法に基づく障害福祉サービス事業」を行う旨の記載が必要です。</t>
  </si>
  <si>
    <t xml:space="preserve">
</t>
  </si>
  <si>
    <t>別紙１</t>
    <rPh sb="0" eb="2">
      <t>ベッシ</t>
    </rPh>
    <phoneticPr fontId="13"/>
  </si>
  <si>
    <t>就労移行実績</t>
    <rPh sb="0" eb="2">
      <t>シュウロウイ</t>
    </rPh>
    <rPh sb="2" eb="4">
      <t>イコウジ</t>
    </rPh>
    <rPh sb="4" eb="6">
      <t>ジッセキ</t>
    </rPh>
    <phoneticPr fontId="13"/>
  </si>
  <si>
    <t>サービス種類（　　　　　　　　　　　　　　　　　　　　）</t>
  </si>
  <si>
    <t>事業所名（　　　　　　　　　　　　　　　　　　　　　　）</t>
    <rPh sb="0" eb="3">
      <t>ジギョウショメ</t>
    </rPh>
    <rPh sb="3" eb="4">
      <t>メイ</t>
    </rPh>
    <phoneticPr fontId="13"/>
  </si>
  <si>
    <t>氏名</t>
    <rPh sb="0" eb="1">
      <t>シナ</t>
    </rPh>
    <rPh sb="1" eb="2">
      <t>ナ</t>
    </rPh>
    <phoneticPr fontId="13"/>
  </si>
  <si>
    <t>区市町村名</t>
    <rPh sb="0" eb="4">
      <t>クシチョウソンメ</t>
    </rPh>
    <rPh sb="4" eb="5">
      <t>メイ</t>
    </rPh>
    <phoneticPr fontId="13"/>
  </si>
  <si>
    <r>
      <t>　　　　　　　　　　　</t>
    </r>
    <r>
      <rPr>
        <sz val="11"/>
        <rFont val="BIZ UDゴシック"/>
        <family val="3"/>
        <charset val="128"/>
      </rPr>
      <t>　支援内容</t>
    </r>
    <r>
      <rPr>
        <sz val="11"/>
        <rFont val="BIZ UD明朝 Medium"/>
        <family val="1"/>
        <charset val="128"/>
      </rPr>
      <t xml:space="preserve">
（雇用先（法人名および関連法人か否か）、雇用までの経緯を、どのような情報収集・アセスメント・訓練等を実施したかを含め記載）</t>
    </r>
    <rPh sb="12" eb="16">
      <t>シエンナイヨウコ</t>
    </rPh>
    <rPh sb="18" eb="20">
      <t>コヨウサ</t>
    </rPh>
    <rPh sb="20" eb="21">
      <t>サキホ</t>
    </rPh>
    <rPh sb="22" eb="24">
      <t>ホウジンメ</t>
    </rPh>
    <rPh sb="24" eb="25">
      <t>メイカ</t>
    </rPh>
    <rPh sb="28" eb="30">
      <t>カンレンホ</t>
    </rPh>
    <rPh sb="30" eb="32">
      <t>ホウジンイ</t>
    </rPh>
    <rPh sb="33" eb="34">
      <t>イナジ</t>
    </rPh>
    <rPh sb="51" eb="53">
      <t>ジョウホウシ</t>
    </rPh>
    <rPh sb="53" eb="55">
      <t>シュウシュウク</t>
    </rPh>
    <rPh sb="63" eb="66">
      <t>クンレントウジ</t>
    </rPh>
    <rPh sb="67" eb="69">
      <t>ジッシフ</t>
    </rPh>
    <rPh sb="73" eb="74">
      <t>フクキ</t>
    </rPh>
    <rPh sb="75" eb="77">
      <t>キサイ</t>
    </rPh>
    <phoneticPr fontId="13"/>
  </si>
  <si>
    <r>
      <rPr>
        <sz val="11"/>
        <rFont val="BIZ UDゴシック"/>
        <family val="3"/>
        <charset val="128"/>
      </rPr>
      <t>期　間</t>
    </r>
    <r>
      <rPr>
        <sz val="11"/>
        <rFont val="BIZ UD明朝 Medium"/>
        <family val="1"/>
        <charset val="128"/>
      </rPr>
      <t xml:space="preserve">
（支援開始～雇用日）</t>
    </r>
    <rPh sb="0" eb="1">
      <t>キア</t>
    </rPh>
    <rPh sb="2" eb="3">
      <t>アイダシ</t>
    </rPh>
    <rPh sb="5" eb="7">
      <t>シエンカ</t>
    </rPh>
    <rPh sb="7" eb="9">
      <t>カイシコ</t>
    </rPh>
    <rPh sb="10" eb="13">
      <t>コヨウビ</t>
    </rPh>
    <phoneticPr fontId="13"/>
  </si>
  <si>
    <t>①</t>
  </si>
  <si>
    <t>　年 　月 　日</t>
  </si>
  <si>
    <t>～</t>
  </si>
  <si>
    <t>②</t>
  </si>
  <si>
    <t>③</t>
  </si>
  <si>
    <t>備考１　別にまとめている資料がある場合は別紙の提出可</t>
    <rPh sb="4" eb="5">
      <t>ベツシ</t>
    </rPh>
    <rPh sb="12" eb="14">
      <t>シリョウバ</t>
    </rPh>
    <rPh sb="17" eb="19">
      <t>バアイベ</t>
    </rPh>
    <rPh sb="20" eb="22">
      <t>ベッシテ</t>
    </rPh>
    <rPh sb="23" eb="25">
      <t>テイシュツカ</t>
    </rPh>
    <rPh sb="25" eb="26">
      <t>カ</t>
    </rPh>
    <phoneticPr fontId="13"/>
  </si>
  <si>
    <t>　　２　対象者の自発的な活動によって具体的な支援によらず雇用されたケースは実績とはならない</t>
    <rPh sb="4" eb="7">
      <t>タイショウシャジ</t>
    </rPh>
    <rPh sb="8" eb="11">
      <t>ジハツテキカ</t>
    </rPh>
    <rPh sb="12" eb="14">
      <t>カツドウグ</t>
    </rPh>
    <rPh sb="18" eb="21">
      <t>グタイテキシ</t>
    </rPh>
    <rPh sb="22" eb="24">
      <t>シエンコ</t>
    </rPh>
    <rPh sb="28" eb="30">
      <t>コヨウジ</t>
    </rPh>
    <rPh sb="37" eb="39">
      <t>ジッセキ</t>
    </rPh>
    <phoneticPr fontId="13"/>
  </si>
  <si>
    <t>　　３　当該期間に同じ利用者が複数回就職した場合においては、直近の１回のみ記載</t>
  </si>
  <si>
    <t>　　４　個人情報は事業所指定の目的以外には使用しない</t>
  </si>
  <si>
    <t>別紙２</t>
    <rPh sb="0" eb="2">
      <t>ベッシ</t>
    </rPh>
    <phoneticPr fontId="13"/>
  </si>
  <si>
    <t>作業場面等を活用した状況把握（アセスメント）の手法</t>
    <rPh sb="0" eb="2">
      <t>サギョウジ</t>
    </rPh>
    <rPh sb="2" eb="3">
      <t>ジョウメ</t>
    </rPh>
    <rPh sb="3" eb="4">
      <t>メント</t>
    </rPh>
    <rPh sb="4" eb="5">
      <t>トウカ</t>
    </rPh>
    <rPh sb="6" eb="8">
      <t>カツヨウジ</t>
    </rPh>
    <rPh sb="10" eb="12">
      <t>ジョウキョウハ</t>
    </rPh>
    <rPh sb="12" eb="14">
      <t>ハアクシ</t>
    </rPh>
    <rPh sb="23" eb="25">
      <t>シュホウ</t>
    </rPh>
    <phoneticPr fontId="13"/>
  </si>
  <si>
    <t>実施可否欄及び対応可能な障がい種別欄に○印を記入し、本用紙を提出してください</t>
  </si>
  <si>
    <t>アセスメント
実施手法</t>
    <rPh sb="7" eb="9">
      <t>ジッシシ</t>
    </rPh>
    <rPh sb="9" eb="11">
      <t>シュホウ</t>
    </rPh>
    <phoneticPr fontId="178"/>
  </si>
  <si>
    <t>具体的な確認内容</t>
    <rPh sb="0" eb="3">
      <t>グタイテキカ</t>
    </rPh>
    <rPh sb="4" eb="8">
      <t>カクニンナイヨウ</t>
    </rPh>
    <phoneticPr fontId="178"/>
  </si>
  <si>
    <t>実施
可否</t>
    <rPh sb="0" eb="2">
      <t>ジッシカ</t>
    </rPh>
    <rPh sb="3" eb="5">
      <t>カヒ</t>
    </rPh>
    <phoneticPr fontId="178"/>
  </si>
  <si>
    <t>対応可能な障がい種別</t>
    <rPh sb="0" eb="2">
      <t>タイオウカ</t>
    </rPh>
    <rPh sb="2" eb="4">
      <t>カノウシ</t>
    </rPh>
    <rPh sb="5" eb="6">
      <t>ショウシ</t>
    </rPh>
    <rPh sb="8" eb="10">
      <t>シュベツ</t>
    </rPh>
    <phoneticPr fontId="178"/>
  </si>
  <si>
    <t>身体</t>
    <rPh sb="0" eb="1">
      <t>シンタイ</t>
    </rPh>
    <phoneticPr fontId="178"/>
  </si>
  <si>
    <t>知的</t>
    <rPh sb="0" eb="1">
      <t>チテキ</t>
    </rPh>
    <phoneticPr fontId="178"/>
  </si>
  <si>
    <t>精神</t>
    <rPh sb="0" eb="1">
      <t>セイシン</t>
    </rPh>
    <phoneticPr fontId="178"/>
  </si>
  <si>
    <t>難病</t>
    <rPh sb="0" eb="1">
      <t>ナンビョウ</t>
    </rPh>
    <phoneticPr fontId="178"/>
  </si>
  <si>
    <t>アセスメント実施計画書</t>
    <rPh sb="6" eb="11">
      <t>ジッシケイカクショ</t>
    </rPh>
    <phoneticPr fontId="178"/>
  </si>
  <si>
    <t>事業所としてアセスメント実施計画書を作成し、それを活用して体系的に記録・判断できる
※アセスメント実施計画書とは、計画内容、実施方法、評価基準、就労アセスメント表、利用者へ提示する
　　フィードバックの様式等を含むものとする。</t>
    <rPh sb="0" eb="3">
      <t>ジギョウショジ</t>
    </rPh>
    <rPh sb="12" eb="17">
      <t>ジッシケイカクショサ</t>
    </rPh>
    <rPh sb="18" eb="20">
      <t>サクセイカ</t>
    </rPh>
    <rPh sb="25" eb="27">
      <t>カツヨウタ</t>
    </rPh>
    <rPh sb="29" eb="32">
      <t>タイケイテキキ</t>
    </rPh>
    <rPh sb="33" eb="35">
      <t>キロクハ</t>
    </rPh>
    <rPh sb="36" eb="38">
      <t>ハンダンジ</t>
    </rPh>
    <rPh sb="49" eb="54">
      <t>ジッシケイカクショケ</t>
    </rPh>
    <rPh sb="57" eb="61">
      <t>ケイカクナイヨウジ</t>
    </rPh>
    <rPh sb="62" eb="66">
      <t>ジッシホウホウヒ</t>
    </rPh>
    <rPh sb="67" eb="71">
      <t>ヒョウカキジュンシ</t>
    </rPh>
    <rPh sb="72" eb="74">
      <t>シュウロウヒ</t>
    </rPh>
    <rPh sb="80" eb="81">
      <t>ヒョウリ</t>
    </rPh>
    <rPh sb="82" eb="85">
      <t>リヨウシャテ</t>
    </rPh>
    <rPh sb="86" eb="88">
      <t>テイジト</t>
    </rPh>
    <rPh sb="103" eb="104">
      <t>トウフ</t>
    </rPh>
    <rPh sb="105" eb="106">
      <t>フク</t>
    </rPh>
    <phoneticPr fontId="178"/>
  </si>
  <si>
    <t>標準化検査</t>
    <rPh sb="0" eb="4">
      <t>ヒョウジュンカケンサ</t>
    </rPh>
    <phoneticPr fontId="178"/>
  </si>
  <si>
    <t>実施方法（ツール、手順、当該事業所においての使用方法など）を以下に記載</t>
    <rPh sb="0" eb="2">
      <t>ジッシホ</t>
    </rPh>
    <rPh sb="2" eb="4">
      <t>ホウホウテ</t>
    </rPh>
    <rPh sb="9" eb="11">
      <t>テジュンイ</t>
    </rPh>
    <rPh sb="30" eb="32">
      <t>イカキ</t>
    </rPh>
    <rPh sb="33" eb="35">
      <t>キサイ</t>
    </rPh>
    <phoneticPr fontId="178"/>
  </si>
  <si>
    <t>職務（環境・課題）分析</t>
    <rPh sb="0" eb="2">
      <t>ショクムカ</t>
    </rPh>
    <rPh sb="3" eb="5">
      <t>カンキョウカ</t>
    </rPh>
    <rPh sb="6" eb="8">
      <t>カダイブ</t>
    </rPh>
    <rPh sb="9" eb="11">
      <t>ブンセキ</t>
    </rPh>
    <phoneticPr fontId="178"/>
  </si>
  <si>
    <t>実施方法（視点、ツール、手順、場面設定など）を以下に記載
※環境と共に職務の内容や一連の流れ、構造を分析できること（ワークサンプル、模擬的就労場面等と関連付けて実施できること。例えば「就労支援のためのアセスメントシート」における環境の視点を有すること）</t>
    <rPh sb="0" eb="4">
      <t>ジッシホウホウシ</t>
    </rPh>
    <rPh sb="5" eb="7">
      <t>シテンテ</t>
    </rPh>
    <rPh sb="12" eb="14">
      <t>テジュンバ</t>
    </rPh>
    <rPh sb="15" eb="19">
      <t>バメンセッテイイ</t>
    </rPh>
    <rPh sb="23" eb="25">
      <t>イカキ</t>
    </rPh>
    <rPh sb="26" eb="28">
      <t>キサイカ</t>
    </rPh>
    <rPh sb="30" eb="32">
      <t>カンキョウト</t>
    </rPh>
    <rPh sb="33" eb="34">
      <t>トモシ</t>
    </rPh>
    <rPh sb="35" eb="37">
      <t>ショクムナ</t>
    </rPh>
    <rPh sb="38" eb="40">
      <t>ナイヨウイ</t>
    </rPh>
    <rPh sb="41" eb="43">
      <t>イチレンナ</t>
    </rPh>
    <rPh sb="44" eb="45">
      <t>ナガコ</t>
    </rPh>
    <rPh sb="47" eb="49">
      <t>コウゾウブ</t>
    </rPh>
    <rPh sb="50" eb="52">
      <t>ブンセキモ</t>
    </rPh>
    <rPh sb="66" eb="69">
      <t>モギテキシ</t>
    </rPh>
    <rPh sb="69" eb="73">
      <t>シュウロウバメンナ</t>
    </rPh>
    <rPh sb="73" eb="74">
      <t>ナドカ</t>
    </rPh>
    <rPh sb="75" eb="78">
      <t>カンレンヅジ</t>
    </rPh>
    <rPh sb="80" eb="82">
      <t>ジッシタ</t>
    </rPh>
    <rPh sb="88" eb="89">
      <t>タトシ</t>
    </rPh>
    <rPh sb="92" eb="96">
      <t>シュウロウシエンカ</t>
    </rPh>
    <rPh sb="114" eb="116">
      <t>カンキョウシ</t>
    </rPh>
    <rPh sb="117" eb="119">
      <t>シテンユ</t>
    </rPh>
    <rPh sb="120" eb="121">
      <t>ユウ</t>
    </rPh>
    <phoneticPr fontId="178"/>
  </si>
  <si>
    <t>ワークサンプル</t>
  </si>
  <si>
    <t>実施している機器の種別（※）、実績（複数の使用年数・件数）及び具体的な実施・評価方法を以下に記載
※ワークサンプル幕張版等</t>
    <rPh sb="0" eb="2">
      <t>ジッシキ</t>
    </rPh>
    <rPh sb="6" eb="8">
      <t>キキシ</t>
    </rPh>
    <rPh sb="9" eb="11">
      <t>シュベツジ</t>
    </rPh>
    <rPh sb="15" eb="17">
      <t>ジッセキフ</t>
    </rPh>
    <rPh sb="18" eb="20">
      <t>フクスウシ</t>
    </rPh>
    <rPh sb="21" eb="23">
      <t>シヨウネ</t>
    </rPh>
    <rPh sb="23" eb="25">
      <t>ネンスウケ</t>
    </rPh>
    <rPh sb="26" eb="28">
      <t>ケンスウオ</t>
    </rPh>
    <rPh sb="29" eb="30">
      <t>オヨグ</t>
    </rPh>
    <rPh sb="31" eb="33">
      <t>グタイテ</t>
    </rPh>
    <rPh sb="33" eb="34">
      <t>テキジ</t>
    </rPh>
    <rPh sb="35" eb="37">
      <t>ジッシヒ</t>
    </rPh>
    <rPh sb="38" eb="40">
      <t>ヒョウカホ</t>
    </rPh>
    <rPh sb="40" eb="42">
      <t>ホウホウイ</t>
    </rPh>
    <rPh sb="43" eb="45">
      <t>イカキ</t>
    </rPh>
    <rPh sb="46" eb="48">
      <t>キサイマ</t>
    </rPh>
    <rPh sb="56" eb="59">
      <t>マクハリバン</t>
    </rPh>
    <phoneticPr fontId="178"/>
  </si>
  <si>
    <t>模擬的就労場面</t>
    <rPh sb="0" eb="3">
      <t>モギテキシ</t>
    </rPh>
    <rPh sb="3" eb="7">
      <t>シュウロウバメン</t>
    </rPh>
    <phoneticPr fontId="178"/>
  </si>
  <si>
    <t>事業所で実施する場合にどのような環境で、どのような就労場面を設定できるか
※マニュアルや実績等の情報を記載、または可能な手法を以下に記載</t>
    <rPh sb="0" eb="3">
      <t>ジギョウショジ</t>
    </rPh>
    <rPh sb="4" eb="6">
      <t>ジッシバ</t>
    </rPh>
    <rPh sb="8" eb="10">
      <t>バアイカ</t>
    </rPh>
    <rPh sb="16" eb="18">
      <t>カンキョウシ</t>
    </rPh>
    <rPh sb="25" eb="29">
      <t>シュウロウバメンセ</t>
    </rPh>
    <rPh sb="30" eb="32">
      <t>セッテイジ</t>
    </rPh>
    <rPh sb="44" eb="47">
      <t>ジッセキトウジ</t>
    </rPh>
    <rPh sb="48" eb="50">
      <t>ジョウホウキ</t>
    </rPh>
    <rPh sb="51" eb="53">
      <t>キサイカ</t>
    </rPh>
    <rPh sb="57" eb="59">
      <t>カノウシ</t>
    </rPh>
    <rPh sb="60" eb="62">
      <t>シュホウイ</t>
    </rPh>
    <rPh sb="63" eb="65">
      <t>イカキ</t>
    </rPh>
    <rPh sb="66" eb="68">
      <t>キサイ</t>
    </rPh>
    <phoneticPr fontId="178"/>
  </si>
  <si>
    <t>職場実習</t>
    <rPh sb="0" eb="2">
      <t>ショクバジ</t>
    </rPh>
    <rPh sb="2" eb="4">
      <t>ジッシュウ</t>
    </rPh>
    <phoneticPr fontId="178"/>
  </si>
  <si>
    <t>職場実習の実績があり、必要とされるアセスメントを実施できる（具体的な実績を以下に記載）</t>
    <rPh sb="0" eb="4">
      <t>ショクバジッシュウジ</t>
    </rPh>
    <rPh sb="5" eb="7">
      <t>ジッセキヒ</t>
    </rPh>
    <rPh sb="11" eb="13">
      <t>ヒツヨウジ</t>
    </rPh>
    <rPh sb="24" eb="26">
      <t>ジッシグ</t>
    </rPh>
    <rPh sb="30" eb="33">
      <t>グタイテキジ</t>
    </rPh>
    <rPh sb="34" eb="36">
      <t>ジッセキイ</t>
    </rPh>
    <rPh sb="37" eb="39">
      <t>イカキ</t>
    </rPh>
    <rPh sb="40" eb="42">
      <t>キサイ</t>
    </rPh>
    <phoneticPr fontId="178"/>
  </si>
  <si>
    <t>※どのようなアセスメントが実施可能なのか分かりやすく記載すること</t>
    <rPh sb="26" eb="28">
      <t>キサイ</t>
    </rPh>
    <phoneticPr fontId="178"/>
  </si>
  <si>
    <t>※記載欄が不足する場合は欄の追加または別紙の添付可</t>
    <rPh sb="1" eb="4">
      <t>キサイランフ</t>
    </rPh>
    <rPh sb="5" eb="7">
      <t>フソクバ</t>
    </rPh>
    <rPh sb="9" eb="11">
      <t>バアイラ</t>
    </rPh>
    <rPh sb="12" eb="13">
      <t>ランツ</t>
    </rPh>
    <rPh sb="14" eb="16">
      <t>ツイカベ</t>
    </rPh>
    <rPh sb="19" eb="21">
      <t>ベッシテ</t>
    </rPh>
    <rPh sb="22" eb="24">
      <t>テンプカ</t>
    </rPh>
    <rPh sb="24" eb="25">
      <t>カ</t>
    </rPh>
    <phoneticPr fontId="178"/>
  </si>
  <si>
    <t>32、32-2
32-3</t>
    <phoneticPr fontId="13"/>
  </si>
  <si>
    <t>事業計画</t>
    <rPh sb="0" eb="2">
      <t>ジギョウ</t>
    </rPh>
    <rPh sb="2" eb="4">
      <t>ケイカク</t>
    </rPh>
    <phoneticPr fontId="13"/>
  </si>
  <si>
    <t>記入日：令和　　７年　　７月　２５日（金）</t>
    <rPh sb="19" eb="20">
      <t>キン</t>
    </rPh>
    <phoneticPr fontId="13"/>
  </si>
  <si>
    <t>社会福祉法人</t>
  </si>
  <si>
    <t>社会福祉法人　〇〇会</t>
  </si>
  <si>
    <t>東京都　新宿区西新宿＊－＊－＊</t>
  </si>
  <si>
    <t>東京　太郎</t>
  </si>
  <si>
    <t>理事長</t>
    <rPh sb="0" eb="2">
      <t>リジチョウ</t>
    </rPh>
    <phoneticPr fontId="13"/>
  </si>
  <si>
    <t>03-XXXX-XXXX</t>
  </si>
  <si>
    <t>XX@AAA.VVV</t>
  </si>
  <si>
    <t>東京福祉園</t>
  </si>
  <si>
    <t>月曜日から金曜日</t>
    <rPh sb="0" eb="3">
      <t>ゲツヨウビキ</t>
    </rPh>
    <rPh sb="5" eb="8">
      <t>キンヨウビ</t>
    </rPh>
    <phoneticPr fontId="13"/>
  </si>
  <si>
    <t>午前9時から午後6時</t>
    <rPh sb="0" eb="2">
      <t>ゴゼンジ</t>
    </rPh>
    <rPh sb="3" eb="4">
      <t>ジゴ</t>
    </rPh>
    <rPh sb="6" eb="8">
      <t>ゴゴジ</t>
    </rPh>
    <rPh sb="9" eb="10">
      <t>ジ</t>
    </rPh>
    <phoneticPr fontId="13"/>
  </si>
  <si>
    <t>午前9時30分から午後4時</t>
    <rPh sb="0" eb="2">
      <t>ゴゼンジ</t>
    </rPh>
    <rPh sb="3" eb="4">
      <t>ジフ</t>
    </rPh>
    <rPh sb="6" eb="7">
      <t>フンゴ</t>
    </rPh>
    <rPh sb="9" eb="11">
      <t>ゴゴジ</t>
    </rPh>
    <rPh sb="12" eb="13">
      <t>ジ</t>
    </rPh>
    <phoneticPr fontId="13"/>
  </si>
  <si>
    <t>就労移行支援事業所</t>
  </si>
  <si>
    <t>就労移行支援東京福祉園</t>
    <rPh sb="0" eb="2">
      <t>シュウロウイ</t>
    </rPh>
    <rPh sb="2" eb="4">
      <t>イコウシ</t>
    </rPh>
    <rPh sb="4" eb="6">
      <t>シエント</t>
    </rPh>
    <rPh sb="6" eb="8">
      <t>トウキョウフ</t>
    </rPh>
    <rPh sb="8" eb="10">
      <t>フクシエ</t>
    </rPh>
    <rPh sb="10" eb="11">
      <t>エン</t>
    </rPh>
    <phoneticPr fontId="13"/>
  </si>
  <si>
    <t>整備済（国様式以外）</t>
  </si>
  <si>
    <t>済</t>
  </si>
  <si>
    <t>13101XXXXX</t>
  </si>
  <si>
    <t>生産活動収支は黒字を継続しており、最低賃金または工賃3000円以上を利用者に支払うことができる状況</t>
    <rPh sb="0" eb="2">
      <t>セイサンカ</t>
    </rPh>
    <rPh sb="2" eb="4">
      <t>カツドウシ</t>
    </rPh>
    <rPh sb="4" eb="6">
      <t>シュウシク</t>
    </rPh>
    <rPh sb="7" eb="9">
      <t>クロジケ</t>
    </rPh>
    <rPh sb="10" eb="12">
      <t>ケイゾクサ</t>
    </rPh>
    <rPh sb="17" eb="19">
      <t>サイテイチ</t>
    </rPh>
    <rPh sb="19" eb="21">
      <t>チンギンコ</t>
    </rPh>
    <rPh sb="24" eb="26">
      <t>コウチンエ</t>
    </rPh>
    <rPh sb="30" eb="31">
      <t>エンイ</t>
    </rPh>
    <rPh sb="31" eb="33">
      <t>イジョウリ</t>
    </rPh>
    <rPh sb="34" eb="37">
      <t>リヨウシャシ</t>
    </rPh>
    <rPh sb="38" eb="40">
      <t>シハラジ</t>
    </rPh>
    <rPh sb="47" eb="49">
      <t>ジョウキョウ</t>
    </rPh>
    <phoneticPr fontId="13"/>
  </si>
  <si>
    <t>経営改善計画書
提出状況（A型）</t>
    <rPh sb="14" eb="15">
      <t>ガタ</t>
    </rPh>
    <phoneticPr fontId="13"/>
  </si>
  <si>
    <t>計画書の提出が必要となったことはない</t>
    <rPh sb="0" eb="3">
      <t>ケイカクショテ</t>
    </rPh>
    <rPh sb="4" eb="6">
      <t>テイシュツヒ</t>
    </rPh>
    <rPh sb="7" eb="9">
      <t>ヒツヨウ</t>
    </rPh>
    <phoneticPr fontId="13"/>
  </si>
  <si>
    <t>令和6年度　180点</t>
    <rPh sb="0" eb="2">
      <t>レイワネ</t>
    </rPh>
    <rPh sb="3" eb="5">
      <t>ネンドテ</t>
    </rPh>
    <rPh sb="9" eb="10">
      <t>テン</t>
    </rPh>
    <phoneticPr fontId="13"/>
  </si>
  <si>
    <t>月額平均賃金17万5000円</t>
    <rPh sb="0" eb="2">
      <t>ゲツガクヘ</t>
    </rPh>
    <rPh sb="2" eb="4">
      <t>ヘイキンチ</t>
    </rPh>
    <rPh sb="4" eb="6">
      <t>チンギンエ</t>
    </rPh>
    <rPh sb="13" eb="14">
      <t>エン</t>
    </rPh>
    <phoneticPr fontId="13"/>
  </si>
  <si>
    <t>支援状況、経営状況ともに順調のため特筆すべきことはなし</t>
    <rPh sb="0" eb="2">
      <t>シエンジ</t>
    </rPh>
    <rPh sb="2" eb="4">
      <t>ジョウキョウケ</t>
    </rPh>
    <rPh sb="5" eb="7">
      <t>ケイエイジ</t>
    </rPh>
    <rPh sb="7" eb="9">
      <t>ジョウキョウジ</t>
    </rPh>
    <rPh sb="12" eb="14">
      <t>ジュンチョウト</t>
    </rPh>
    <rPh sb="17" eb="19">
      <t>トクヒツ</t>
    </rPh>
    <phoneticPr fontId="13"/>
  </si>
  <si>
    <t>①当法人の理念はXXXXXX
②当法人が就労選択支援事業を実施する目的はXXXX
③運営においてはXXXX
④就労選択支援事業の具体的活動内容として下記となる。
　XXXXX
　○○○○等</t>
    <rPh sb="1" eb="4">
      <t>トウホウジンリ</t>
    </rPh>
    <rPh sb="5" eb="7">
      <t>リネント</t>
    </rPh>
    <rPh sb="16" eb="19">
      <t>トウホウジンモ</t>
    </rPh>
    <rPh sb="33" eb="35">
      <t>モクテキグ</t>
    </rPh>
    <rPh sb="64" eb="67">
      <t>グタイテキカ</t>
    </rPh>
    <rPh sb="67" eb="69">
      <t>カツドウナ</t>
    </rPh>
    <rPh sb="69" eb="71">
      <t>ナイヨウカ</t>
    </rPh>
    <rPh sb="74" eb="76">
      <t>カキト</t>
    </rPh>
    <rPh sb="93" eb="94">
      <t>トウ</t>
    </rPh>
    <phoneticPr fontId="13"/>
  </si>
  <si>
    <t>人　※最低定員数は10名</t>
    <rPh sb="0" eb="1">
      <t>ニンサ</t>
    </rPh>
    <rPh sb="3" eb="5">
      <t>サイテイテ</t>
    </rPh>
    <rPh sb="5" eb="7">
      <t>テイインス</t>
    </rPh>
    <rPh sb="7" eb="8">
      <t>スウメ</t>
    </rPh>
    <rPh sb="11" eb="12">
      <t>メイ</t>
    </rPh>
    <phoneticPr fontId="13"/>
  </si>
  <si>
    <t>東京　次郎</t>
    <rPh sb="0" eb="2">
      <t>トウキョウジ</t>
    </rPh>
    <rPh sb="3" eb="5">
      <t>ジロウ</t>
    </rPh>
    <phoneticPr fontId="13"/>
  </si>
  <si>
    <t>東京　三郎</t>
    <rPh sb="0" eb="2">
      <t>トウキョウサ</t>
    </rPh>
    <rPh sb="3" eb="5">
      <t>サブロウ</t>
    </rPh>
    <phoneticPr fontId="13"/>
  </si>
  <si>
    <t>事業実施区域</t>
    <rPh sb="0" eb="2">
      <t>ジギョウジ</t>
    </rPh>
    <rPh sb="2" eb="4">
      <t>ジッシク</t>
    </rPh>
    <rPh sb="4" eb="6">
      <t>クイキ</t>
    </rPh>
    <phoneticPr fontId="13"/>
  </si>
  <si>
    <t>江戸川　太郎</t>
    <rPh sb="0" eb="3">
      <t>エドガワタ</t>
    </rPh>
    <rPh sb="4" eb="6">
      <t>タロウ</t>
    </rPh>
    <phoneticPr fontId="13"/>
  </si>
  <si>
    <t>０３－XXXX-XXXX</t>
  </si>
  <si>
    <t>東京自立支援協議会
（自立支援協議会）</t>
    <rPh sb="0" eb="2">
      <t>トウキョウジ</t>
    </rPh>
    <rPh sb="2" eb="4">
      <t>ジリツシ</t>
    </rPh>
    <rPh sb="4" eb="6">
      <t>シエンキ</t>
    </rPh>
    <rPh sb="6" eb="9">
      <t>キョウギカイジ</t>
    </rPh>
    <rPh sb="11" eb="13">
      <t>ジリツシ</t>
    </rPh>
    <rPh sb="13" eb="15">
      <t>シエンキ</t>
    </rPh>
    <rPh sb="15" eb="18">
      <t>キョウギカイ</t>
    </rPh>
    <phoneticPr fontId="13"/>
  </si>
  <si>
    <t>計画相談東京
(相談支援事業所)</t>
    <rPh sb="0" eb="2">
      <t>ケイカクソ</t>
    </rPh>
    <rPh sb="2" eb="4">
      <t>ソウダント</t>
    </rPh>
    <rPh sb="4" eb="6">
      <t>トウキョウソ</t>
    </rPh>
    <rPh sb="8" eb="10">
      <t>ソウダンシ</t>
    </rPh>
    <rPh sb="10" eb="12">
      <t>シエンジ</t>
    </rPh>
    <rPh sb="12" eb="15">
      <t>ジギョウショ</t>
    </rPh>
    <phoneticPr fontId="13"/>
  </si>
  <si>
    <t>東京　史郎</t>
    <rPh sb="0" eb="2">
      <t>トウキョウシ</t>
    </rPh>
    <rPh sb="3" eb="5">
      <t>シロウ</t>
    </rPh>
    <phoneticPr fontId="13"/>
  </si>
  <si>
    <t>東京なかぽつセンター
（就労支援機関）</t>
    <rPh sb="0" eb="2">
      <t>トウキョウシ</t>
    </rPh>
    <rPh sb="12" eb="14">
      <t>シュウロウシ</t>
    </rPh>
    <rPh sb="14" eb="16">
      <t>シエンキ</t>
    </rPh>
    <rPh sb="16" eb="18">
      <t>キカン</t>
    </rPh>
    <phoneticPr fontId="13"/>
  </si>
  <si>
    <t>東京五郎</t>
    <rPh sb="0" eb="2">
      <t>トウキョウゴ</t>
    </rPh>
    <rPh sb="2" eb="4">
      <t>ゴロウ</t>
    </rPh>
    <phoneticPr fontId="13"/>
  </si>
  <si>
    <t>東京ハローワーク</t>
  </si>
  <si>
    <t>東京　六郎</t>
    <rPh sb="0" eb="2">
      <t>トウキョウロ</t>
    </rPh>
    <rPh sb="3" eb="5">
      <t>ロクロウ</t>
    </rPh>
    <phoneticPr fontId="13"/>
  </si>
  <si>
    <t>就労選択支援開設にあたり、　区市町村障害福祉課、相談支援事業所、自立支援協議会、就労移行支援事業所、就労継続支援Ａ型・Ｂ型事業所、就労定着支援事業所、障害者就業・生活支援センター、区市町村就労支援センター、特別支援学校等、ハローワーク、障害者職業センター、障害者職業能力開発校、企業等と、今後どういった内容でどのような連携をしていくのかを話し合った議事録を添付してください。　　　※関係機関との相談議事録シート」を使用してください。</t>
    <rPh sb="0" eb="2">
      <t>シュウロウセ</t>
    </rPh>
    <rPh sb="2" eb="4">
      <t>センタクシ</t>
    </rPh>
    <rPh sb="4" eb="6">
      <t>シエンカ</t>
    </rPh>
    <rPh sb="6" eb="8">
      <t>カイセツク</t>
    </rPh>
    <rPh sb="14" eb="18">
      <t>クシチョウソンシ</t>
    </rPh>
    <rPh sb="18" eb="20">
      <t>ショウガイジ</t>
    </rPh>
    <rPh sb="32" eb="39">
      <t>ジリツシエンキョウギカイト</t>
    </rPh>
    <rPh sb="141" eb="142">
      <t>トウコ</t>
    </rPh>
    <rPh sb="144" eb="146">
      <t>コンゴハ</t>
    </rPh>
    <rPh sb="169" eb="170">
      <t>ハナア</t>
    </rPh>
    <rPh sb="171" eb="172">
      <t>アギ</t>
    </rPh>
    <rPh sb="174" eb="177">
      <t>ギジロクテ</t>
    </rPh>
    <rPh sb="178" eb="180">
      <t>テンプ</t>
    </rPh>
    <phoneticPr fontId="13"/>
  </si>
  <si>
    <t>訓練・作業室は他の事業内容での設備から独立して確保されている</t>
  </si>
  <si>
    <t>訓練・作業室について、適切なアセスメントを実施するために必要な広さや環境が確保されている</t>
  </si>
  <si>
    <t>別紙２「作業場面等を活用した状況把握（アセスメント）」で回答した項目が適切に実施できる</t>
  </si>
  <si>
    <t>他の事業と共有</t>
  </si>
  <si>
    <t>利用者・家族・職員にて相談するスペースが確保されている</t>
  </si>
  <si>
    <t>天井高までの壁に四方を囲まれた個室で防音性が保たれている</t>
  </si>
  <si>
    <t>他の事業と共有で男女一つずつ確保されている</t>
  </si>
  <si>
    <t>十分理解している</t>
  </si>
  <si>
    <t>有</t>
  </si>
  <si>
    <r>
      <t>　　　　　　　　　　　</t>
    </r>
    <r>
      <rPr>
        <sz val="11"/>
        <rFont val="BIZ UDゴシック"/>
        <family val="3"/>
        <charset val="128"/>
      </rPr>
      <t>　支援内容</t>
    </r>
    <r>
      <rPr>
        <sz val="11"/>
        <rFont val="BIZ UD明朝 Medium"/>
        <family val="1"/>
        <charset val="128"/>
      </rPr>
      <t xml:space="preserve">
（雇用先（法人名等）、雇用までの経緯を、どのような情報収集・アセスメント・訓練等を実施したかを含め記載）</t>
    </r>
    <rPh sb="12" eb="16">
      <t>シエンナイヨウコ</t>
    </rPh>
    <rPh sb="18" eb="20">
      <t>コヨウサ</t>
    </rPh>
    <rPh sb="20" eb="21">
      <t>サキホ</t>
    </rPh>
    <rPh sb="22" eb="24">
      <t>ホウジンメ</t>
    </rPh>
    <rPh sb="24" eb="25">
      <t>メイト</t>
    </rPh>
    <rPh sb="25" eb="26">
      <t>トウジ</t>
    </rPh>
    <rPh sb="42" eb="44">
      <t>ジョウホウシ</t>
    </rPh>
    <rPh sb="44" eb="46">
      <t>シュウシュウク</t>
    </rPh>
    <rPh sb="54" eb="57">
      <t>クンレントウジ</t>
    </rPh>
    <rPh sb="58" eb="60">
      <t>ジッシフ</t>
    </rPh>
    <rPh sb="64" eb="65">
      <t>フクキ</t>
    </rPh>
    <rPh sb="66" eb="68">
      <t>キサイ</t>
    </rPh>
    <phoneticPr fontId="13"/>
  </si>
  <si>
    <t>山〇　太郎</t>
    <rPh sb="0" eb="1">
      <t>ヤマタ</t>
    </rPh>
    <rPh sb="3" eb="5">
      <t>タロウ</t>
    </rPh>
    <phoneticPr fontId="13"/>
  </si>
  <si>
    <t>　令和４年 ６月 １日</t>
    <rPh sb="1" eb="3">
      <t>レイワ</t>
    </rPh>
    <phoneticPr fontId="13"/>
  </si>
  <si>
    <t>　令和６年 ３月 １日</t>
    <rPh sb="1" eb="3">
      <t>レイワ</t>
    </rPh>
    <phoneticPr fontId="13"/>
  </si>
  <si>
    <t>〇</t>
  </si>
  <si>
    <t>○</t>
  </si>
  <si>
    <t>関連機関との相談議事録</t>
    <rPh sb="0" eb="2">
      <t>カンレン</t>
    </rPh>
    <rPh sb="2" eb="4">
      <t>キカン</t>
    </rPh>
    <rPh sb="6" eb="8">
      <t>ソウダン</t>
    </rPh>
    <rPh sb="8" eb="11">
      <t>ギジロク</t>
    </rPh>
    <phoneticPr fontId="13"/>
  </si>
  <si>
    <t>32-4</t>
    <phoneticPr fontId="13"/>
  </si>
  <si>
    <t>参考様式
※ワード形式の別ファイル</t>
    <rPh sb="0" eb="2">
      <t>サンコウ</t>
    </rPh>
    <rPh sb="2" eb="4">
      <t>ヨウシキ</t>
    </rPh>
    <rPh sb="9" eb="11">
      <t>ケイシキ</t>
    </rPh>
    <rPh sb="12" eb="13">
      <t>ベツ</t>
    </rPh>
    <phoneticPr fontId="13"/>
  </si>
  <si>
    <t>○○市</t>
    <rPh sb="2" eb="3">
      <t>シ</t>
    </rPh>
    <phoneticPr fontId="13"/>
  </si>
  <si>
    <t>消す？</t>
    <rPh sb="0" eb="1">
      <t>ケ</t>
    </rPh>
    <phoneticPr fontId="13"/>
  </si>
  <si>
    <t>←</t>
    <phoneticPr fontId="13"/>
  </si>
  <si>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30">
      <t>トドケデショ</t>
    </rPh>
    <phoneticPr fontId="13"/>
  </si>
  <si>
    <t>日</t>
    <rPh sb="0" eb="1">
      <t>ヒ</t>
    </rPh>
    <phoneticPr fontId="13"/>
  </si>
  <si>
    <t>八王子市長　殿</t>
    <rPh sb="0" eb="4">
      <t>ハチオウジシ</t>
    </rPh>
    <rPh sb="4" eb="5">
      <t>チョウ</t>
    </rPh>
    <rPh sb="6" eb="7">
      <t>ドノ</t>
    </rPh>
    <phoneticPr fontId="13"/>
  </si>
  <si>
    <t>届出者</t>
    <rPh sb="0" eb="2">
      <t>トドケデ</t>
    </rPh>
    <rPh sb="2" eb="3">
      <t>シャ</t>
    </rPh>
    <phoneticPr fontId="13"/>
  </si>
  <si>
    <t>（所在地）</t>
    <rPh sb="1" eb="4">
      <t>ショザイチ</t>
    </rPh>
    <phoneticPr fontId="13"/>
  </si>
  <si>
    <t>（名称及び代表者氏名）</t>
    <rPh sb="1" eb="3">
      <t>メイショウ</t>
    </rPh>
    <rPh sb="3" eb="4">
      <t>オヨ</t>
    </rPh>
    <rPh sb="5" eb="8">
      <t>ダイヒョウシャ</t>
    </rPh>
    <rPh sb="8" eb="10">
      <t>シメイ</t>
    </rPh>
    <phoneticPr fontId="13"/>
  </si>
  <si>
    <r>
      <t>下記の理由により、</t>
    </r>
    <r>
      <rPr>
        <sz val="11"/>
        <rFont val="ＭＳ Ｐゴシック"/>
        <family val="3"/>
        <charset val="128"/>
      </rPr>
      <t>利用日数に係る特例の適用を受ける必要がありますので、次のとおり届け出ます。</t>
    </r>
    <rPh sb="0" eb="2">
      <t>カキ</t>
    </rPh>
    <rPh sb="3" eb="5">
      <t>リユウ</t>
    </rPh>
    <rPh sb="9" eb="11">
      <t>リヨウ</t>
    </rPh>
    <rPh sb="11" eb="13">
      <t>ニッスウ</t>
    </rPh>
    <rPh sb="14" eb="15">
      <t>カカ</t>
    </rPh>
    <rPh sb="16" eb="18">
      <t>トクレイ</t>
    </rPh>
    <rPh sb="19" eb="21">
      <t>テキヨウ</t>
    </rPh>
    <rPh sb="22" eb="23">
      <t>ウ</t>
    </rPh>
    <rPh sb="25" eb="27">
      <t>ヒツヨウ</t>
    </rPh>
    <rPh sb="35" eb="36">
      <t>ツギ</t>
    </rPh>
    <rPh sb="40" eb="41">
      <t>トド</t>
    </rPh>
    <rPh sb="42" eb="43">
      <t>デ</t>
    </rPh>
    <phoneticPr fontId="13"/>
  </si>
  <si>
    <r>
      <t>施 設</t>
    </r>
    <r>
      <rPr>
        <sz val="11"/>
        <rFont val="ＭＳ Ｐゴシック"/>
        <family val="3"/>
        <charset val="128"/>
      </rPr>
      <t xml:space="preserve"> 名
(種別）</t>
    </r>
    <rPh sb="0" eb="1">
      <t>シ</t>
    </rPh>
    <rPh sb="2" eb="3">
      <t>セツ</t>
    </rPh>
    <rPh sb="4" eb="5">
      <t>ナ</t>
    </rPh>
    <rPh sb="7" eb="9">
      <t>シュベツ</t>
    </rPh>
    <phoneticPr fontId="13"/>
  </si>
  <si>
    <r>
      <t>所 在</t>
    </r>
    <r>
      <rPr>
        <sz val="11"/>
        <rFont val="ＭＳ Ｐゴシック"/>
        <family val="3"/>
        <charset val="128"/>
      </rPr>
      <t xml:space="preserve"> 地</t>
    </r>
    <rPh sb="0" eb="1">
      <t>トコロ</t>
    </rPh>
    <rPh sb="2" eb="3">
      <t>ザイ</t>
    </rPh>
    <rPh sb="4" eb="5">
      <t>チ</t>
    </rPh>
    <phoneticPr fontId="13"/>
  </si>
  <si>
    <r>
      <t>連 絡</t>
    </r>
    <r>
      <rPr>
        <sz val="11"/>
        <rFont val="ＭＳ Ｐゴシック"/>
        <family val="3"/>
        <charset val="128"/>
      </rPr>
      <t xml:space="preserve"> 先</t>
    </r>
    <rPh sb="0" eb="1">
      <t>レン</t>
    </rPh>
    <rPh sb="2" eb="3">
      <t>ラク</t>
    </rPh>
    <rPh sb="4" eb="5">
      <t>サキ</t>
    </rPh>
    <phoneticPr fontId="13"/>
  </si>
  <si>
    <t>担当者名</t>
    <rPh sb="0" eb="3">
      <t>タントウシャ</t>
    </rPh>
    <rPh sb="3" eb="4">
      <t>ナ</t>
    </rPh>
    <phoneticPr fontId="13"/>
  </si>
  <si>
    <t>対象期間</t>
    <rPh sb="0" eb="2">
      <t>タイショウ</t>
    </rPh>
    <rPh sb="2" eb="4">
      <t>キカン</t>
    </rPh>
    <phoneticPr fontId="13"/>
  </si>
  <si>
    <t>特例の適用を受ける必要性</t>
    <rPh sb="0" eb="2">
      <t>トクレイ</t>
    </rPh>
    <rPh sb="3" eb="5">
      <t>テキヨウ</t>
    </rPh>
    <rPh sb="6" eb="7">
      <t>ウ</t>
    </rPh>
    <rPh sb="9" eb="12">
      <t>ヒツヨウセイ</t>
    </rPh>
    <phoneticPr fontId="13"/>
  </si>
  <si>
    <t>月　～　　　月</t>
    <rPh sb="0" eb="1">
      <t>ツキ</t>
    </rPh>
    <rPh sb="6" eb="7">
      <t>ツキ</t>
    </rPh>
    <phoneticPr fontId="13"/>
  </si>
  <si>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13"/>
  </si>
  <si>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13"/>
  </si>
  <si>
    <t>記入例</t>
    <rPh sb="0" eb="2">
      <t>キニュウ</t>
    </rPh>
    <rPh sb="2" eb="3">
      <t>レイ</t>
    </rPh>
    <phoneticPr fontId="13"/>
  </si>
  <si>
    <t>八王子市長 　殿</t>
    <rPh sb="0" eb="4">
      <t>ハチオウジシ</t>
    </rPh>
    <rPh sb="4" eb="5">
      <t>チョウ</t>
    </rPh>
    <rPh sb="7" eb="8">
      <t>ドノ</t>
    </rPh>
    <phoneticPr fontId="13"/>
  </si>
  <si>
    <t>東京都八王子市○○町○番○号</t>
    <phoneticPr fontId="13"/>
  </si>
  <si>
    <t>社会福祉法人　　○○会</t>
    <rPh sb="0" eb="2">
      <t>シャカイ</t>
    </rPh>
    <rPh sb="2" eb="4">
      <t>フクシ</t>
    </rPh>
    <rPh sb="4" eb="6">
      <t>ホウジン</t>
    </rPh>
    <rPh sb="10" eb="11">
      <t>カイ</t>
    </rPh>
    <phoneticPr fontId="13"/>
  </si>
  <si>
    <t>　　　理事長　　○○　○○　　</t>
    <rPh sb="3" eb="6">
      <t>リジチョウ</t>
    </rPh>
    <phoneticPr fontId="13"/>
  </si>
  <si>
    <t>042-000-0000</t>
    <phoneticPr fontId="13"/>
  </si>
  <si>
    <t>９月　～　　　月</t>
    <rPh sb="1" eb="2">
      <t>ツキ</t>
    </rPh>
    <rPh sb="7" eb="8">
      <t>ツキ</t>
    </rPh>
    <phoneticPr fontId="13"/>
  </si>
  <si>
    <t>　年間計画により、9月土曜日、日曜日に施設行事を計画していることから、原則の日数を超えた支援が必要となるため。</t>
    <rPh sb="15" eb="16">
      <t>ニチ</t>
    </rPh>
    <rPh sb="16" eb="18">
      <t>ヨウビ</t>
    </rPh>
    <phoneticPr fontId="13"/>
  </si>
  <si>
    <t>１１月　～　１２月</t>
    <rPh sb="2" eb="3">
      <t>ツキ</t>
    </rPh>
    <rPh sb="8" eb="9">
      <t>ツキ</t>
    </rPh>
    <phoneticPr fontId="13"/>
  </si>
  <si>
    <t>　11月から12月にかけては年賀状などの印刷受注が集中する繁忙期であることから、1月間の原則の日数の限度において、利用日数の調整を図ることが困難であるため</t>
    <phoneticPr fontId="13"/>
  </si>
  <si>
    <t>利用日数に係る特例の適用を受ける場合の利用日数管理票
　</t>
    <rPh sb="0" eb="2">
      <t>リヨウ</t>
    </rPh>
    <rPh sb="2" eb="4">
      <t>ニッスウ</t>
    </rPh>
    <rPh sb="5" eb="6">
      <t>カカ</t>
    </rPh>
    <rPh sb="7" eb="9">
      <t>トクレイ</t>
    </rPh>
    <rPh sb="10" eb="12">
      <t>テキヨウ</t>
    </rPh>
    <rPh sb="13" eb="14">
      <t>ウ</t>
    </rPh>
    <rPh sb="16" eb="18">
      <t>バアイ</t>
    </rPh>
    <rPh sb="19" eb="21">
      <t>リヨウ</t>
    </rPh>
    <rPh sb="21" eb="23">
      <t>ニッスウ</t>
    </rPh>
    <rPh sb="23" eb="25">
      <t>カンリ</t>
    </rPh>
    <rPh sb="25" eb="26">
      <t>ヒョウ</t>
    </rPh>
    <phoneticPr fontId="13"/>
  </si>
  <si>
    <t>　（　　年　　月サービス分）</t>
    <phoneticPr fontId="13"/>
  </si>
  <si>
    <t>事  業  所  番  号</t>
    <rPh sb="0" eb="1">
      <t>コト</t>
    </rPh>
    <rPh sb="3" eb="4">
      <t>ギョウ</t>
    </rPh>
    <rPh sb="6" eb="7">
      <t>ショ</t>
    </rPh>
    <rPh sb="9" eb="10">
      <t>バン</t>
    </rPh>
    <rPh sb="12" eb="13">
      <t>ゴウ</t>
    </rPh>
    <phoneticPr fontId="13"/>
  </si>
  <si>
    <t>施       設       名</t>
    <rPh sb="0" eb="1">
      <t>シ</t>
    </rPh>
    <rPh sb="8" eb="9">
      <t>セツ</t>
    </rPh>
    <rPh sb="16" eb="17">
      <t>ナ</t>
    </rPh>
    <phoneticPr fontId="13"/>
  </si>
  <si>
    <t>施設受給者証番号</t>
    <rPh sb="0" eb="2">
      <t>シセツ</t>
    </rPh>
    <rPh sb="2" eb="5">
      <t>ジュキュウシャ</t>
    </rPh>
    <rPh sb="5" eb="6">
      <t>ショウ</t>
    </rPh>
    <rPh sb="6" eb="8">
      <t>バンゴウ</t>
    </rPh>
    <phoneticPr fontId="13"/>
  </si>
  <si>
    <t>支給決定障害者氏名</t>
    <rPh sb="0" eb="2">
      <t>シキュウ</t>
    </rPh>
    <rPh sb="2" eb="4">
      <t>ケッテイ</t>
    </rPh>
    <rPh sb="4" eb="7">
      <t>ショウガイシャ</t>
    </rPh>
    <rPh sb="7" eb="9">
      <t>シメイ</t>
    </rPh>
    <phoneticPr fontId="13"/>
  </si>
  <si>
    <t>対   象   期   間</t>
    <rPh sb="0" eb="1">
      <t>タイ</t>
    </rPh>
    <rPh sb="4" eb="5">
      <t>ゾウ</t>
    </rPh>
    <rPh sb="8" eb="9">
      <t>キ</t>
    </rPh>
    <rPh sb="12" eb="13">
      <t>アイダ</t>
    </rPh>
    <phoneticPr fontId="13"/>
  </si>
  <si>
    <t>～</t>
    <phoneticPr fontId="13"/>
  </si>
  <si>
    <t>原則の日数の総和</t>
    <rPh sb="0" eb="2">
      <t>ゲンソク</t>
    </rPh>
    <rPh sb="3" eb="5">
      <t>ニッスウ</t>
    </rPh>
    <rPh sb="6" eb="8">
      <t>ソウワ</t>
    </rPh>
    <phoneticPr fontId="13"/>
  </si>
  <si>
    <t>対象期間内における各月の利用日数</t>
    <rPh sb="0" eb="2">
      <t>タイショウ</t>
    </rPh>
    <rPh sb="2" eb="4">
      <t>キカン</t>
    </rPh>
    <rPh sb="4" eb="5">
      <t>ナイ</t>
    </rPh>
    <rPh sb="9" eb="10">
      <t>カク</t>
    </rPh>
    <rPh sb="10" eb="11">
      <t>ツキ</t>
    </rPh>
    <rPh sb="12" eb="14">
      <t>リヨウ</t>
    </rPh>
    <rPh sb="14" eb="16">
      <t>ニッスウ</t>
    </rPh>
    <phoneticPr fontId="13"/>
  </si>
  <si>
    <t>対象期間内における当該月までの利用日数の合計</t>
    <rPh sb="0" eb="2">
      <t>タイショウ</t>
    </rPh>
    <rPh sb="2" eb="4">
      <t>キカン</t>
    </rPh>
    <rPh sb="4" eb="5">
      <t>ナイ</t>
    </rPh>
    <rPh sb="9" eb="11">
      <t>トウガイ</t>
    </rPh>
    <rPh sb="11" eb="12">
      <t>ツキ</t>
    </rPh>
    <rPh sb="15" eb="17">
      <t>リヨウ</t>
    </rPh>
    <rPh sb="17" eb="19">
      <t>ニッスウ</t>
    </rPh>
    <rPh sb="20" eb="22">
      <t>ゴウケイ</t>
    </rPh>
    <phoneticPr fontId="13"/>
  </si>
  <si>
    <t>注１　対象期間には、当該施設が特定する３か月以上1年以内の期間を記載すること。</t>
    <rPh sb="0" eb="1">
      <t>チュウ</t>
    </rPh>
    <rPh sb="3" eb="5">
      <t>タイショウ</t>
    </rPh>
    <rPh sb="5" eb="7">
      <t>キカン</t>
    </rPh>
    <rPh sb="10" eb="12">
      <t>トウガイ</t>
    </rPh>
    <rPh sb="12" eb="14">
      <t>シセツ</t>
    </rPh>
    <rPh sb="15" eb="17">
      <t>トクテイ</t>
    </rPh>
    <rPh sb="21" eb="22">
      <t>ツキ</t>
    </rPh>
    <rPh sb="22" eb="24">
      <t>イジョウ</t>
    </rPh>
    <rPh sb="25" eb="26">
      <t>ネン</t>
    </rPh>
    <rPh sb="26" eb="28">
      <t>イナイ</t>
    </rPh>
    <rPh sb="29" eb="31">
      <t>キカン</t>
    </rPh>
    <rPh sb="32" eb="34">
      <t>キサイ</t>
    </rPh>
    <phoneticPr fontId="13"/>
  </si>
  <si>
    <t>注２　原則の日数の総和には、対象期間における原則の日数の総和を記載すること。</t>
    <rPh sb="0" eb="1">
      <t>チュウ</t>
    </rPh>
    <rPh sb="3" eb="5">
      <t>ゲンソク</t>
    </rPh>
    <rPh sb="6" eb="8">
      <t>ニッスウ</t>
    </rPh>
    <rPh sb="9" eb="11">
      <t>ソウワ</t>
    </rPh>
    <rPh sb="14" eb="16">
      <t>タイショウ</t>
    </rPh>
    <rPh sb="16" eb="18">
      <t>キカン</t>
    </rPh>
    <rPh sb="22" eb="24">
      <t>ゲンソク</t>
    </rPh>
    <rPh sb="25" eb="27">
      <t>ニッスウ</t>
    </rPh>
    <rPh sb="28" eb="30">
      <t>ソウワ</t>
    </rPh>
    <rPh sb="31" eb="33">
      <t>キサイ</t>
    </rPh>
    <phoneticPr fontId="13"/>
  </si>
  <si>
    <t>　（　年　　月サービス分）</t>
    <phoneticPr fontId="13"/>
  </si>
  <si>
    <t>*</t>
    <phoneticPr fontId="13"/>
  </si>
  <si>
    <t>269日</t>
    <rPh sb="3" eb="4">
      <t>ヒ</t>
    </rPh>
    <phoneticPr fontId="13"/>
  </si>
  <si>
    <t>4月</t>
    <rPh sb="1" eb="2">
      <t>ツキ</t>
    </rPh>
    <phoneticPr fontId="13"/>
  </si>
  <si>
    <t>5月</t>
  </si>
  <si>
    <t>6月</t>
  </si>
  <si>
    <t>7月</t>
  </si>
  <si>
    <t>8月</t>
  </si>
  <si>
    <t>9月</t>
  </si>
  <si>
    <t>10月</t>
  </si>
  <si>
    <t>11月</t>
  </si>
  <si>
    <t>12月</t>
  </si>
  <si>
    <t>1月</t>
  </si>
  <si>
    <t>2月</t>
  </si>
  <si>
    <t>3月</t>
  </si>
  <si>
    <t>―
別表にない場合記載不要</t>
    <rPh sb="2" eb="4">
      <t>ベッピョウ</t>
    </rPh>
    <rPh sb="7" eb="9">
      <t>バアイ</t>
    </rPh>
    <rPh sb="9" eb="11">
      <t>キサイ</t>
    </rPh>
    <rPh sb="11" eb="13">
      <t>フヨウ</t>
    </rPh>
    <phoneticPr fontId="13"/>
  </si>
  <si>
    <t>就労選択支援</t>
    <rPh sb="0" eb="2">
      <t>シュウロウ</t>
    </rPh>
    <rPh sb="2" eb="4">
      <t>センタク</t>
    </rPh>
    <rPh sb="4" eb="6">
      <t>シエン</t>
    </rPh>
    <phoneticPr fontId="13"/>
  </si>
  <si>
    <t>別紙様式第一号</t>
    <rPh sb="0" eb="2">
      <t>ベッシ</t>
    </rPh>
    <rPh sb="2" eb="4">
      <t>ヨウシキ</t>
    </rPh>
    <rPh sb="4" eb="5">
      <t>ダイ</t>
    </rPh>
    <rPh sb="5" eb="7">
      <t>イチゴウ</t>
    </rPh>
    <phoneticPr fontId="160"/>
  </si>
  <si>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</si>
  <si>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84"/>
  </si>
  <si>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60"/>
  </si>
  <si>
    <t>指定</t>
  </si>
  <si>
    <t>申請書</t>
    <rPh sb="0" eb="3">
      <t>シンセイショ</t>
    </rPh>
    <phoneticPr fontId="54"/>
  </si>
  <si>
    <t>年</t>
    <rPh sb="0" eb="1">
      <t>ネン</t>
    </rPh>
    <phoneticPr fontId="160"/>
  </si>
  <si>
    <t>月</t>
    <rPh sb="0" eb="1">
      <t>ガツ</t>
    </rPh>
    <phoneticPr fontId="160"/>
  </si>
  <si>
    <t>日</t>
    <rPh sb="0" eb="1">
      <t>ニチ</t>
    </rPh>
    <phoneticPr fontId="160"/>
  </si>
  <si>
    <t>八王子市長</t>
    <rPh sb="0" eb="3">
      <t>ハチオウジ</t>
    </rPh>
    <rPh sb="3" eb="4">
      <t>シ</t>
    </rPh>
    <rPh sb="4" eb="5">
      <t>チョウ</t>
    </rPh>
    <phoneticPr fontId="54"/>
  </si>
  <si>
    <t>殿</t>
    <rPh sb="0" eb="1">
      <t>ドノ</t>
    </rPh>
    <phoneticPr fontId="160"/>
  </si>
  <si>
    <t>所在地</t>
    <rPh sb="0" eb="3">
      <t>ショザイチ</t>
    </rPh>
    <phoneticPr fontId="160"/>
  </si>
  <si>
    <t>申請者</t>
    <rPh sb="0" eb="3">
      <t>シンセイシャ</t>
    </rPh>
    <phoneticPr fontId="54"/>
  </si>
  <si>
    <t>名　称</t>
    <rPh sb="0" eb="1">
      <t>メイ</t>
    </rPh>
    <rPh sb="2" eb="3">
      <t>ショウ</t>
    </rPh>
    <phoneticPr fontId="160"/>
  </si>
  <si>
    <t>代表者</t>
    <rPh sb="0" eb="3">
      <t>ダイヒョウシャ</t>
    </rPh>
    <phoneticPr fontId="160"/>
  </si>
  <si>
    <t>表題の事業所・施設に係る指定/指定の更新/指定の変更を受けたいので、下記のとおり、関係書類を添えて申請します。</t>
    <rPh sb="24" eb="26">
      <t>ヘンコウ</t>
    </rPh>
    <phoneticPr fontId="160"/>
  </si>
  <si>
    <t>法人番号(13桁)</t>
    <rPh sb="0" eb="2">
      <t>ホウジン</t>
    </rPh>
    <rPh sb="2" eb="4">
      <t>バンゴウ</t>
    </rPh>
    <rPh sb="7" eb="8">
      <t>ケタ</t>
    </rPh>
    <phoneticPr fontId="54"/>
  </si>
  <si>
    <t>申請者(設置者)</t>
    <rPh sb="0" eb="3">
      <t>シンセイシャ</t>
    </rPh>
    <rPh sb="4" eb="7">
      <t>セッチシャ</t>
    </rPh>
    <phoneticPr fontId="160"/>
  </si>
  <si>
    <t>フリガナ</t>
    <phoneticPr fontId="160"/>
  </si>
  <si>
    <t>名称</t>
    <rPh sb="0" eb="2">
      <t>メイショウ</t>
    </rPh>
    <phoneticPr fontId="160"/>
  </si>
  <si>
    <t>主たる事務所の所在地</t>
    <rPh sb="0" eb="1">
      <t>シュ</t>
    </rPh>
    <rPh sb="3" eb="5">
      <t>ジム</t>
    </rPh>
    <rPh sb="5" eb="6">
      <t>ショ</t>
    </rPh>
    <rPh sb="7" eb="10">
      <t>ショザイチ</t>
    </rPh>
    <phoneticPr fontId="160"/>
  </si>
  <si>
    <t>(郵便番号</t>
    <rPh sb="1" eb="5">
      <t>ユウビンバンゴウ</t>
    </rPh>
    <phoneticPr fontId="160"/>
  </si>
  <si>
    <t>-</t>
    <phoneticPr fontId="160"/>
  </si>
  <si>
    <t>）</t>
    <phoneticPr fontId="54"/>
  </si>
  <si>
    <t>連絡先</t>
    <rPh sb="0" eb="3">
      <t>レンラクサキ</t>
    </rPh>
    <phoneticPr fontId="160"/>
  </si>
  <si>
    <t>　　　　　　　　(内線)</t>
    <rPh sb="9" eb="11">
      <t>ナイセン</t>
    </rPh>
    <phoneticPr fontId="160"/>
  </si>
  <si>
    <t>E-mailアドレス</t>
  </si>
  <si>
    <t>法人等の種類</t>
    <rPh sb="0" eb="2">
      <t>ホウジン</t>
    </rPh>
    <rPh sb="2" eb="3">
      <t>ナド</t>
    </rPh>
    <rPh sb="4" eb="6">
      <t>シュルイ</t>
    </rPh>
    <phoneticPr fontId="160"/>
  </si>
  <si>
    <t>代表者の職名・氏名・生年月日</t>
  </si>
  <si>
    <t>職名</t>
    <rPh sb="0" eb="2">
      <t>ショクメイ</t>
    </rPh>
    <phoneticPr fontId="160"/>
  </si>
  <si>
    <t>生年月日</t>
    <rPh sb="0" eb="2">
      <t>セイネン</t>
    </rPh>
    <rPh sb="2" eb="4">
      <t>ガッピ</t>
    </rPh>
    <phoneticPr fontId="160"/>
  </si>
  <si>
    <t>氏名</t>
    <rPh sb="0" eb="2">
      <t>シメイ</t>
    </rPh>
    <phoneticPr fontId="160"/>
  </si>
  <si>
    <t>代表者の住所</t>
    <rPh sb="0" eb="3">
      <t>ダイヒョウシャ</t>
    </rPh>
    <rPh sb="4" eb="6">
      <t>ジュウショ</t>
    </rPh>
    <phoneticPr fontId="160"/>
  </si>
  <si>
    <t>指定を受けようとする事業所・施設の種類</t>
    <rPh sb="0" eb="2">
      <t>シテイ</t>
    </rPh>
    <rPh sb="3" eb="4">
      <t>ウ</t>
    </rPh>
    <rPh sb="10" eb="13">
      <t>ジギョウショ</t>
    </rPh>
    <rPh sb="14" eb="16">
      <t>シセツ</t>
    </rPh>
    <rPh sb="17" eb="19">
      <t>シュルイ</t>
    </rPh>
    <phoneticPr fontId="160"/>
  </si>
  <si>
    <t>事業所(施設)の所在地</t>
    <rPh sb="0" eb="3">
      <t>ジギョウショ</t>
    </rPh>
    <rPh sb="4" eb="6">
      <t>シセツ</t>
    </rPh>
    <phoneticPr fontId="160"/>
  </si>
  <si>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60"/>
  </si>
  <si>
    <t>同一所在地において
行う事業等の種類</t>
    <phoneticPr fontId="160"/>
  </si>
  <si>
    <t>今回の指定(更新・変更)申請をする対象事業等に○</t>
    <rPh sb="0" eb="2">
      <t>コンカイ</t>
    </rPh>
    <rPh sb="3" eb="5">
      <t>シテイ</t>
    </rPh>
    <rPh sb="12" eb="14">
      <t>シンセイ</t>
    </rPh>
    <rPh sb="17" eb="19">
      <t>タイショウ</t>
    </rPh>
    <rPh sb="19" eb="22">
      <t>ジギョウトウ</t>
    </rPh>
    <phoneticPr fontId="160"/>
  </si>
  <si>
    <t>既に指定を受けている事業に○</t>
    <rPh sb="0" eb="1">
      <t>スデ</t>
    </rPh>
    <rPh sb="2" eb="4">
      <t>シテイ</t>
    </rPh>
    <rPh sb="5" eb="6">
      <t>ウ</t>
    </rPh>
    <rPh sb="10" eb="12">
      <t>ジギョウ</t>
    </rPh>
    <phoneticPr fontId="160"/>
  </si>
  <si>
    <t>事業の開始予定年月日</t>
    <rPh sb="0" eb="2">
      <t>ジギョウ</t>
    </rPh>
    <rPh sb="3" eb="7">
      <t>カイシヨテイ</t>
    </rPh>
    <rPh sb="7" eb="10">
      <t>ネンガッピ</t>
    </rPh>
    <phoneticPr fontId="54"/>
  </si>
  <si>
    <t>本申請書に添付して提出する様式(付表)</t>
    <rPh sb="0" eb="4">
      <t>ホンシンセイショ</t>
    </rPh>
    <rPh sb="5" eb="7">
      <t>テンプ</t>
    </rPh>
    <rPh sb="9" eb="11">
      <t>テイシュツ</t>
    </rPh>
    <rPh sb="13" eb="15">
      <t>ヨウシキ</t>
    </rPh>
    <rPh sb="16" eb="18">
      <t>フヒョウ</t>
    </rPh>
    <phoneticPr fontId="54"/>
  </si>
  <si>
    <t>共生型サービスの指定を申請するものに○</t>
    <rPh sb="0" eb="3">
      <t>キョウセイガタ</t>
    </rPh>
    <rPh sb="8" eb="10">
      <t>シテイ</t>
    </rPh>
    <rPh sb="11" eb="13">
      <t>シンセイ</t>
    </rPh>
    <phoneticPr fontId="160"/>
  </si>
  <si>
    <t>指定障害福祉サービス事業所</t>
    <phoneticPr fontId="54"/>
  </si>
  <si>
    <t>居宅介護</t>
    <rPh sb="0" eb="4">
      <t>キョタクカイゴ</t>
    </rPh>
    <phoneticPr fontId="54"/>
  </si>
  <si>
    <t>付表１</t>
    <rPh sb="0" eb="2">
      <t>フヒョウ</t>
    </rPh>
    <phoneticPr fontId="160"/>
  </si>
  <si>
    <t>重度訪問介護</t>
    <rPh sb="0" eb="6">
      <t>ジュウドホウモンカイゴ</t>
    </rPh>
    <phoneticPr fontId="54"/>
  </si>
  <si>
    <t>同行援護</t>
    <rPh sb="0" eb="4">
      <t>ドウコウエンゴ</t>
    </rPh>
    <phoneticPr fontId="54"/>
  </si>
  <si>
    <t>行動援護</t>
    <rPh sb="0" eb="2">
      <t>コウドウ</t>
    </rPh>
    <rPh sb="2" eb="4">
      <t>エンゴ</t>
    </rPh>
    <phoneticPr fontId="54"/>
  </si>
  <si>
    <t>療養介護</t>
    <rPh sb="0" eb="4">
      <t>リョウヨウカイゴ</t>
    </rPh>
    <phoneticPr fontId="54"/>
  </si>
  <si>
    <t>付表２</t>
    <rPh sb="0" eb="2">
      <t>フヒョウ</t>
    </rPh>
    <phoneticPr fontId="160"/>
  </si>
  <si>
    <t>生活介護</t>
    <rPh sb="0" eb="4">
      <t>セイカツカイゴ</t>
    </rPh>
    <phoneticPr fontId="54"/>
  </si>
  <si>
    <t>付表３</t>
    <rPh sb="0" eb="2">
      <t>フヒョウ</t>
    </rPh>
    <phoneticPr fontId="160"/>
  </si>
  <si>
    <t>短期入所</t>
    <rPh sb="0" eb="4">
      <t>タンキニュウショ</t>
    </rPh>
    <phoneticPr fontId="54"/>
  </si>
  <si>
    <t>付表４</t>
    <rPh sb="0" eb="2">
      <t>フヒョウ</t>
    </rPh>
    <phoneticPr fontId="160"/>
  </si>
  <si>
    <t>重度障害者等包括支援</t>
    <rPh sb="0" eb="2">
      <t>ジュウド</t>
    </rPh>
    <rPh sb="2" eb="5">
      <t>ショウガイシャ</t>
    </rPh>
    <rPh sb="5" eb="6">
      <t>トウ</t>
    </rPh>
    <rPh sb="6" eb="8">
      <t>ホウカツ</t>
    </rPh>
    <rPh sb="8" eb="10">
      <t>シエン</t>
    </rPh>
    <phoneticPr fontId="54"/>
  </si>
  <si>
    <t>付表５</t>
    <rPh sb="0" eb="2">
      <t>フヒョウ</t>
    </rPh>
    <phoneticPr fontId="160"/>
  </si>
  <si>
    <t>自立訓練(機能訓練)</t>
    <rPh sb="0" eb="2">
      <t>ジリツ</t>
    </rPh>
    <rPh sb="2" eb="4">
      <t>クンレン</t>
    </rPh>
    <rPh sb="5" eb="9">
      <t>キノウクンレン</t>
    </rPh>
    <phoneticPr fontId="54"/>
  </si>
  <si>
    <t>付表６</t>
    <rPh sb="0" eb="2">
      <t>フヒョウ</t>
    </rPh>
    <phoneticPr fontId="160"/>
  </si>
  <si>
    <t>自立訓練(生活訓練)</t>
    <rPh sb="0" eb="2">
      <t>ジリツ</t>
    </rPh>
    <rPh sb="2" eb="4">
      <t>クンレン</t>
    </rPh>
    <rPh sb="5" eb="7">
      <t>セイカツ</t>
    </rPh>
    <rPh sb="7" eb="9">
      <t>クンレン</t>
    </rPh>
    <phoneticPr fontId="54"/>
  </si>
  <si>
    <t>就労選択支援</t>
    <rPh sb="0" eb="2">
      <t>シュウロウ</t>
    </rPh>
    <rPh sb="2" eb="4">
      <t>センタク</t>
    </rPh>
    <rPh sb="4" eb="6">
      <t>シエン</t>
    </rPh>
    <phoneticPr fontId="54"/>
  </si>
  <si>
    <t>付表７</t>
    <rPh sb="0" eb="2">
      <t>フヒョウ</t>
    </rPh>
    <phoneticPr fontId="160"/>
  </si>
  <si>
    <t>就労移行支援</t>
    <rPh sb="0" eb="6">
      <t>シュウロウイコウシエン</t>
    </rPh>
    <phoneticPr fontId="54"/>
  </si>
  <si>
    <t>付表８</t>
    <rPh sb="0" eb="2">
      <t>フヒョウ</t>
    </rPh>
    <phoneticPr fontId="160"/>
  </si>
  <si>
    <t>就労継続支援Ａ型</t>
    <rPh sb="0" eb="6">
      <t>シュウロウケイゾクシエン</t>
    </rPh>
    <rPh sb="7" eb="8">
      <t>ガタ</t>
    </rPh>
    <phoneticPr fontId="54"/>
  </si>
  <si>
    <t>付表９</t>
    <rPh sb="0" eb="2">
      <t>フヒョウ</t>
    </rPh>
    <phoneticPr fontId="160"/>
  </si>
  <si>
    <t>就労継続支援Ｂ型</t>
    <rPh sb="0" eb="6">
      <t>シュウロウケイゾクシエン</t>
    </rPh>
    <rPh sb="7" eb="8">
      <t>ガタ</t>
    </rPh>
    <phoneticPr fontId="54"/>
  </si>
  <si>
    <t>就労定着支援</t>
    <rPh sb="0" eb="2">
      <t>シュウロウ</t>
    </rPh>
    <rPh sb="2" eb="6">
      <t>テイチャクシエン</t>
    </rPh>
    <phoneticPr fontId="54"/>
  </si>
  <si>
    <t>付表１０</t>
    <rPh sb="0" eb="2">
      <t>フヒョウ</t>
    </rPh>
    <phoneticPr fontId="160"/>
  </si>
  <si>
    <t>自立生活援助</t>
    <rPh sb="0" eb="2">
      <t>ジリツ</t>
    </rPh>
    <rPh sb="2" eb="4">
      <t>セイカツ</t>
    </rPh>
    <rPh sb="4" eb="6">
      <t>エンジョ</t>
    </rPh>
    <phoneticPr fontId="54"/>
  </si>
  <si>
    <t>付表１１</t>
  </si>
  <si>
    <t>共同生活援助</t>
    <rPh sb="0" eb="6">
      <t>キョウドウセイカツエンジョ</t>
    </rPh>
    <phoneticPr fontId="54"/>
  </si>
  <si>
    <t>付表１２</t>
    <rPh sb="0" eb="2">
      <t>フヒョウ</t>
    </rPh>
    <phoneticPr fontId="160"/>
  </si>
  <si>
    <t>指定障害者支援施設(施設入所支援)</t>
    <rPh sb="0" eb="2">
      <t>シテイ</t>
    </rPh>
    <rPh sb="2" eb="5">
      <t>ショウガイシャ</t>
    </rPh>
    <rPh sb="5" eb="9">
      <t>シエンシセツ</t>
    </rPh>
    <phoneticPr fontId="54"/>
  </si>
  <si>
    <t>付表１３</t>
    <rPh sb="0" eb="2">
      <t>フヒョウ</t>
    </rPh>
    <phoneticPr fontId="160"/>
  </si>
  <si>
    <t>指定一般相談支援事業所</t>
    <rPh sb="0" eb="2">
      <t>シテイ</t>
    </rPh>
    <rPh sb="2" eb="4">
      <t>イッパン</t>
    </rPh>
    <rPh sb="4" eb="8">
      <t>ソウダンシエン</t>
    </rPh>
    <rPh sb="8" eb="11">
      <t>ジギョウショ</t>
    </rPh>
    <phoneticPr fontId="54"/>
  </si>
  <si>
    <t>地域移行支援</t>
    <rPh sb="0" eb="4">
      <t>チイキイコウ</t>
    </rPh>
    <rPh sb="4" eb="6">
      <t>シエン</t>
    </rPh>
    <phoneticPr fontId="54"/>
  </si>
  <si>
    <t>付表１４</t>
    <rPh sb="0" eb="2">
      <t>フヒョウ</t>
    </rPh>
    <phoneticPr fontId="160"/>
  </si>
  <si>
    <t>地域定着支援</t>
    <rPh sb="0" eb="6">
      <t>チイキテイチャクシエン</t>
    </rPh>
    <phoneticPr fontId="54"/>
  </si>
  <si>
    <t>指定特定相談支援事業所</t>
    <rPh sb="0" eb="2">
      <t>シテイ</t>
    </rPh>
    <rPh sb="2" eb="4">
      <t>トクテイ</t>
    </rPh>
    <rPh sb="4" eb="6">
      <t>ソウダン</t>
    </rPh>
    <rPh sb="6" eb="8">
      <t>シエン</t>
    </rPh>
    <rPh sb="8" eb="11">
      <t>ジギョウショ</t>
    </rPh>
    <phoneticPr fontId="54"/>
  </si>
  <si>
    <t>付表１５</t>
    <rPh sb="0" eb="2">
      <t>フヒョウ</t>
    </rPh>
    <phoneticPr fontId="160"/>
  </si>
  <si>
    <t>指定障害児通所支援事業所</t>
    <rPh sb="0" eb="2">
      <t>シテイ</t>
    </rPh>
    <rPh sb="2" eb="5">
      <t>ショウガイジ</t>
    </rPh>
    <rPh sb="5" eb="7">
      <t>ツウショ</t>
    </rPh>
    <rPh sb="7" eb="12">
      <t>シエンジギョウショ</t>
    </rPh>
    <phoneticPr fontId="54"/>
  </si>
  <si>
    <t>児童発達支援</t>
    <rPh sb="0" eb="2">
      <t>ジドウ</t>
    </rPh>
    <rPh sb="2" eb="6">
      <t>ハッタツシエン</t>
    </rPh>
    <phoneticPr fontId="54"/>
  </si>
  <si>
    <t>付表１６</t>
  </si>
  <si>
    <t>放課後等デイサービス</t>
    <rPh sb="0" eb="4">
      <t>ホウカゴトウ</t>
    </rPh>
    <phoneticPr fontId="54"/>
  </si>
  <si>
    <t>付表１６</t>
    <rPh sb="0" eb="2">
      <t>フヒョウ</t>
    </rPh>
    <phoneticPr fontId="160"/>
  </si>
  <si>
    <t>居宅訪問型児童発達支援</t>
    <rPh sb="0" eb="5">
      <t>キョタクホウモンガタ</t>
    </rPh>
    <rPh sb="5" eb="7">
      <t>ジドウ</t>
    </rPh>
    <rPh sb="7" eb="9">
      <t>ハッタツ</t>
    </rPh>
    <rPh sb="9" eb="11">
      <t>シエン</t>
    </rPh>
    <phoneticPr fontId="54"/>
  </si>
  <si>
    <t>付表１７</t>
    <rPh sb="0" eb="2">
      <t>フヒョウ</t>
    </rPh>
    <phoneticPr fontId="160"/>
  </si>
  <si>
    <t>保育所等訪問支援</t>
    <rPh sb="0" eb="3">
      <t>ホイクショ</t>
    </rPh>
    <rPh sb="3" eb="4">
      <t>トウ</t>
    </rPh>
    <rPh sb="4" eb="6">
      <t>ホウモン</t>
    </rPh>
    <rPh sb="6" eb="8">
      <t>シエン</t>
    </rPh>
    <phoneticPr fontId="54"/>
  </si>
  <si>
    <t>付表１８</t>
    <rPh sb="0" eb="2">
      <t>フヒョウ</t>
    </rPh>
    <phoneticPr fontId="160"/>
  </si>
  <si>
    <t>指定障害児入所施設</t>
    <rPh sb="0" eb="2">
      <t>シテイ</t>
    </rPh>
    <rPh sb="2" eb="5">
      <t>ショウガイジ</t>
    </rPh>
    <rPh sb="5" eb="7">
      <t>ニュウショ</t>
    </rPh>
    <rPh sb="7" eb="9">
      <t>シセツ</t>
    </rPh>
    <phoneticPr fontId="54"/>
  </si>
  <si>
    <t>付表１９/２０</t>
    <rPh sb="0" eb="2">
      <t>フヒョウ</t>
    </rPh>
    <phoneticPr fontId="160"/>
  </si>
  <si>
    <t>指定障害児相談支援事業所</t>
    <rPh sb="0" eb="2">
      <t>シテイ</t>
    </rPh>
    <rPh sb="2" eb="5">
      <t>ショウガイジ</t>
    </rPh>
    <rPh sb="5" eb="7">
      <t>ソウダン</t>
    </rPh>
    <rPh sb="7" eb="9">
      <t>シエン</t>
    </rPh>
    <rPh sb="9" eb="11">
      <t>ジギョウ</t>
    </rPh>
    <rPh sb="11" eb="12">
      <t>ショ</t>
    </rPh>
    <phoneticPr fontId="54"/>
  </si>
  <si>
    <t>【既に指定を受けている場合】事業所番号</t>
    <rPh sb="1" eb="2">
      <t>スデ</t>
    </rPh>
    <rPh sb="3" eb="5">
      <t>シテイ</t>
    </rPh>
    <rPh sb="6" eb="7">
      <t>ウ</t>
    </rPh>
    <rPh sb="11" eb="13">
      <t>バアイ</t>
    </rPh>
    <rPh sb="14" eb="19">
      <t>ジギョウショバンゴウ</t>
    </rPh>
    <phoneticPr fontId="54"/>
  </si>
  <si>
    <t>(備考)</t>
    <rPh sb="1" eb="3">
      <t>ビコウ</t>
    </rPh>
    <phoneticPr fontId="160"/>
  </si>
  <si>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</si>
  <si>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60"/>
  </si>
  <si>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60"/>
  </si>
  <si>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6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</si>
  <si>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6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</si>
  <si>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48"/>
  </si>
  <si>
    <t>（別紙１ー１）</t>
    <rPh sb="1" eb="3">
      <t>ベッシ</t>
    </rPh>
    <phoneticPr fontId="139"/>
  </si>
  <si>
    <t>業務継続計画未策定（※16）</t>
    <phoneticPr fontId="139"/>
  </si>
  <si>
    <t>※１</t>
    <phoneticPr fontId="1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</si>
  <si>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13"/>
  </si>
  <si>
    <t>※２</t>
    <phoneticPr fontId="13"/>
  </si>
  <si>
    <t>「人員配置区分」欄には、報酬算定上の区分を設定する。</t>
    <rPh sb="21" eb="23">
      <t>セッテイ</t>
    </rPh>
    <phoneticPr fontId="13"/>
  </si>
  <si>
    <t>※３</t>
    <phoneticPr fontId="139"/>
  </si>
  <si>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3"/>
  </si>
  <si>
    <t>※４</t>
    <phoneticPr fontId="1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</si>
  <si>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3"/>
  </si>
  <si>
    <t>※５</t>
    <phoneticPr fontId="13"/>
  </si>
  <si>
    <t>「共生型サービス対象区分」欄が「２．該当」の場合に設定する。</t>
    <rPh sb="13" eb="14">
      <t>ラン</t>
    </rPh>
    <rPh sb="18" eb="20">
      <t>ガイトウ</t>
    </rPh>
    <rPh sb="22" eb="24">
      <t>バアイ</t>
    </rPh>
    <rPh sb="25" eb="27">
      <t>セッテイ</t>
    </rPh>
    <phoneticPr fontId="13"/>
  </si>
  <si>
    <t>※６</t>
    <phoneticPr fontId="1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</si>
  <si>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3"/>
  </si>
  <si>
    <t>※７</t>
    <phoneticPr fontId="1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</si>
  <si>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3"/>
  </si>
  <si>
    <t>※８</t>
    <phoneticPr fontId="1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</si>
  <si>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3"/>
  </si>
  <si>
    <t>※９</t>
    <phoneticPr fontId="13"/>
  </si>
  <si>
    <t>居宅介護について、「特定事業所（経過措置）」欄は、特定事業所が「２．Ⅰ」、「４．Ⅲ」、「５．Ⅳ」の場合に設定する。</t>
    <rPh sb="0" eb="2">
      <t>キョタク</t>
    </rPh>
    <rPh sb="2" eb="4">
      <t>カイゴ</t>
    </rPh>
    <phoneticPr fontId="54"/>
  </si>
  <si>
    <t>行動援護について、「特定事業所（経過措置）」欄は、特定事業所が「２．Ⅰ」、「３．Ⅱ」、「４．Ⅲ」、「５．Ⅳ」の場合に設定する。</t>
    <rPh sb="0" eb="2">
      <t>コウドウ</t>
    </rPh>
    <rPh sb="2" eb="4">
      <t>エンゴ</t>
    </rPh>
    <phoneticPr fontId="54"/>
  </si>
  <si>
    <t>※１１</t>
    <phoneticPr fontId="1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</si>
  <si>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54"/>
  </si>
  <si>
    <t>※１２</t>
    <phoneticPr fontId="1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</si>
  <si>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4"/>
  </si>
  <si>
    <t>※１３</t>
    <phoneticPr fontId="1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</si>
  <si>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4"/>
  </si>
  <si>
    <t>※１４</t>
    <phoneticPr fontId="1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</si>
  <si>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54"/>
  </si>
  <si>
    <t>※１６</t>
    <phoneticPr fontId="139"/>
  </si>
  <si>
    <t>※１９</t>
    <phoneticPr fontId="139"/>
  </si>
  <si>
    <t>サービス種別</t>
    <rPh sb="4" eb="6">
      <t>シュベツ</t>
    </rPh>
    <phoneticPr fontId="47"/>
  </si>
  <si>
    <t>事業所名</t>
    <rPh sb="0" eb="3">
      <t>ジギョウショ</t>
    </rPh>
    <rPh sb="3" eb="4">
      <t>メイ</t>
    </rPh>
    <phoneticPr fontId="47"/>
  </si>
  <si>
    <t>(1)記載する期間</t>
    <rPh sb="3" eb="5">
      <t>キサイ</t>
    </rPh>
    <rPh sb="7" eb="9">
      <t>キカン</t>
    </rPh>
    <phoneticPr fontId="13"/>
  </si>
  <si>
    <t>４週</t>
  </si>
  <si>
    <t>(2)予定/実績の別</t>
    <rPh sb="3" eb="5">
      <t>ヨテイ</t>
    </rPh>
    <rPh sb="6" eb="8">
      <t>ジッセキ</t>
    </rPh>
    <rPh sb="9" eb="10">
      <t>ベツ</t>
    </rPh>
    <phoneticPr fontId="1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</si>
  <si>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7"/>
  </si>
  <si>
    <t>時間/週</t>
    <rPh sb="0" eb="2">
      <t>ジカン</t>
    </rPh>
    <rPh sb="3" eb="4">
      <t>シュウ</t>
    </rPh>
    <phoneticPr fontId="13"/>
  </si>
  <si>
    <t>時間/月</t>
    <rPh sb="0" eb="2">
      <t>ジカン</t>
    </rPh>
    <rPh sb="3" eb="4">
      <t>ツキ</t>
    </rPh>
    <phoneticPr fontId="13"/>
  </si>
  <si>
    <t>No.</t>
    <phoneticPr fontId="13"/>
  </si>
  <si>
    <t>(4)職種</t>
    <rPh sb="3" eb="5">
      <t>ショクシュ</t>
    </rPh>
    <phoneticPr fontId="13"/>
  </si>
  <si>
    <t>(5)勤務形態</t>
    <rPh sb="3" eb="5">
      <t>キンム</t>
    </rPh>
    <rPh sb="5" eb="7">
      <t>ケイタイ</t>
    </rPh>
    <phoneticPr fontId="13"/>
  </si>
  <si>
    <t>(6)資格</t>
    <rPh sb="3" eb="5">
      <t>シカク</t>
    </rPh>
    <phoneticPr fontId="13"/>
  </si>
  <si>
    <t>(7)氏名</t>
    <rPh sb="3" eb="5">
      <t>シメイ</t>
    </rPh>
    <phoneticPr fontId="13"/>
  </si>
  <si>
    <t>(8)</t>
    <phoneticPr fontId="13"/>
  </si>
  <si>
    <t>(9)勤務時間数合計</t>
    <rPh sb="3" eb="5">
      <t>キンム</t>
    </rPh>
    <rPh sb="5" eb="7">
      <t>ジカン</t>
    </rPh>
    <rPh sb="7" eb="8">
      <t>スウ</t>
    </rPh>
    <rPh sb="8" eb="10">
      <t>ゴウケイ</t>
    </rPh>
    <phoneticPr fontId="13"/>
  </si>
  <si>
    <t>(10)週平均の勤務時間数</t>
    <rPh sb="4" eb="7">
      <t>シュウヘイキン</t>
    </rPh>
    <rPh sb="8" eb="10">
      <t>キンム</t>
    </rPh>
    <rPh sb="10" eb="12">
      <t>ジカン</t>
    </rPh>
    <rPh sb="12" eb="13">
      <t>スウ</t>
    </rPh>
    <phoneticPr fontId="13"/>
  </si>
  <si>
    <t>(11)兼務状況
（兼務先／兼務する職務の内容）等</t>
    <phoneticPr fontId="13"/>
  </si>
  <si>
    <t>第５週</t>
    <rPh sb="0" eb="1">
      <t>ダイ</t>
    </rPh>
    <rPh sb="2" eb="3">
      <t>シュウ</t>
    </rPh>
    <phoneticPr fontId="13"/>
  </si>
  <si>
    <t>※選択肢にない職種については直接入力してください</t>
    <phoneticPr fontId="178"/>
  </si>
  <si>
    <t>管理者</t>
    <rPh sb="0" eb="3">
      <t>カンリシャ</t>
    </rPh>
    <phoneticPr fontId="178"/>
  </si>
  <si>
    <t>A</t>
  </si>
  <si>
    <t>就労選択支援員</t>
    <rPh sb="0" eb="2">
      <t>シュウロウ</t>
    </rPh>
    <rPh sb="2" eb="4">
      <t>センタク</t>
    </rPh>
    <rPh sb="4" eb="7">
      <t>シエンイン</t>
    </rPh>
    <phoneticPr fontId="178"/>
  </si>
  <si>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</si>
  <si>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</si>
  <si>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</si>
  <si>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3"/>
  </si>
  <si>
    <t>平均利用者数</t>
    <rPh sb="0" eb="2">
      <t>ヘイキン</t>
    </rPh>
    <rPh sb="2" eb="6">
      <t>リヨウシャスウ</t>
    </rPh>
    <phoneticPr fontId="13"/>
  </si>
  <si>
    <t>利用者延べ数</t>
    <rPh sb="3" eb="4">
      <t>ノ</t>
    </rPh>
    <phoneticPr fontId="13"/>
  </si>
  <si>
    <t>開所日数</t>
    <rPh sb="0" eb="2">
      <t>カイショ</t>
    </rPh>
    <rPh sb="2" eb="4">
      <t>ニッスウ</t>
    </rPh>
    <phoneticPr fontId="160"/>
  </si>
  <si>
    <t>＜人員に関する基準＞</t>
    <rPh sb="1" eb="3">
      <t>ジンイン</t>
    </rPh>
    <rPh sb="4" eb="5">
      <t>カン</t>
    </rPh>
    <rPh sb="7" eb="9">
      <t>キジュン</t>
    </rPh>
    <phoneticPr fontId="13"/>
  </si>
  <si>
    <t>区分</t>
    <rPh sb="0" eb="2">
      <t>クブン</t>
    </rPh>
    <phoneticPr fontId="160"/>
  </si>
  <si>
    <t>必要な配置数</t>
    <rPh sb="0" eb="2">
      <t>ヒツヨウ</t>
    </rPh>
    <rPh sb="3" eb="6">
      <t>ハイチスウ</t>
    </rPh>
    <phoneticPr fontId="160"/>
  </si>
  <si>
    <t>＜人員基準に関する実人数集計＞</t>
    <rPh sb="1" eb="5">
      <t>ジンインキジュン</t>
    </rPh>
    <rPh sb="6" eb="7">
      <t>カン</t>
    </rPh>
    <rPh sb="9" eb="10">
      <t>ジツ</t>
    </rPh>
    <rPh sb="10" eb="12">
      <t>ニンズウ</t>
    </rPh>
    <rPh sb="12" eb="14">
      <t>シュウケイ</t>
    </rPh>
    <phoneticPr fontId="13"/>
  </si>
  <si>
    <t>管理者</t>
  </si>
  <si>
    <t>就労選択支援員</t>
  </si>
  <si>
    <t>-</t>
  </si>
  <si>
    <t>専従</t>
    <rPh sb="0" eb="2">
      <t>センジュウ</t>
    </rPh>
    <phoneticPr fontId="160"/>
  </si>
  <si>
    <t>兼務</t>
    <rPh sb="0" eb="2">
      <t>ケンム</t>
    </rPh>
    <phoneticPr fontId="160"/>
  </si>
  <si>
    <t>常勤換算数</t>
    <rPh sb="0" eb="5">
      <t>ジョウキンカンサンスウ</t>
    </rPh>
    <phoneticPr fontId="17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</si>
  <si>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7"/>
  </si>
  <si>
    <t>　(1) 「４週」・「暦月」のいずれかを選択してください。</t>
    <rPh sb="7" eb="8">
      <t>シュウ</t>
    </rPh>
    <rPh sb="11" eb="12">
      <t>レキ</t>
    </rPh>
    <rPh sb="12" eb="13">
      <t>ツキ</t>
    </rPh>
    <rPh sb="20" eb="22">
      <t>センタク</t>
    </rPh>
    <phoneticPr fontId="47"/>
  </si>
  <si>
    <t>　(2) 「予定」・「実績」のいずれかを選択してください。</t>
    <rPh sb="6" eb="8">
      <t>ヨテイ</t>
    </rPh>
    <rPh sb="11" eb="13">
      <t>ジッセキ</t>
    </rPh>
    <rPh sb="20" eb="22">
      <t>センタク</t>
    </rPh>
    <phoneticPr fontId="4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</si>
  <si>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7"/>
  </si>
  <si>
    <t>　(4) 従業者の職種を入力してください。</t>
    <rPh sb="5" eb="8">
      <t>ジュウギョウシャ</t>
    </rPh>
    <rPh sb="9" eb="11">
      <t>ショクシュ</t>
    </rPh>
    <rPh sb="12" eb="14">
      <t>ニュウリョク</t>
    </rPh>
    <phoneticPr fontId="47"/>
  </si>
  <si>
    <t xml:space="preserve"> 　　 記入の順序は、職種ごとにまとめてください。</t>
    <rPh sb="4" eb="6">
      <t>キニュウ</t>
    </rPh>
    <rPh sb="7" eb="9">
      <t>ジュンジョ</t>
    </rPh>
    <rPh sb="11" eb="13">
      <t>ショクシュ</t>
    </rPh>
    <phoneticPr fontId="4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</si>
  <si>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1"/>
  </si>
  <si>
    <t>記号</t>
    <rPh sb="0" eb="2">
      <t>キゴウ</t>
    </rPh>
    <phoneticPr fontId="47"/>
  </si>
  <si>
    <t>区分</t>
    <rPh sb="0" eb="2">
      <t>クブン</t>
    </rPh>
    <phoneticPr fontId="47"/>
  </si>
  <si>
    <t>常勤で専従</t>
    <rPh sb="0" eb="2">
      <t>ジョウキン</t>
    </rPh>
    <rPh sb="3" eb="5">
      <t>センジュウ</t>
    </rPh>
    <phoneticPr fontId="47"/>
  </si>
  <si>
    <t>常勤で兼務</t>
    <rPh sb="0" eb="2">
      <t>ジョウキン</t>
    </rPh>
    <rPh sb="3" eb="5">
      <t>ケンム</t>
    </rPh>
    <phoneticPr fontId="47"/>
  </si>
  <si>
    <t>非常勤で専従</t>
    <rPh sb="0" eb="3">
      <t>ヒジョウキン</t>
    </rPh>
    <rPh sb="4" eb="6">
      <t>センジュウ</t>
    </rPh>
    <phoneticPr fontId="47"/>
  </si>
  <si>
    <t>非常勤で兼務</t>
    <rPh sb="0" eb="3">
      <t>ヒジョウキン</t>
    </rPh>
    <rPh sb="4" eb="6">
      <t>ケンム</t>
    </rPh>
    <phoneticPr fontId="47"/>
  </si>
  <si>
    <t>（注）常勤・非常勤の区分について</t>
    <rPh sb="1" eb="2">
      <t>チュウ</t>
    </rPh>
    <rPh sb="3" eb="5">
      <t>ジョウキン</t>
    </rPh>
    <rPh sb="6" eb="9">
      <t>ヒジョウキン</t>
    </rPh>
    <rPh sb="10" eb="12">
      <t>クブン</t>
    </rPh>
    <phoneticPr fontId="4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</si>
  <si>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</si>
  <si>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7"/>
  </si>
  <si>
    <t>　(6) 従業者の保有する資格を入力してください。</t>
    <rPh sb="5" eb="8">
      <t>ジュウギョウシャ</t>
    </rPh>
    <rPh sb="9" eb="11">
      <t>ホユウ</t>
    </rPh>
    <rPh sb="13" eb="15">
      <t>シカク</t>
    </rPh>
    <rPh sb="16" eb="18">
      <t>ニュウリョク</t>
    </rPh>
    <phoneticPr fontId="4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</si>
  <si>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</si>
  <si>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7"/>
  </si>
  <si>
    <t>　(7) 従業者の氏名を記入してください。</t>
    <rPh sb="5" eb="8">
      <t>ジュウギョウシャ</t>
    </rPh>
    <rPh sb="9" eb="11">
      <t>シメイ</t>
    </rPh>
    <rPh sb="12" eb="14">
      <t>キニュウ</t>
    </rPh>
    <phoneticPr fontId="4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</si>
  <si>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</si>
  <si>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</si>
  <si>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3"/>
  </si>
  <si>
    <t>※指定基準の確認に際しては、４週分の入力で差し支えありません。</t>
    <rPh sb="1" eb="5">
      <t>シテイキジュン</t>
    </rPh>
    <rPh sb="15" eb="17">
      <t>シュウブン</t>
    </rPh>
    <rPh sb="18" eb="20">
      <t>ニュウリョク</t>
    </rPh>
    <rPh sb="21" eb="22">
      <t>サ</t>
    </rPh>
    <rPh sb="23" eb="24">
      <t>ツカ</t>
    </rPh>
    <phoneticPr fontId="13"/>
  </si>
  <si>
    <t>　(10) 従業者ごとに、合計勤務時間数を入力してください。</t>
    <rPh sb="6" eb="9">
      <t>ジュウギョウシャ</t>
    </rPh>
    <rPh sb="13" eb="15">
      <t>ゴウケイ</t>
    </rPh>
    <rPh sb="15" eb="17">
      <t>キンム</t>
    </rPh>
    <rPh sb="17" eb="20">
      <t>ジカンスウ</t>
    </rPh>
    <rPh sb="21" eb="23">
      <t>ニュウリョク</t>
    </rPh>
    <phoneticPr fontId="4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</si>
  <si>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</si>
  <si>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</si>
  <si>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</si>
  <si>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7"/>
  </si>
  <si>
    <t>　　　 その他、特記事項欄としてもご活用ください。</t>
    <rPh sb="6" eb="7">
      <t>タ</t>
    </rPh>
    <rPh sb="8" eb="10">
      <t>トッキ</t>
    </rPh>
    <rPh sb="10" eb="12">
      <t>ジコウ</t>
    </rPh>
    <rPh sb="12" eb="13">
      <t>ラン</t>
    </rPh>
    <rPh sb="18" eb="20">
      <t>カツヨウ</t>
    </rPh>
    <phoneticPr fontId="2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</si>
  <si>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3"/>
  </si>
  <si>
    <t xml:space="preserve"> （14) 必要項目を満たしていれば、各事業所で使用するシフト表等をもって代替書類として差し支えありません。</t>
    <phoneticPr fontId="13"/>
  </si>
  <si>
    <t>（別紙３ー１）</t>
    <rPh sb="1" eb="3">
      <t>ベッシ</t>
    </rPh>
    <phoneticPr fontId="139"/>
  </si>
  <si>
    <t>　　年　　月　　日</t>
    <rPh sb="2" eb="3">
      <t>ネン</t>
    </rPh>
    <rPh sb="5" eb="6">
      <t>ガツ</t>
    </rPh>
    <rPh sb="8" eb="9">
      <t>ニチ</t>
    </rPh>
    <phoneticPr fontId="13"/>
  </si>
  <si>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39"/>
  </si>
  <si>
    <t>１　事業所・施設の名称</t>
    <rPh sb="2" eb="5">
      <t>ジギョウショ</t>
    </rPh>
    <rPh sb="6" eb="8">
      <t>シセツ</t>
    </rPh>
    <rPh sb="9" eb="11">
      <t>メイショウ</t>
    </rPh>
    <phoneticPr fontId="13"/>
  </si>
  <si>
    <t>３　サービスの種類</t>
    <rPh sb="7" eb="9">
      <t>シュルイ</t>
    </rPh>
    <phoneticPr fontId="13"/>
  </si>
  <si>
    <t>４　届出項目</t>
    <rPh sb="2" eb="4">
      <t>トドケデ</t>
    </rPh>
    <rPh sb="4" eb="6">
      <t>コウモク</t>
    </rPh>
    <phoneticPr fontId="1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</si>
  <si>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</si>
  <si>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39"/>
  </si>
  <si>
    <t>５　社会福祉士等の状況</t>
    <rPh sb="2" eb="4">
      <t>シャカイ</t>
    </rPh>
    <rPh sb="4" eb="6">
      <t>フクシ</t>
    </rPh>
    <rPh sb="6" eb="7">
      <t>シ</t>
    </rPh>
    <rPh sb="7" eb="8">
      <t>トウ</t>
    </rPh>
    <rPh sb="9" eb="11">
      <t>ジョウキョウ</t>
    </rPh>
    <phoneticPr fontId="13"/>
  </si>
  <si>
    <t>①に占める②の割合が
25％又は35％以上</t>
    <rPh sb="2" eb="3">
      <t>シ</t>
    </rPh>
    <rPh sb="7" eb="9">
      <t>ワリアイ</t>
    </rPh>
    <rPh sb="14" eb="15">
      <t>マタ</t>
    </rPh>
    <rPh sb="19" eb="21">
      <t>イジョウ</t>
    </rPh>
    <phoneticPr fontId="13"/>
  </si>
  <si>
    <t>６　常勤職員の状況</t>
    <rPh sb="2" eb="4">
      <t>ジョウキン</t>
    </rPh>
    <rPh sb="4" eb="6">
      <t>ショクイン</t>
    </rPh>
    <rPh sb="7" eb="9">
      <t>ジョウキョウ</t>
    </rPh>
    <phoneticPr fontId="13"/>
  </si>
  <si>
    <t>①に占める②の割合が
75％以上</t>
    <rPh sb="2" eb="3">
      <t>シ</t>
    </rPh>
    <rPh sb="7" eb="9">
      <t>ワリアイ</t>
    </rPh>
    <rPh sb="14" eb="16">
      <t>イジョウ</t>
    </rPh>
    <phoneticPr fontId="13"/>
  </si>
  <si>
    <t>７　勤続年数の状況</t>
    <rPh sb="2" eb="4">
      <t>キンゾク</t>
    </rPh>
    <rPh sb="4" eb="6">
      <t>ネンスウ</t>
    </rPh>
    <rPh sb="7" eb="9">
      <t>ジョウキョウ</t>
    </rPh>
    <phoneticPr fontId="13"/>
  </si>
  <si>
    <t>①に占める②の割合が
30％以上</t>
    <rPh sb="2" eb="3">
      <t>シ</t>
    </rPh>
    <rPh sb="7" eb="9">
      <t>ワリアイ</t>
    </rPh>
    <rPh sb="14" eb="16">
      <t>イジョウ</t>
    </rPh>
    <phoneticPr fontId="1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</si>
  <si>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13"/>
  </si>
  <si>
    <t>注２　生活支援員等とは、</t>
    <rPh sb="0" eb="1">
      <t>チュウ</t>
    </rPh>
    <rPh sb="3" eb="5">
      <t>セイカツ</t>
    </rPh>
    <rPh sb="5" eb="7">
      <t>シエン</t>
    </rPh>
    <rPh sb="7" eb="8">
      <t>イン</t>
    </rPh>
    <rPh sb="8" eb="9">
      <t>トウ</t>
    </rPh>
    <phoneticPr fontId="1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</si>
  <si>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39"/>
  </si>
  <si>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</si>
  <si>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1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</si>
  <si>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13"/>
  </si>
  <si>
    <t>　　　○福祉型障害児入所施設にあっては、加算（Ⅰ）（Ⅱ）においては、児童指導員、加算（Ⅲ）においては、児童指導員
　　　　又は保育士</t>
    <phoneticPr fontId="13"/>
  </si>
  <si>
    <t>　　　○医療型障害児入所施設にあっては、加算（Ⅰ）（Ⅱ）においては、児童指導員又は指定発達医療機関の職員、加算
　　　　（Ⅲ）においては、児童指導員若しくは保育士又は指定発達医療機関の職員
　　　　のことをいう。</t>
    <phoneticPr fontId="13"/>
  </si>
  <si>
    <t>（別紙10）</t>
    <rPh sb="1" eb="3">
      <t>ベッシ</t>
    </rPh>
    <phoneticPr fontId="139"/>
  </si>
  <si>
    <t>保健所等との連携により、管理栄養士等が関与している場合</t>
    <phoneticPr fontId="1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</si>
  <si>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13"/>
  </si>
  <si>
    <t>サービス種別（就労継続支援A型）</t>
    <rPh sb="4" eb="6">
      <t>シュベツ</t>
    </rPh>
    <rPh sb="7" eb="13">
      <t>シュウロウケイゾクシエン</t>
    </rPh>
    <rPh sb="14" eb="15">
      <t>ガタ</t>
    </rPh>
    <phoneticPr fontId="13"/>
  </si>
  <si>
    <t>（別紙48）</t>
    <rPh sb="1" eb="3">
      <t>ベッシ</t>
    </rPh>
    <phoneticPr fontId="139"/>
  </si>
  <si>
    <t>①　新規　　　　　　②　変更　　　　　　③　終了</t>
    <rPh sb="2" eb="4">
      <t>シンキ</t>
    </rPh>
    <rPh sb="12" eb="14">
      <t>ヘンコウ</t>
    </rPh>
    <rPh sb="22" eb="24">
      <t>シュウリョウ</t>
    </rPh>
    <phoneticPr fontId="13"/>
  </si>
  <si>
    <t>２　送迎の状況①
　 （全サービス）</t>
    <rPh sb="12" eb="13">
      <t>ゼン</t>
    </rPh>
    <phoneticPr fontId="13"/>
  </si>
  <si>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3"/>
  </si>
  <si>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3"/>
  </si>
  <si>
    <t>　４　送迎の状況③
　（生活介護の上乗せ加算）</t>
    <rPh sb="3" eb="5">
      <t>ソウゲイ</t>
    </rPh>
    <rPh sb="6" eb="8">
      <t>ジョウキョウ</t>
    </rPh>
    <rPh sb="12" eb="14">
      <t>セイカツ</t>
    </rPh>
    <rPh sb="14" eb="16">
      <t>カイゴ</t>
    </rPh>
    <rPh sb="17" eb="19">
      <t>ウワノ</t>
    </rPh>
    <rPh sb="20" eb="22">
      <t>カサン</t>
    </rPh>
    <phoneticPr fontId="13"/>
  </si>
  <si>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13"/>
  </si>
  <si>
    <t>　　</t>
    <phoneticPr fontId="13"/>
  </si>
  <si>
    <t>××　××</t>
    <phoneticPr fontId="13"/>
  </si>
  <si>
    <t>□□□　□□</t>
    <phoneticPr fontId="13"/>
  </si>
  <si>
    <t>△△　△</t>
    <phoneticPr fontId="13"/>
  </si>
  <si>
    <t>◇◇　◇◇</t>
    <phoneticPr fontId="13"/>
  </si>
  <si>
    <t>▽▽▽　▽▽</t>
    <phoneticPr fontId="13"/>
  </si>
  <si>
    <t>＊＊　＊＊</t>
    <phoneticPr fontId="13"/>
  </si>
  <si>
    <t>＃＃　＃＃</t>
    <phoneticPr fontId="13"/>
  </si>
  <si>
    <t>●●　●●●</t>
    <phoneticPr fontId="13"/>
  </si>
  <si>
    <t>◎◎　◎◎</t>
    <phoneticPr fontId="13"/>
  </si>
  <si>
    <t>☒☒　☒☒</t>
    <phoneticPr fontId="13"/>
  </si>
  <si>
    <t>(標準様式２)</t>
    <rPh sb="1" eb="3">
      <t>ヒョウジュン</t>
    </rPh>
    <rPh sb="3" eb="5">
      <t>ヨウシキ</t>
    </rPh>
    <phoneticPr fontId="1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</si>
  <si>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3"/>
  </si>
  <si>
    <t>指定障害福祉サービス等の種類</t>
    <rPh sb="0" eb="2">
      <t>シテイ</t>
    </rPh>
    <rPh sb="2" eb="4">
      <t>ショウガイ</t>
    </rPh>
    <rPh sb="4" eb="6">
      <t>フクシ</t>
    </rPh>
    <rPh sb="10" eb="11">
      <t>ナド</t>
    </rPh>
    <rPh sb="12" eb="14">
      <t>シュルイ</t>
    </rPh>
    <phoneticPr fontId="1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</si>
  <si>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3"/>
  </si>
  <si>
    <t>(標準様式１)</t>
    <rPh sb="1" eb="3">
      <t>ヒョウジュン</t>
    </rPh>
    <rPh sb="3" eb="5">
      <t>ヨウシキ</t>
    </rPh>
    <phoneticPr fontId="13"/>
  </si>
  <si>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3"/>
  </si>
  <si>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3"/>
  </si>
  <si>
    <t>(１)拡充予定の有無</t>
    <rPh sb="3" eb="5">
      <t>カクジュウ</t>
    </rPh>
    <rPh sb="5" eb="7">
      <t>ヨテイ</t>
    </rPh>
    <rPh sb="8" eb="10">
      <t>ウム</t>
    </rPh>
    <phoneticPr fontId="13"/>
  </si>
  <si>
    <t>(　　有り　　・　　無し　　)</t>
    <rPh sb="3" eb="4">
      <t>ア</t>
    </rPh>
    <rPh sb="10" eb="11">
      <t>ナ</t>
    </rPh>
    <phoneticPr fontId="54"/>
  </si>
  <si>
    <t>(２)拡充予定の内容及び予定時期</t>
    <rPh sb="3" eb="5">
      <t>カクジュウ</t>
    </rPh>
    <rPh sb="5" eb="7">
      <t>ヨテイ</t>
    </rPh>
    <rPh sb="8" eb="10">
      <t>ナイヨウ</t>
    </rPh>
    <rPh sb="10" eb="11">
      <t>オヨ</t>
    </rPh>
    <rPh sb="12" eb="14">
      <t>ヨテイ</t>
    </rPh>
    <rPh sb="14" eb="16">
      <t>ジキ</t>
    </rPh>
    <phoneticPr fontId="13"/>
  </si>
  <si>
    <t>(３)拡充のための方策</t>
    <rPh sb="3" eb="5">
      <t>カクジュウ</t>
    </rPh>
    <rPh sb="9" eb="11">
      <t>ホウサク</t>
    </rPh>
    <phoneticPr fontId="13"/>
  </si>
  <si>
    <t>(標準様式３)</t>
    <rPh sb="1" eb="3">
      <t>ヒョウジュン</t>
    </rPh>
    <rPh sb="3" eb="5">
      <t>ヨウシキ</t>
    </rPh>
    <phoneticPr fontId="13"/>
  </si>
  <si>
    <t>誓　約　書</t>
    <phoneticPr fontId="13"/>
  </si>
  <si>
    <t>八王子市長</t>
    <rPh sb="0" eb="5">
      <t>ハチオウジシチョウ</t>
    </rPh>
    <phoneticPr fontId="13"/>
  </si>
  <si>
    <t>殿</t>
    <phoneticPr fontId="13"/>
  </si>
  <si>
    <t xml:space="preserve">申請者    </t>
    <phoneticPr fontId="13"/>
  </si>
  <si>
    <t>（名称）</t>
    <rPh sb="1" eb="3">
      <t>メイショウ</t>
    </rPh>
    <phoneticPr fontId="13"/>
  </si>
  <si>
    <t>（代表者の職名・氏名）</t>
    <rPh sb="1" eb="4">
      <t>ダイヒョウシャ</t>
    </rPh>
    <rPh sb="5" eb="7">
      <t>ショクメイ</t>
    </rPh>
    <rPh sb="8" eb="10">
      <t>シメイ</t>
    </rPh>
    <phoneticPr fontId="1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</si>
  <si>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3"/>
  </si>
  <si>
    <t>別紙①：　障害福祉サービス事業者向け</t>
    <rPh sb="0" eb="2">
      <t>ベッシ</t>
    </rPh>
    <rPh sb="5" eb="7">
      <t>ショウガイ</t>
    </rPh>
    <rPh sb="7" eb="9">
      <t>フクシ</t>
    </rPh>
    <rPh sb="13" eb="16">
      <t>ジギョウシャ</t>
    </rPh>
    <rPh sb="16" eb="17">
      <t>ム</t>
    </rPh>
    <phoneticPr fontId="13"/>
  </si>
  <si>
    <t>別紙②：　障害者支援施設向け</t>
    <rPh sb="0" eb="2">
      <t>ベッシ</t>
    </rPh>
    <rPh sb="5" eb="8">
      <t>ショウガイシャ</t>
    </rPh>
    <rPh sb="8" eb="10">
      <t>シエン</t>
    </rPh>
    <rPh sb="12" eb="13">
      <t>ム</t>
    </rPh>
    <phoneticPr fontId="13"/>
  </si>
  <si>
    <t>別紙③：　一般相談支援事業者向け</t>
    <rPh sb="0" eb="2">
      <t>ベッシ</t>
    </rPh>
    <rPh sb="5" eb="7">
      <t>イッパン</t>
    </rPh>
    <rPh sb="7" eb="9">
      <t>ソウダン</t>
    </rPh>
    <rPh sb="9" eb="11">
      <t>シエン</t>
    </rPh>
    <rPh sb="11" eb="14">
      <t>ジギョウシャ</t>
    </rPh>
    <rPh sb="14" eb="15">
      <t>ム</t>
    </rPh>
    <phoneticPr fontId="13"/>
  </si>
  <si>
    <t>別紙④：　特定相談支援事業者向け</t>
    <rPh sb="0" eb="2">
      <t>ベッシ</t>
    </rPh>
    <rPh sb="5" eb="7">
      <t>トクテイ</t>
    </rPh>
    <rPh sb="7" eb="9">
      <t>ソウダン</t>
    </rPh>
    <rPh sb="9" eb="11">
      <t>シエン</t>
    </rPh>
    <rPh sb="11" eb="14">
      <t>ジギョウシャ</t>
    </rPh>
    <rPh sb="14" eb="15">
      <t>ム</t>
    </rPh>
    <phoneticPr fontId="13"/>
  </si>
  <si>
    <t>別紙⑤：　障害児通所支援事業者向け</t>
    <rPh sb="0" eb="2">
      <t>ベッシ</t>
    </rPh>
    <rPh sb="5" eb="8">
      <t>ショウガイジ</t>
    </rPh>
    <rPh sb="8" eb="10">
      <t>ツウショ</t>
    </rPh>
    <rPh sb="10" eb="12">
      <t>シエン</t>
    </rPh>
    <rPh sb="12" eb="15">
      <t>ジギョウシャ</t>
    </rPh>
    <rPh sb="15" eb="16">
      <t>ム</t>
    </rPh>
    <phoneticPr fontId="13"/>
  </si>
  <si>
    <t>別紙⑥：　障害児入所施設向け</t>
    <rPh sb="0" eb="2">
      <t>ベッシ</t>
    </rPh>
    <rPh sb="5" eb="8">
      <t>ショウガイジ</t>
    </rPh>
    <rPh sb="8" eb="10">
      <t>ニュウショ</t>
    </rPh>
    <rPh sb="10" eb="12">
      <t>シセツ</t>
    </rPh>
    <rPh sb="12" eb="13">
      <t>ム</t>
    </rPh>
    <phoneticPr fontId="13"/>
  </si>
  <si>
    <t>別紙⑦：　障害児相談支援事業者向け</t>
    <rPh sb="0" eb="2">
      <t>ベッシ</t>
    </rPh>
    <rPh sb="5" eb="8">
      <t>ショウガイジ</t>
    </rPh>
    <rPh sb="8" eb="10">
      <t>ソウダン</t>
    </rPh>
    <rPh sb="10" eb="12">
      <t>シエン</t>
    </rPh>
    <rPh sb="12" eb="15">
      <t>ジギョウシャ</t>
    </rPh>
    <rPh sb="15" eb="16">
      <t>ム</t>
    </rPh>
    <phoneticPr fontId="13"/>
  </si>
  <si>
    <t>注　該当する種別に○を付けてください。</t>
    <rPh sb="0" eb="1">
      <t>チュウ</t>
    </rPh>
    <rPh sb="2" eb="4">
      <t>ガイトウ</t>
    </rPh>
    <rPh sb="6" eb="8">
      <t>シュベツ</t>
    </rPh>
    <rPh sb="11" eb="12">
      <t>ツ</t>
    </rPh>
    <phoneticPr fontId="13"/>
  </si>
  <si>
    <t>（別紙①：障害福祉サービス事業者向け）</t>
    <rPh sb="1" eb="3">
      <t>ベッシ</t>
    </rPh>
    <rPh sb="5" eb="7">
      <t>ショウガイ</t>
    </rPh>
    <rPh sb="7" eb="9">
      <t>フクシ</t>
    </rPh>
    <rPh sb="15" eb="16">
      <t>シャ</t>
    </rPh>
    <rPh sb="16" eb="17">
      <t>ム</t>
    </rPh>
    <phoneticPr fontId="139"/>
  </si>
  <si>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39"/>
  </si>
  <si>
    <t>一</t>
    <rPh sb="0" eb="1">
      <t>イチ</t>
    </rPh>
    <phoneticPr fontId="13"/>
  </si>
  <si>
    <t>申請者が都道府県の条例で定める者でないとき。</t>
    <phoneticPr fontId="13"/>
  </si>
  <si>
    <t>二</t>
    <rPh sb="0" eb="1">
      <t>ニ</t>
    </rPh>
    <phoneticPr fontId="13"/>
  </si>
  <si>
    <t>当該申請に係るサービス事業所の従業者の知識及び技能並びに人員が、第四十三条第一項の都道府県の条例で定める基準を満たしていないとき。</t>
    <phoneticPr fontId="13"/>
  </si>
  <si>
    <t>三</t>
    <rPh sb="0" eb="1">
      <t>サン</t>
    </rPh>
    <phoneticPr fontId="13"/>
  </si>
  <si>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3"/>
  </si>
  <si>
    <t>四</t>
    <rPh sb="0" eb="1">
      <t>ヨン</t>
    </rPh>
    <phoneticPr fontId="13"/>
  </si>
  <si>
    <t>申請者が、拘禁刑以上の刑に処せられ、その執行を終わり、又は執行を受けることがなくなるまでの者であるとき。</t>
    <phoneticPr fontId="13"/>
  </si>
  <si>
    <t>五</t>
    <rPh sb="0" eb="1">
      <t>ゴ</t>
    </rPh>
    <phoneticPr fontId="1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</si>
  <si>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3"/>
  </si>
  <si>
    <t>五の二</t>
    <rPh sb="0" eb="1">
      <t>ゴ</t>
    </rPh>
    <rPh sb="2" eb="3">
      <t>ニ</t>
    </rPh>
    <phoneticPr fontId="13"/>
  </si>
  <si>
    <t>申請者が、労働に関する法律の規定であって政令で定めるものにより罰金の刑に処せられ、その執行を終わり、又は執行を受けることがなくなるまでの者であるとき。</t>
    <phoneticPr fontId="13"/>
  </si>
  <si>
    <t>六</t>
    <rPh sb="0" eb="1">
      <t>ロク</t>
    </rPh>
    <phoneticPr fontId="1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</si>
  <si>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3"/>
  </si>
  <si>
    <t>七</t>
    <rPh sb="0" eb="1">
      <t>ナナ</t>
    </rPh>
    <phoneticPr fontId="1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</si>
  <si>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3"/>
  </si>
  <si>
    <t>八</t>
    <rPh sb="0" eb="1">
      <t>ハチ</t>
    </rPh>
    <phoneticPr fontId="1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</si>
  <si>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3"/>
  </si>
  <si>
    <t>九</t>
    <rPh sb="0" eb="1">
      <t>キュウ</t>
    </rPh>
    <phoneticPr fontId="1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</si>
  <si>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3"/>
  </si>
  <si>
    <t>十</t>
    <rPh sb="0" eb="1">
      <t>ジュウ</t>
    </rPh>
    <phoneticPr fontId="13"/>
  </si>
  <si>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3"/>
  </si>
  <si>
    <t>十一</t>
    <rPh sb="0" eb="1">
      <t>ジュウ</t>
    </rPh>
    <rPh sb="1" eb="2">
      <t>イチ</t>
    </rPh>
    <phoneticPr fontId="13"/>
  </si>
  <si>
    <t>申請者が、指定の申請前五年以内に障害福祉サービスに関し不正又は著しく不当な行為をした者であるとき。</t>
    <phoneticPr fontId="13"/>
  </si>
  <si>
    <t>十二</t>
    <rPh sb="0" eb="1">
      <t>ジュウ</t>
    </rPh>
    <rPh sb="1" eb="2">
      <t>ニ</t>
    </rPh>
    <phoneticPr fontId="13"/>
  </si>
  <si>
    <t>申請者が、法人で、その役員等のうちに第四号から第六号まで又は第八号から前号までのいずれかに該当する者のあるものであるとき。</t>
    <phoneticPr fontId="13"/>
  </si>
  <si>
    <t>十三</t>
    <rPh sb="0" eb="1">
      <t>ジュウ</t>
    </rPh>
    <rPh sb="1" eb="2">
      <t>サン</t>
    </rPh>
    <phoneticPr fontId="13"/>
  </si>
  <si>
    <t>申請者が、法人でない者で、その管理者が第四号から第六号まで又は第八号から第十一号までのいずれかに該当する者であるとき。</t>
    <phoneticPr fontId="13"/>
  </si>
  <si>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3"/>
  </si>
  <si>
    <t>付表７</t>
    <rPh sb="0" eb="2">
      <t>フヒョウ</t>
    </rPh>
    <phoneticPr fontId="13"/>
  </si>
  <si>
    <t>別紙1-1</t>
    <rPh sb="0" eb="2">
      <t>ベッシ</t>
    </rPh>
    <phoneticPr fontId="13"/>
  </si>
  <si>
    <t>標準様式３（誓約書）</t>
    <phoneticPr fontId="1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</si>
  <si>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3"/>
  </si>
  <si>
    <r>
      <t>１．なし　　２．Ⅰ・イ　　３．Ⅱ・イ　　４．Ⅲ　　５．Ⅳ</t>
    </r>
    <r>
      <rPr>
        <strike/>
        <sz val="11"/>
        <rFont val="ＭＳ ゴシック"/>
        <family val="3"/>
        <charset val="128"/>
      </rPr>
      <t xml:space="preserve">
</t>
    </r>
    <r>
      <rPr>
        <sz val="11"/>
        <rFont val="ＭＳ ゴシック"/>
        <family val="3"/>
        <charset val="128"/>
      </rPr>
      <t>７．Ⅰ・ロ　８．Ⅱ・ロ</t>
    </r>
    <phoneticPr fontId="13"/>
  </si>
  <si>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3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</si>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</sst>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 "/>
    <numFmt numFmtId="177" formatCode="0.0_ "/>
    <numFmt numFmtId="178" formatCode="&quot;（&quot;_ @_ &quot;）&quot;"/>
    <numFmt numFmtId="179" formatCode="#,##0_ ;[Red]\-#,##0\ "/>
    <numFmt numFmtId="180" formatCode="[$-411]ge\.m\.d;@"/>
    <numFmt numFmtId="181" formatCode="#,##0_ "/>
    <numFmt numFmtId="182" formatCode="[$-411]ggge&quot;年&quot;m&quot;月&quot;d&quot;日&quot;;@"/>
    <numFmt numFmtId="183" formatCode="[$-409]d;@"/>
    <numFmt numFmtId="184" formatCode="aaa"/>
    <numFmt numFmtId="185" formatCode="[$-409]d&quot;月&quot;"/>
  </numFmts>
  <fonts count="2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明朝"/>
      <family val="1"/>
      <charset val="128"/>
    </font>
    <font>
      <sz val="9"/>
      <name val="ＭＳ ゴシック"/>
      <family val="3"/>
      <charset val="128"/>
    </font>
    <font>
      <b/>
      <sz val="14"/>
      <name val="ＭＳ ゴシック"/>
      <family val="3"/>
      <charset val="128"/>
    </font>
    <font>
      <sz val="12"/>
      <color indexed="8"/>
      <name val="ＭＳ Ｐゴシック"/>
      <family val="3"/>
      <charset val="128"/>
    </font>
    <font>
      <sz val="20"/>
      <color indexed="8"/>
      <name val="ＭＳ Ｐゴシック"/>
      <family val="3"/>
      <charset val="128"/>
    </font>
    <font>
      <sz val="16"/>
      <color indexed="8"/>
      <name val="ＭＳ Ｐゴシック"/>
      <family val="3"/>
      <charset val="128"/>
    </font>
    <font>
      <sz val="10"/>
      <color indexed="8"/>
      <name val="ＭＳ ゴシック"/>
      <family val="3"/>
      <charset val="128"/>
    </font>
    <font>
      <sz val="10"/>
      <color indexed="8"/>
      <name val="ＭＳ Ｐゴシック"/>
      <family val="3"/>
      <charset val="128"/>
    </font>
    <font>
      <sz val="20"/>
      <name val="ＭＳ Ｐゴシック"/>
      <family val="3"/>
      <charset val="128"/>
    </font>
    <font>
      <sz val="18"/>
      <name val="ＭＳ Ｐゴシック"/>
      <family val="3"/>
      <charset val="128"/>
    </font>
    <font>
      <b/>
      <sz val="14"/>
      <name val="ＭＳ Ｐゴシック"/>
      <family val="3"/>
      <charset val="128"/>
    </font>
    <font>
      <sz val="16"/>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Ｐゴシック"/>
      <family val="3"/>
      <charset val="128"/>
    </font>
    <font>
      <sz val="11"/>
      <color theme="1"/>
      <name val="ＭＳ ゴシック"/>
      <family val="3"/>
      <charset val="128"/>
    </font>
    <font>
      <sz val="11"/>
      <name val="ＭＳ Ｐゴシック"/>
      <family val="3"/>
      <charset val="128"/>
      <scheme val="minor"/>
    </font>
    <font>
      <sz val="10"/>
      <color theme="1"/>
      <name val="ＭＳ ゴシック"/>
      <family val="3"/>
      <charset val="128"/>
    </font>
    <font>
      <b/>
      <sz val="12"/>
      <color indexed="8"/>
      <name val="ＭＳ Ｐゴシック"/>
      <family val="3"/>
      <charset val="128"/>
    </font>
    <font>
      <b/>
      <sz val="9"/>
      <color indexed="8"/>
      <name val="ＭＳ Ｐゴシック"/>
      <family val="3"/>
      <charset val="128"/>
    </font>
    <font>
      <b/>
      <sz val="14"/>
      <color indexed="8"/>
      <name val="ＭＳ Ｐゴシック"/>
      <family val="3"/>
      <charset val="128"/>
    </font>
    <font>
      <b/>
      <sz val="11"/>
      <name val="ＭＳ Ｐゴシック"/>
      <family val="3"/>
      <charset val="128"/>
    </font>
    <font>
      <sz val="16"/>
      <name val="ＭＳ Ｐゴシック"/>
      <family val="3"/>
      <charset val="128"/>
      <scheme val="minor"/>
    </font>
    <font>
      <b/>
      <sz val="8"/>
      <name val="ＭＳ Ｐゴシック"/>
      <family val="3"/>
      <charset val="128"/>
    </font>
    <font>
      <sz val="14"/>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1"/>
      <name val="ＭＳ Ｐ明朝"/>
      <family val="1"/>
      <charset val="128"/>
    </font>
    <font>
      <sz val="10"/>
      <name val="ＭＳ 明朝"/>
      <family val="1"/>
      <charset val="128"/>
    </font>
    <font>
      <sz val="9"/>
      <name val="ＭＳ 明朝"/>
      <family val="1"/>
      <charset val="128"/>
    </font>
    <font>
      <sz val="14"/>
      <name val="HGｺﾞｼｯｸM"/>
      <family val="3"/>
      <charset val="128"/>
    </font>
    <font>
      <sz val="11"/>
      <name val="HGｺﾞｼｯｸM"/>
      <family val="3"/>
      <charset val="128"/>
    </font>
    <font>
      <sz val="9"/>
      <name val="HGｺﾞｼｯｸM"/>
      <family val="3"/>
      <charset val="128"/>
    </font>
    <font>
      <sz val="11"/>
      <color indexed="55"/>
      <name val="ＭＳ Ｐゴシック"/>
      <family val="3"/>
      <charset val="128"/>
    </font>
    <font>
      <b/>
      <sz val="14"/>
      <name val="HGｺﾞｼｯｸM"/>
      <family val="3"/>
      <charset val="128"/>
    </font>
    <font>
      <sz val="8"/>
      <name val="HGｺﾞｼｯｸM"/>
      <family val="3"/>
      <charset val="128"/>
    </font>
    <font>
      <sz val="10"/>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name val="ＭＳ 明朝"/>
      <family val="1"/>
      <charset val="128"/>
    </font>
    <font>
      <b/>
      <sz val="18"/>
      <name val="ＭＳ Ｐゴシック"/>
      <family val="3"/>
      <charset val="128"/>
    </font>
    <font>
      <b/>
      <sz val="9"/>
      <name val="ＭＳ Ｐゴシック"/>
      <family val="3"/>
      <charset val="128"/>
    </font>
    <font>
      <b/>
      <u/>
      <sz val="9"/>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11"/>
      <name val="ＭＳ Ｐ明朝"/>
      <family val="1"/>
      <charset val="128"/>
    </font>
    <font>
      <sz val="11"/>
      <name val="HGP創英角ｺﾞｼｯｸUB"/>
      <family val="3"/>
      <charset val="128"/>
    </font>
    <font>
      <sz val="11"/>
      <name val="HGS創英角ｺﾞｼｯｸUB"/>
      <family val="3"/>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9"/>
      <color indexed="8"/>
      <name val="ＭＳ Ｐゴシック"/>
      <family val="3"/>
      <charset val="128"/>
    </font>
    <font>
      <sz val="16"/>
      <name val="ＭＳ Ｐ明朝"/>
      <family val="1"/>
      <charset val="128"/>
    </font>
    <font>
      <sz val="18"/>
      <name val="ＭＳ Ｐ明朝"/>
      <family val="1"/>
      <charset val="128"/>
    </font>
    <font>
      <b/>
      <sz val="10"/>
      <name val="ＭＳ ゴシック"/>
      <family val="3"/>
      <charset val="128"/>
    </font>
    <font>
      <sz val="12"/>
      <color rgb="FFFF0000"/>
      <name val="ＭＳ ゴシック"/>
      <family val="3"/>
      <charset val="128"/>
    </font>
    <font>
      <b/>
      <sz val="12"/>
      <name val="Arial"/>
      <family val="2"/>
    </font>
    <font>
      <sz val="10"/>
      <color theme="1"/>
      <name val="ＭＳ Ｐゴシック"/>
      <family val="3"/>
      <charset val="128"/>
      <scheme val="minor"/>
    </font>
    <font>
      <b/>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7"/>
      <name val="ＭＳ Ｐゴシック"/>
      <family val="3"/>
      <charset val="128"/>
    </font>
    <font>
      <i/>
      <sz val="9"/>
      <name val="ＭＳ Ｐゴシック"/>
      <family val="3"/>
      <charset val="128"/>
    </font>
    <font>
      <sz val="16"/>
      <color theme="1"/>
      <name val="ＭＳ Ｐゴシック"/>
      <family val="2"/>
      <charset val="128"/>
      <scheme val="minor"/>
    </font>
    <font>
      <sz val="16"/>
      <color theme="1"/>
      <name val="ＭＳ Ｐゴシック"/>
      <family val="3"/>
      <charset val="128"/>
      <scheme val="minor"/>
    </font>
    <font>
      <u/>
      <sz val="9"/>
      <color theme="1"/>
      <name val="ＭＳ Ｐゴシック"/>
      <family val="3"/>
      <charset val="128"/>
      <scheme val="minor"/>
    </font>
    <font>
      <sz val="9"/>
      <name val="ＭＳ Ｐゴシック"/>
      <family val="3"/>
      <charset val="128"/>
      <scheme val="minor"/>
    </font>
    <font>
      <sz val="28"/>
      <name val="HG創英角ｺﾞｼｯｸUB"/>
      <family val="3"/>
      <charset val="128"/>
    </font>
    <font>
      <sz val="20"/>
      <name val="HG創英角ｺﾞｼｯｸUB"/>
      <family val="3"/>
      <charset val="128"/>
    </font>
    <font>
      <sz val="12"/>
      <name val="ＭＳ Ｐゴシック"/>
      <family val="3"/>
      <charset val="128"/>
      <scheme val="minor"/>
    </font>
    <font>
      <b/>
      <u/>
      <sz val="16"/>
      <name val="ＭＳ Ｐゴシック"/>
      <family val="3"/>
      <charset val="128"/>
    </font>
    <font>
      <b/>
      <sz val="16"/>
      <name val="ＭＳ Ｐゴシック"/>
      <family val="3"/>
      <charset val="128"/>
    </font>
    <font>
      <b/>
      <u/>
      <sz val="12"/>
      <name val="ＭＳ Ｐゴシック"/>
      <family val="3"/>
      <charset val="128"/>
    </font>
    <font>
      <b/>
      <u/>
      <sz val="14"/>
      <name val="ＭＳ Ｐゴシック"/>
      <family val="3"/>
      <charset val="128"/>
    </font>
    <font>
      <b/>
      <u/>
      <sz val="11"/>
      <name val="ＭＳ Ｐゴシック"/>
      <family val="3"/>
      <charset val="128"/>
    </font>
    <font>
      <sz val="6"/>
      <name val="ＭＳ Ｐゴシック"/>
      <family val="3"/>
      <charset val="128"/>
      <scheme val="minor"/>
    </font>
    <font>
      <sz val="15"/>
      <name val="ＭＳ Ｐゴシック"/>
      <family val="3"/>
      <charset val="128"/>
    </font>
    <font>
      <u/>
      <sz val="11"/>
      <color theme="10"/>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rgb="FFFF0000"/>
      <name val="ＭＳ 明朝"/>
      <family val="1"/>
      <charset val="128"/>
    </font>
    <font>
      <sz val="12"/>
      <color rgb="FFFF0000"/>
      <name val="ＭＳ 明朝"/>
      <family val="1"/>
      <charset val="128"/>
    </font>
    <font>
      <sz val="12"/>
      <color rgb="FFFF0000"/>
      <name val="Meiryo UI"/>
      <family val="3"/>
      <charset val="128"/>
    </font>
    <font>
      <sz val="12"/>
      <color indexed="10"/>
      <name val="Meiryo UI"/>
      <family val="3"/>
      <charset val="128"/>
    </font>
    <font>
      <u/>
      <sz val="11"/>
      <name val="HGｺﾞｼｯｸM"/>
      <family val="3"/>
      <charset val="128"/>
    </font>
    <font>
      <sz val="11"/>
      <color rgb="FF000000"/>
      <name val="ＭＳ Ｐゴシック"/>
      <family val="3"/>
      <charset val="128"/>
    </font>
    <font>
      <sz val="10"/>
      <color rgb="FFFF0000"/>
      <name val="ＭＳ ゴシック"/>
      <family val="3"/>
      <charset val="128"/>
    </font>
    <font>
      <sz val="6"/>
      <name val="ＭＳ ゴシック"/>
      <family val="3"/>
      <charset val="128"/>
    </font>
    <font>
      <sz val="11"/>
      <color rgb="FF000000"/>
      <name val="ＭＳ ゴシック"/>
      <family val="3"/>
      <charset val="128"/>
    </font>
    <font>
      <sz val="14"/>
      <color rgb="FF000000"/>
      <name val="ＭＳ Ｐゴシック"/>
      <family val="3"/>
      <charset val="128"/>
    </font>
    <font>
      <sz val="10"/>
      <color rgb="FFFF0000"/>
      <name val="ＭＳ Ｐ明朝"/>
      <family val="1"/>
      <charset val="128"/>
    </font>
    <font>
      <sz val="18"/>
      <color rgb="FF000000"/>
      <name val="ＭＳ ゴシック"/>
      <family val="3"/>
      <charset val="128"/>
    </font>
    <font>
      <sz val="14"/>
      <color rgb="FF000000"/>
      <name val="ＭＳ ゴシック"/>
      <family val="3"/>
      <charset val="128"/>
    </font>
    <font>
      <b/>
      <sz val="10"/>
      <name val="DejaVu Sans"/>
      <family val="2"/>
    </font>
    <font>
      <sz val="10"/>
      <name val="DejaVu Sans"/>
      <family val="2"/>
    </font>
    <font>
      <sz val="10"/>
      <color rgb="FFEE0000"/>
      <name val="ＭＳ Ｐゴシック"/>
      <family val="3"/>
      <charset val="128"/>
    </font>
    <font>
      <sz val="10"/>
      <color indexed="2"/>
      <name val="ＭＳ ゴシック"/>
      <family val="3"/>
      <charset val="128"/>
    </font>
    <font>
      <b/>
      <sz val="10"/>
      <name val="ＭＳ Ｐゴシック"/>
      <family val="3"/>
      <charset val="128"/>
    </font>
    <font>
      <sz val="10"/>
      <color indexed="2"/>
      <name val="ＭＳ Ｐゴシック"/>
      <family val="3"/>
      <charset val="128"/>
    </font>
    <font>
      <b/>
      <sz val="16"/>
      <name val="BIZ UDゴシック"/>
      <family val="3"/>
      <charset val="128"/>
    </font>
    <font>
      <sz val="11"/>
      <name val="BIZ UD明朝 Medium"/>
      <family val="1"/>
      <charset val="128"/>
    </font>
    <font>
      <sz val="11"/>
      <name val="BIZ UDゴシック"/>
      <family val="3"/>
      <charset val="128"/>
    </font>
    <font>
      <sz val="9"/>
      <name val="BIZ UD明朝 Medium"/>
      <family val="1"/>
      <charset val="128"/>
    </font>
    <font>
      <b/>
      <sz val="11"/>
      <color rgb="FFEE0000"/>
      <name val="BIZ UD明朝 Medium"/>
      <family val="1"/>
      <charset val="128"/>
    </font>
    <font>
      <sz val="11"/>
      <color theme="1"/>
      <name val="BIZ UDゴシック"/>
      <family val="3"/>
      <charset val="128"/>
    </font>
    <font>
      <sz val="6"/>
      <name val="游ゴシック"/>
      <family val="3"/>
      <charset val="128"/>
    </font>
    <font>
      <sz val="11"/>
      <name val="BIZ UDP明朝 Medium"/>
      <family val="1"/>
      <charset val="128"/>
    </font>
    <font>
      <sz val="14"/>
      <color theme="1"/>
      <name val="BIZ UD明朝 Medium"/>
      <family val="1"/>
      <charset val="128"/>
    </font>
    <font>
      <sz val="11"/>
      <color theme="1"/>
      <name val="BIZ UD明朝 Medium"/>
      <family val="1"/>
      <charset val="128"/>
    </font>
    <font>
      <sz val="6"/>
      <name val="ＭＳ Ｐ明朝"/>
      <family val="1"/>
      <charset val="128"/>
    </font>
    <font>
      <sz val="13"/>
      <name val="ＭＳ Ｐゴシック"/>
      <family val="3"/>
      <charset val="128"/>
    </font>
    <font>
      <sz val="18"/>
      <color theme="3"/>
      <name val="ＭＳ Ｐゴシック"/>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b/>
      <sz val="11"/>
      <name val="ＭＳ ゴシック"/>
      <family val="3"/>
      <charset val="128"/>
    </font>
    <font>
      <sz val="8"/>
      <color rgb="FFC0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theme="1"/>
      <name val="HGｺﾞｼｯｸM"/>
      <family val="3"/>
      <charset val="128"/>
    </font>
    <font>
      <sz val="11"/>
      <color rgb="FF000000"/>
      <name val="HGｺﾞｼｯｸM"/>
      <family val="3"/>
      <charset val="128"/>
    </font>
    <font>
      <b/>
      <sz val="12"/>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trike/>
      <sz val="11"/>
      <name val="ＭＳ ゴシック"/>
      <family val="3"/>
      <charset val="128"/>
    </font>
    <font>
      <sz val="11"/>
      <color rgb="FF0000FF"/>
      <name val="ＭＳ Ｐゴシック"/>
      <family val="3"/>
      <charset val="128"/>
    </font>
    <font>
      <sz val="14"/>
      <color rgb="FFFF0000"/>
      <name val="ＭＳ Ｐゴシック"/>
      <family val="3"/>
      <charset val="128"/>
    </font>
    <font>
      <sz val="11"/>
      <color rgb="FFFF0000"/>
      <name val="ＭＳ Ｐゴシック"/>
      <family val="3"/>
      <charset val="128"/>
    </font>
    <font>
      <sz val="10"/>
      <name val="ＭＳ Ｐゴシック"/>
      <family val="2"/>
      <charset val="128"/>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rgb="FFFFFF00"/>
        <bgColor indexed="64"/>
      </patternFill>
    </fill>
    <fill>
      <patternFill patternType="solid">
        <fgColor indexed="9"/>
        <bgColor indexed="64"/>
      </patternFill>
    </fill>
    <fill>
      <patternFill patternType="solid">
        <fgColor indexed="47"/>
        <bgColor indexed="64"/>
      </patternFill>
    </fill>
    <fill>
      <patternFill patternType="solid">
        <fgColor theme="0" tint="-0.14996795556505021"/>
        <bgColor indexed="64"/>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0"/>
        <bgColor indexed="64"/>
      </patternFill>
    </fill>
    <fill>
      <patternFill patternType="solid">
        <fgColor indexed="34"/>
        <bgColor indexed="64"/>
      </patternFill>
    </fill>
    <fill>
      <patternFill patternType="solid">
        <fgColor indexed="27"/>
        <bgColor indexed="64"/>
      </patternFill>
    </fill>
    <fill>
      <patternFill patternType="solid">
        <fgColor indexed="41"/>
        <bgColor indexed="64"/>
      </patternFill>
    </fill>
    <fill>
      <patternFill patternType="solid">
        <fgColor theme="4" tint="0.79995117038483843"/>
        <bgColor indexed="64"/>
      </patternFill>
    </fill>
    <fill>
      <patternFill patternType="solid">
        <fgColor theme="3" tint="0.89996032593768116"/>
        <bgColor indexed="64"/>
      </patternFill>
    </fill>
    <fill>
      <patternFill patternType="solid">
        <fgColor theme="7" tint="0.59996337778862885"/>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3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ash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uble">
        <color indexed="64"/>
      </top>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64"/>
      </left>
      <right/>
      <top/>
      <bottom style="hair">
        <color indexed="64"/>
      </bottom>
      <diagonal/>
    </border>
    <border>
      <left/>
      <right style="hair">
        <color indexed="64"/>
      </right>
      <top/>
      <bottom style="hair">
        <color indexed="64"/>
      </bottom>
      <diagonal/>
    </border>
    <border>
      <left style="thin">
        <color indexed="23"/>
      </left>
      <right/>
      <top/>
      <bottom style="thin">
        <color indexed="64"/>
      </bottom>
      <diagonal/>
    </border>
    <border>
      <left/>
      <right style="thin">
        <color indexed="23"/>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double">
        <color indexed="64"/>
      </top>
      <bottom style="medium">
        <color indexed="64"/>
      </bottom>
      <diagonal/>
    </border>
    <border>
      <left style="thin">
        <color auto="1"/>
      </left>
      <right/>
      <top/>
      <bottom/>
      <diagonal/>
    </border>
  </borders>
  <cellStyleXfs count="199">
    <xf numFmtId="0" fontId="0"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12"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12"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12" fillId="0" borderId="0"/>
    <xf numFmtId="0" fontId="12" fillId="0" borderId="0">
      <alignment vertical="center"/>
    </xf>
    <xf numFmtId="0" fontId="12" fillId="0" borderId="0">
      <alignment vertical="center"/>
    </xf>
    <xf numFmtId="0" fontId="53"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39" fillId="4" borderId="0" applyNumberFormat="0" applyBorder="0" applyAlignment="0" applyProtection="0">
      <alignment vertical="center"/>
    </xf>
    <xf numFmtId="0" fontId="11" fillId="0" borderId="0">
      <alignment vertical="center"/>
    </xf>
    <xf numFmtId="0" fontId="12" fillId="0" borderId="0"/>
    <xf numFmtId="0" fontId="12" fillId="0" borderId="0"/>
    <xf numFmtId="0" fontId="10" fillId="0" borderId="0">
      <alignment vertical="center"/>
    </xf>
    <xf numFmtId="38" fontId="10" fillId="0" borderId="0" applyFont="0" applyFill="0" applyBorder="0" applyAlignment="0" applyProtection="0">
      <alignment vertical="center"/>
    </xf>
    <xf numFmtId="38" fontId="53"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53" fillId="0" borderId="0"/>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12"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6" fontId="12" fillId="0" borderId="0" applyFont="0" applyFill="0" applyBorder="0" applyAlignment="0" applyProtection="0"/>
    <xf numFmtId="0" fontId="38" fillId="7" borderId="4" applyNumberFormat="0" applyAlignment="0" applyProtection="0">
      <alignment vertical="center"/>
    </xf>
    <xf numFmtId="0" fontId="53" fillId="0" borderId="0">
      <alignment vertical="center"/>
    </xf>
    <xf numFmtId="0" fontId="53" fillId="0" borderId="0">
      <alignment vertical="center"/>
    </xf>
    <xf numFmtId="0" fontId="39" fillId="4" borderId="0" applyNumberFormat="0" applyBorder="0" applyAlignment="0" applyProtection="0">
      <alignment vertical="center"/>
    </xf>
    <xf numFmtId="0" fontId="9" fillId="0" borderId="0">
      <alignment vertical="center"/>
    </xf>
    <xf numFmtId="6" fontId="12" fillId="0" borderId="0" applyFont="0" applyFill="0" applyBorder="0" applyAlignment="0" applyProtection="0">
      <alignment vertical="center"/>
    </xf>
    <xf numFmtId="0" fontId="12" fillId="0" borderId="0">
      <alignment vertical="center"/>
    </xf>
    <xf numFmtId="0" fontId="53"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8"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117" fillId="0" borderId="88" applyNumberFormat="0" applyAlignment="0" applyProtection="0">
      <alignment horizontal="left" vertical="center"/>
    </xf>
    <xf numFmtId="0" fontId="117" fillId="0" borderId="44">
      <alignment horizontal="left" vertical="center"/>
    </xf>
    <xf numFmtId="49" fontId="21" fillId="0" borderId="0">
      <alignment horizontal="center" vertical="top"/>
      <protection locked="0"/>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12" fillId="22" borderId="2" applyNumberFormat="0" applyFont="0" applyAlignment="0" applyProtection="0">
      <alignment vertical="center"/>
    </xf>
    <xf numFmtId="0" fontId="12"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12" fillId="0" borderId="0" applyFont="0" applyFill="0" applyBorder="0" applyAlignment="0" applyProtection="0"/>
    <xf numFmtId="38" fontId="12" fillId="0" borderId="0" applyFont="0" applyFill="0" applyBorder="0" applyAlignment="0" applyProtection="0"/>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38" fillId="7" borderId="4" applyNumberFormat="0" applyAlignment="0" applyProtection="0">
      <alignment vertical="center"/>
    </xf>
    <xf numFmtId="0" fontId="53" fillId="0" borderId="0">
      <alignment vertical="center"/>
    </xf>
    <xf numFmtId="0" fontId="12" fillId="0" borderId="0"/>
    <xf numFmtId="0" fontId="84" fillId="0" borderId="0"/>
    <xf numFmtId="0" fontId="39" fillId="4" borderId="0" applyNumberFormat="0" applyBorder="0" applyAlignment="0" applyProtection="0">
      <alignment vertical="center"/>
    </xf>
    <xf numFmtId="0" fontId="12" fillId="0" borderId="0"/>
    <xf numFmtId="0" fontId="7" fillId="0" borderId="0">
      <alignment vertical="center"/>
    </xf>
    <xf numFmtId="0" fontId="141" fillId="0" borderId="0" applyNumberFormat="0" applyFill="0" applyBorder="0" applyAlignment="0" applyProtection="0">
      <alignment vertical="center"/>
    </xf>
    <xf numFmtId="0" fontId="12" fillId="0" borderId="0">
      <alignment vertical="center"/>
    </xf>
    <xf numFmtId="0" fontId="20" fillId="0" borderId="0"/>
    <xf numFmtId="0" fontId="12" fillId="0" borderId="0">
      <alignment vertical="center"/>
    </xf>
    <xf numFmtId="0" fontId="17" fillId="0" borderId="0" applyBorder="0"/>
    <xf numFmtId="0" fontId="53" fillId="0" borderId="0">
      <alignment vertical="center"/>
    </xf>
    <xf numFmtId="0" fontId="53" fillId="0" borderId="0">
      <alignment vertical="center"/>
    </xf>
    <xf numFmtId="0" fontId="6" fillId="0" borderId="0">
      <alignment vertical="center"/>
    </xf>
    <xf numFmtId="0" fontId="5" fillId="0" borderId="0">
      <alignment vertical="center"/>
    </xf>
    <xf numFmtId="0" fontId="12" fillId="0" borderId="0"/>
    <xf numFmtId="0" fontId="58" fillId="0" borderId="0">
      <alignment vertical="center"/>
    </xf>
    <xf numFmtId="0" fontId="12" fillId="0" borderId="0"/>
    <xf numFmtId="0" fontId="12" fillId="0" borderId="0">
      <alignment vertical="center"/>
    </xf>
    <xf numFmtId="0" fontId="4" fillId="0" borderId="0">
      <alignment vertical="center"/>
    </xf>
    <xf numFmtId="0" fontId="3" fillId="0" borderId="0">
      <alignment vertical="center"/>
    </xf>
    <xf numFmtId="0" fontId="12" fillId="0" borderId="0">
      <alignment vertical="center"/>
    </xf>
    <xf numFmtId="0" fontId="12" fillId="0" borderId="0"/>
    <xf numFmtId="0" fontId="141" fillId="0" borderId="0" applyNumberFormat="0" applyFill="0" applyBorder="0" applyAlignment="0" applyProtection="0"/>
    <xf numFmtId="0" fontId="12" fillId="0" borderId="0"/>
    <xf numFmtId="0" fontId="12" fillId="0" borderId="0"/>
    <xf numFmtId="0" fontId="2" fillId="0" borderId="0">
      <alignment vertical="center"/>
    </xf>
    <xf numFmtId="0" fontId="2" fillId="0" borderId="0">
      <alignment vertical="center"/>
    </xf>
    <xf numFmtId="0" fontId="12" fillId="0" borderId="0"/>
    <xf numFmtId="0" fontId="199" fillId="0" borderId="0"/>
    <xf numFmtId="0" fontId="207" fillId="0" borderId="0"/>
    <xf numFmtId="0" fontId="1" fillId="0" borderId="0">
      <alignment vertical="center"/>
    </xf>
    <xf numFmtId="38" fontId="218" fillId="0" borderId="0" applyFont="0" applyFill="0" applyBorder="0" applyAlignment="0" applyProtection="0"/>
  </cellStyleXfs>
  <cellXfs count="2632">
    <xf numFmtId="0" fontId="0" fillId="0" borderId="0" xfId="0">
      <alignment vertical="center"/>
    </xf>
    <xf numFmtId="0" fontId="18" fillId="0" borderId="0" xfId="46" applyFont="1">
      <alignment vertical="center"/>
    </xf>
    <xf numFmtId="0" fontId="18" fillId="0" borderId="0" xfId="46" applyFont="1" applyAlignment="1">
      <alignment vertical="center" textRotation="255" shrinkToFit="1"/>
    </xf>
    <xf numFmtId="0" fontId="12" fillId="0" borderId="0" xfId="43">
      <alignment vertical="center"/>
    </xf>
    <xf numFmtId="0" fontId="23" fillId="0" borderId="0" xfId="44" applyFont="1">
      <alignment vertical="center"/>
    </xf>
    <xf numFmtId="0" fontId="23" fillId="0" borderId="0" xfId="44" applyFont="1" applyAlignment="1">
      <alignment horizontal="right"/>
    </xf>
    <xf numFmtId="0" fontId="46" fillId="0" borderId="0" xfId="44" applyFont="1" applyAlignment="1">
      <alignment horizontal="right" vertical="center" shrinkToFit="1"/>
    </xf>
    <xf numFmtId="0" fontId="46" fillId="0" borderId="55" xfId="44" applyFont="1" applyBorder="1" applyAlignment="1">
      <alignment horizontal="center" vertical="center"/>
    </xf>
    <xf numFmtId="0" fontId="35" fillId="0" borderId="56" xfId="44" applyFont="1" applyBorder="1" applyAlignment="1">
      <alignment horizontal="center" vertical="center"/>
    </xf>
    <xf numFmtId="0" fontId="44" fillId="0" borderId="57" xfId="44" applyFont="1" applyBorder="1" applyAlignment="1">
      <alignment horizontal="center" vertical="center"/>
    </xf>
    <xf numFmtId="0" fontId="44" fillId="0" borderId="58" xfId="44" applyFont="1" applyBorder="1" applyAlignment="1">
      <alignment horizontal="center" vertical="center"/>
    </xf>
    <xf numFmtId="0" fontId="35" fillId="0" borderId="18" xfId="44" applyFont="1" applyBorder="1" applyAlignment="1">
      <alignment horizontal="center" vertical="center"/>
    </xf>
    <xf numFmtId="0" fontId="44" fillId="0" borderId="35" xfId="44" applyFont="1" applyBorder="1" applyAlignment="1">
      <alignment horizontal="center" vertical="center"/>
    </xf>
    <xf numFmtId="0" fontId="44" fillId="0" borderId="19" xfId="44" applyFont="1" applyBorder="1" applyAlignment="1">
      <alignment horizontal="center" vertical="center"/>
    </xf>
    <xf numFmtId="0" fontId="46" fillId="0" borderId="35" xfId="44" applyFont="1" applyBorder="1" applyAlignment="1">
      <alignment horizontal="center" vertical="center"/>
    </xf>
    <xf numFmtId="0" fontId="35" fillId="0" borderId="34" xfId="44" applyFont="1" applyBorder="1" applyAlignment="1">
      <alignment horizontal="center" vertical="center"/>
    </xf>
    <xf numFmtId="0" fontId="46" fillId="0" borderId="59" xfId="44" applyFont="1" applyBorder="1" applyAlignment="1">
      <alignment horizontal="center" vertical="center"/>
    </xf>
    <xf numFmtId="0" fontId="46" fillId="0" borderId="60" xfId="44" applyFont="1" applyBorder="1" applyAlignment="1">
      <alignment horizontal="center" vertical="center"/>
    </xf>
    <xf numFmtId="0" fontId="21" fillId="0" borderId="0" xfId="49" applyFont="1">
      <alignment vertical="center"/>
    </xf>
    <xf numFmtId="0" fontId="18" fillId="0" borderId="0" xfId="49" applyFont="1">
      <alignment vertical="center"/>
    </xf>
    <xf numFmtId="49" fontId="18" fillId="0" borderId="16" xfId="49" applyNumberFormat="1" applyFont="1" applyBorder="1" applyAlignment="1">
      <alignment horizontal="center" vertical="center"/>
    </xf>
    <xf numFmtId="49" fontId="18" fillId="0" borderId="44" xfId="49" applyNumberFormat="1" applyFont="1" applyBorder="1" applyAlignment="1">
      <alignment horizontal="center" vertical="center"/>
    </xf>
    <xf numFmtId="49" fontId="18" fillId="0" borderId="45" xfId="49" applyNumberFormat="1" applyFont="1" applyBorder="1" applyAlignment="1">
      <alignment horizontal="center" vertical="center"/>
    </xf>
    <xf numFmtId="0" fontId="18" fillId="0" borderId="44" xfId="49" applyFont="1" applyBorder="1">
      <alignment vertical="center"/>
    </xf>
    <xf numFmtId="0" fontId="18" fillId="0" borderId="45" xfId="49" applyFont="1" applyBorder="1">
      <alignment vertical="center"/>
    </xf>
    <xf numFmtId="0" fontId="18" fillId="0" borderId="35" xfId="49" applyFont="1" applyBorder="1">
      <alignment vertical="center"/>
    </xf>
    <xf numFmtId="0" fontId="47" fillId="0" borderId="0" xfId="49" applyFont="1" applyAlignment="1"/>
    <xf numFmtId="0" fontId="20" fillId="0" borderId="0" xfId="49" applyFont="1">
      <alignment vertical="center"/>
    </xf>
    <xf numFmtId="0" fontId="12" fillId="0" borderId="0" xfId="44">
      <alignment vertical="center"/>
    </xf>
    <xf numFmtId="0" fontId="22" fillId="0" borderId="0" xfId="44" applyFont="1">
      <alignment vertical="center"/>
    </xf>
    <xf numFmtId="0" fontId="35" fillId="0" borderId="0" xfId="44" applyFont="1">
      <alignment vertical="center"/>
    </xf>
    <xf numFmtId="0" fontId="23" fillId="0" borderId="60" xfId="44" applyFont="1" applyBorder="1">
      <alignment vertical="center"/>
    </xf>
    <xf numFmtId="0" fontId="23" fillId="0" borderId="69" xfId="44" applyFont="1" applyBorder="1">
      <alignment vertical="center"/>
    </xf>
    <xf numFmtId="0" fontId="23" fillId="0" borderId="34" xfId="44" applyFont="1" applyBorder="1">
      <alignment vertical="center"/>
    </xf>
    <xf numFmtId="0" fontId="23" fillId="0" borderId="19" xfId="44" applyFont="1" applyBorder="1">
      <alignment vertical="center"/>
    </xf>
    <xf numFmtId="0" fontId="23" fillId="0" borderId="10" xfId="44" applyFont="1" applyBorder="1">
      <alignment vertical="center"/>
    </xf>
    <xf numFmtId="0" fontId="23" fillId="0" borderId="18" xfId="44" applyFont="1" applyBorder="1">
      <alignment vertical="center"/>
    </xf>
    <xf numFmtId="0" fontId="46" fillId="0" borderId="19" xfId="44" applyFont="1" applyBorder="1">
      <alignment vertical="center"/>
    </xf>
    <xf numFmtId="0" fontId="46" fillId="0" borderId="10" xfId="44" applyFont="1" applyBorder="1">
      <alignment vertical="center"/>
    </xf>
    <xf numFmtId="0" fontId="46" fillId="0" borderId="58" xfId="44" applyFont="1" applyBorder="1" applyAlignment="1">
      <alignment horizontal="center" vertical="center"/>
    </xf>
    <xf numFmtId="0" fontId="46" fillId="0" borderId="70" xfId="44" applyFont="1" applyBorder="1" applyAlignment="1">
      <alignment horizontal="center" vertical="center"/>
    </xf>
    <xf numFmtId="0" fontId="23" fillId="0" borderId="56" xfId="44" applyFont="1" applyBorder="1">
      <alignment vertical="center"/>
    </xf>
    <xf numFmtId="0" fontId="46" fillId="0" borderId="71" xfId="44" applyFont="1" applyBorder="1" applyAlignment="1">
      <alignment horizontal="center" vertical="center"/>
    </xf>
    <xf numFmtId="10" fontId="46" fillId="0" borderId="21" xfId="44" applyNumberFormat="1" applyFont="1" applyBorder="1" applyAlignment="1">
      <alignment horizontal="center" vertical="center"/>
    </xf>
    <xf numFmtId="10" fontId="44" fillId="0" borderId="72" xfId="44" applyNumberFormat="1" applyFont="1" applyBorder="1" applyAlignment="1">
      <alignment horizontal="center" vertical="center"/>
    </xf>
    <xf numFmtId="10" fontId="44" fillId="0" borderId="73" xfId="44" applyNumberFormat="1" applyFont="1" applyBorder="1" applyAlignment="1">
      <alignment horizontal="center" vertical="center"/>
    </xf>
    <xf numFmtId="178" fontId="23" fillId="0" borderId="25" xfId="44" applyNumberFormat="1" applyFont="1" applyBorder="1" applyAlignment="1">
      <alignment horizontal="center" vertical="center"/>
    </xf>
    <xf numFmtId="178" fontId="23" fillId="0" borderId="20" xfId="44" applyNumberFormat="1" applyFont="1" applyBorder="1" applyAlignment="1">
      <alignment horizontal="center" vertical="center"/>
    </xf>
    <xf numFmtId="178" fontId="23" fillId="0" borderId="74" xfId="44" applyNumberFormat="1" applyFont="1" applyBorder="1" applyAlignment="1">
      <alignment horizontal="center" vertical="center"/>
    </xf>
    <xf numFmtId="0" fontId="45" fillId="0" borderId="17" xfId="44" applyFont="1" applyBorder="1" applyAlignment="1">
      <alignment horizontal="center" vertical="center" shrinkToFit="1"/>
    </xf>
    <xf numFmtId="0" fontId="12" fillId="0" borderId="0" xfId="0" applyFont="1">
      <alignment vertical="center"/>
    </xf>
    <xf numFmtId="0" fontId="17" fillId="0" borderId="0" xfId="0" applyFont="1">
      <alignment vertical="center"/>
    </xf>
    <xf numFmtId="0" fontId="17" fillId="0" borderId="44" xfId="0" applyFont="1" applyBorder="1">
      <alignment vertical="center"/>
    </xf>
    <xf numFmtId="0" fontId="0" fillId="0" borderId="0" xfId="44" applyFont="1">
      <alignment vertical="center"/>
    </xf>
    <xf numFmtId="0" fontId="23" fillId="0" borderId="0" xfId="0" applyFont="1" applyAlignment="1">
      <alignment vertical="top" wrapText="1"/>
    </xf>
    <xf numFmtId="0" fontId="48" fillId="0" borderId="0" xfId="0" applyFont="1" applyAlignment="1">
      <alignment vertical="top"/>
    </xf>
    <xf numFmtId="0" fontId="16" fillId="0" borderId="0" xfId="0" applyFont="1">
      <alignment vertical="center"/>
    </xf>
    <xf numFmtId="0" fontId="46" fillId="0" borderId="57" xfId="44" applyFont="1" applyBorder="1" applyAlignment="1">
      <alignment horizontal="center" vertical="center"/>
    </xf>
    <xf numFmtId="38" fontId="18" fillId="0" borderId="44" xfId="33" applyFont="1" applyBorder="1" applyAlignment="1">
      <alignment vertical="center"/>
    </xf>
    <xf numFmtId="0" fontId="49" fillId="0" borderId="17" xfId="44" applyFont="1" applyBorder="1" applyAlignment="1">
      <alignment horizontal="center" vertical="center" shrinkToFit="1"/>
    </xf>
    <xf numFmtId="178" fontId="12" fillId="0" borderId="74" xfId="44" applyNumberFormat="1" applyBorder="1" applyAlignment="1">
      <alignment horizontal="center" vertical="center"/>
    </xf>
    <xf numFmtId="178" fontId="12" fillId="0" borderId="20" xfId="44" applyNumberFormat="1" applyBorder="1" applyAlignment="1">
      <alignment horizontal="center" vertical="center"/>
    </xf>
    <xf numFmtId="178" fontId="12" fillId="0" borderId="25" xfId="44" applyNumberFormat="1" applyBorder="1" applyAlignment="1">
      <alignment horizontal="center" vertical="center"/>
    </xf>
    <xf numFmtId="10" fontId="17" fillId="0" borderId="73" xfId="44" applyNumberFormat="1" applyFont="1" applyBorder="1" applyAlignment="1">
      <alignment horizontal="center" vertical="center"/>
    </xf>
    <xf numFmtId="10" fontId="17" fillId="0" borderId="72" xfId="44" applyNumberFormat="1" applyFont="1" applyBorder="1" applyAlignment="1">
      <alignment horizontal="center" vertical="center"/>
    </xf>
    <xf numFmtId="10" fontId="52" fillId="0" borderId="21" xfId="44" applyNumberFormat="1" applyFont="1" applyBorder="1" applyAlignment="1">
      <alignment horizontal="center" vertical="center"/>
    </xf>
    <xf numFmtId="0" fontId="52" fillId="0" borderId="71" xfId="44" applyFont="1" applyBorder="1" applyAlignment="1">
      <alignment horizontal="center" vertical="center"/>
    </xf>
    <xf numFmtId="0" fontId="12" fillId="0" borderId="56" xfId="44" applyBorder="1">
      <alignment vertical="center"/>
    </xf>
    <xf numFmtId="0" fontId="52" fillId="0" borderId="70" xfId="44" applyFont="1" applyBorder="1" applyAlignment="1">
      <alignment horizontal="center" vertical="center"/>
    </xf>
    <xf numFmtId="0" fontId="52" fillId="0" borderId="58" xfId="44" applyFont="1" applyBorder="1" applyAlignment="1">
      <alignment horizontal="center" vertical="center"/>
    </xf>
    <xf numFmtId="0" fontId="12" fillId="0" borderId="18" xfId="44" applyBorder="1">
      <alignment vertical="center"/>
    </xf>
    <xf numFmtId="0" fontId="52" fillId="0" borderId="10" xfId="44" applyFont="1" applyBorder="1">
      <alignment vertical="center"/>
    </xf>
    <xf numFmtId="0" fontId="52" fillId="0" borderId="19" xfId="44" applyFont="1" applyBorder="1">
      <alignment vertical="center"/>
    </xf>
    <xf numFmtId="0" fontId="12" fillId="0" borderId="34" xfId="44" applyBorder="1">
      <alignment vertical="center"/>
    </xf>
    <xf numFmtId="0" fontId="52" fillId="0" borderId="69" xfId="44" applyFont="1" applyBorder="1">
      <alignment vertical="center"/>
    </xf>
    <xf numFmtId="0" fontId="52" fillId="0" borderId="60" xfId="44" applyFont="1" applyBorder="1">
      <alignment vertical="center"/>
    </xf>
    <xf numFmtId="0" fontId="62" fillId="0" borderId="0" xfId="44" applyFont="1">
      <alignment vertical="center"/>
    </xf>
    <xf numFmtId="0" fontId="40" fillId="0" borderId="24" xfId="43" applyFont="1" applyBorder="1" applyAlignment="1">
      <alignment horizontal="left" vertical="center" wrapText="1"/>
    </xf>
    <xf numFmtId="0" fontId="40" fillId="0" borderId="35" xfId="43" applyFont="1" applyBorder="1" applyAlignment="1">
      <alignment horizontal="left" vertical="center" wrapText="1"/>
    </xf>
    <xf numFmtId="0" fontId="70" fillId="0" borderId="0" xfId="0" applyFont="1">
      <alignment vertical="center"/>
    </xf>
    <xf numFmtId="0" fontId="14" fillId="0" borderId="0" xfId="57" applyFont="1"/>
    <xf numFmtId="0" fontId="14" fillId="0" borderId="0" xfId="57" applyFont="1" applyAlignment="1">
      <alignment vertical="center"/>
    </xf>
    <xf numFmtId="0" fontId="72" fillId="0" borderId="0" xfId="57" applyFont="1"/>
    <xf numFmtId="0" fontId="19" fillId="0" borderId="0" xfId="58" applyFont="1"/>
    <xf numFmtId="0" fontId="18" fillId="0" borderId="0" xfId="58" applyFont="1"/>
    <xf numFmtId="0" fontId="18" fillId="0" borderId="22" xfId="58" applyFont="1" applyBorder="1"/>
    <xf numFmtId="0" fontId="18" fillId="0" borderId="12" xfId="58" applyFont="1" applyBorder="1"/>
    <xf numFmtId="0" fontId="18" fillId="0" borderId="25" xfId="58" applyFont="1" applyBorder="1"/>
    <xf numFmtId="0" fontId="18" fillId="0" borderId="23" xfId="58" applyFont="1" applyBorder="1"/>
    <xf numFmtId="0" fontId="18" fillId="0" borderId="26" xfId="58" applyFont="1" applyBorder="1"/>
    <xf numFmtId="0" fontId="18" fillId="0" borderId="24" xfId="58" applyFont="1" applyBorder="1"/>
    <xf numFmtId="0" fontId="18" fillId="0" borderId="15" xfId="58" applyFont="1" applyBorder="1"/>
    <xf numFmtId="0" fontId="18" fillId="0" borderId="63" xfId="58" applyFont="1" applyBorder="1"/>
    <xf numFmtId="0" fontId="21" fillId="0" borderId="0" xfId="58" applyFont="1"/>
    <xf numFmtId="0" fontId="73" fillId="0" borderId="0" xfId="59" applyFont="1" applyAlignment="1">
      <alignment horizontal="left"/>
    </xf>
    <xf numFmtId="0" fontId="74" fillId="0" borderId="0" xfId="59" applyFont="1"/>
    <xf numFmtId="0" fontId="73" fillId="0" borderId="0" xfId="59" applyFont="1"/>
    <xf numFmtId="0" fontId="74" fillId="0" borderId="80" xfId="59" applyFont="1" applyBorder="1" applyAlignment="1">
      <alignment horizontal="center"/>
    </xf>
    <xf numFmtId="0" fontId="74" fillId="0" borderId="79" xfId="59" applyFont="1" applyBorder="1" applyAlignment="1">
      <alignment horizontal="center"/>
    </xf>
    <xf numFmtId="0" fontId="74" fillId="0" borderId="78" xfId="59" applyFont="1" applyBorder="1" applyAlignment="1">
      <alignment horizontal="center"/>
    </xf>
    <xf numFmtId="0" fontId="74" fillId="0" borderId="0" xfId="59" applyFont="1" applyAlignment="1">
      <alignment horizontal="center"/>
    </xf>
    <xf numFmtId="176" fontId="74" fillId="0" borderId="11" xfId="59" applyNumberFormat="1" applyFont="1" applyBorder="1" applyAlignment="1">
      <alignment wrapText="1"/>
    </xf>
    <xf numFmtId="0" fontId="74" fillId="0" borderId="61" xfId="59" applyFont="1" applyBorder="1"/>
    <xf numFmtId="0" fontId="74" fillId="0" borderId="11" xfId="59" applyFont="1" applyBorder="1"/>
    <xf numFmtId="0" fontId="74" fillId="0" borderId="68" xfId="59" applyFont="1" applyBorder="1"/>
    <xf numFmtId="0" fontId="74" fillId="0" borderId="43" xfId="59" applyFont="1" applyBorder="1"/>
    <xf numFmtId="0" fontId="74" fillId="0" borderId="77" xfId="59" applyFont="1" applyBorder="1" applyAlignment="1">
      <alignment horizontal="center"/>
    </xf>
    <xf numFmtId="0" fontId="74" fillId="0" borderId="10" xfId="59" applyFont="1" applyBorder="1" applyAlignment="1">
      <alignment horizontal="center"/>
    </xf>
    <xf numFmtId="0" fontId="74" fillId="0" borderId="76" xfId="59" applyFont="1" applyBorder="1"/>
    <xf numFmtId="0" fontId="74" fillId="0" borderId="21" xfId="59" applyFont="1" applyBorder="1"/>
    <xf numFmtId="0" fontId="74" fillId="0" borderId="29" xfId="59" applyFont="1" applyBorder="1"/>
    <xf numFmtId="0" fontId="74" fillId="0" borderId="75" xfId="59" applyFont="1" applyBorder="1"/>
    <xf numFmtId="0" fontId="75" fillId="0" borderId="0" xfId="59" applyFont="1"/>
    <xf numFmtId="0" fontId="12" fillId="0" borderId="0" xfId="0" applyFont="1" applyAlignment="1">
      <alignment vertical="center" shrinkToFit="1"/>
    </xf>
    <xf numFmtId="0" fontId="12" fillId="0" borderId="0" xfId="0" applyFont="1" applyAlignment="1">
      <alignment horizontal="right" vertical="center" shrinkToFit="1"/>
    </xf>
    <xf numFmtId="0" fontId="12" fillId="0" borderId="0" xfId="0" applyFont="1" applyAlignment="1">
      <alignment horizontal="center" vertical="center" shrinkToFit="1"/>
    </xf>
    <xf numFmtId="0" fontId="12" fillId="0" borderId="10" xfId="0" applyFont="1" applyBorder="1" applyAlignment="1">
      <alignment vertical="center" shrinkToFit="1"/>
    </xf>
    <xf numFmtId="0" fontId="12" fillId="0" borderId="35" xfId="0" applyFont="1" applyBorder="1" applyAlignment="1">
      <alignment vertical="center" shrinkToFit="1"/>
    </xf>
    <xf numFmtId="0" fontId="12" fillId="0" borderId="20" xfId="0" applyFont="1" applyBorder="1" applyAlignment="1">
      <alignment shrinkToFit="1"/>
    </xf>
    <xf numFmtId="0" fontId="12" fillId="0" borderId="22" xfId="0" applyFont="1" applyBorder="1" applyAlignment="1">
      <alignment vertical="center" shrinkToFit="1"/>
    </xf>
    <xf numFmtId="0" fontId="12" fillId="0" borderId="25" xfId="0" applyFont="1" applyBorder="1" applyAlignment="1">
      <alignment shrinkToFit="1"/>
    </xf>
    <xf numFmtId="0" fontId="12" fillId="0" borderId="21" xfId="0" applyFont="1" applyBorder="1" applyAlignment="1">
      <alignment vertical="center" shrinkToFit="1"/>
    </xf>
    <xf numFmtId="0" fontId="12" fillId="0" borderId="57" xfId="0" applyFont="1" applyBorder="1" applyAlignment="1">
      <alignment vertical="center" shrinkToFit="1"/>
    </xf>
    <xf numFmtId="0" fontId="12" fillId="0" borderId="83" xfId="0" applyFont="1" applyBorder="1" applyAlignment="1">
      <alignment shrinkToFit="1"/>
    </xf>
    <xf numFmtId="0" fontId="12" fillId="0" borderId="83" xfId="0" applyFont="1" applyBorder="1" applyAlignment="1">
      <alignment vertical="center" shrinkToFit="1"/>
    </xf>
    <xf numFmtId="0" fontId="76" fillId="0" borderId="0" xfId="0" applyFont="1">
      <alignment vertical="center"/>
    </xf>
    <xf numFmtId="0" fontId="73" fillId="0" borderId="0" xfId="60" applyFont="1"/>
    <xf numFmtId="0" fontId="74" fillId="0" borderId="0" xfId="60" applyFont="1"/>
    <xf numFmtId="0" fontId="74" fillId="0" borderId="43" xfId="60" applyFont="1" applyBorder="1" applyAlignment="1">
      <alignment horizontal="distributed" vertical="center"/>
    </xf>
    <xf numFmtId="0" fontId="74" fillId="0" borderId="10" xfId="60" applyFont="1" applyBorder="1" applyAlignment="1">
      <alignment horizontal="distributed" vertical="center"/>
    </xf>
    <xf numFmtId="0" fontId="78" fillId="0" borderId="0" xfId="60" applyFont="1"/>
    <xf numFmtId="0" fontId="74" fillId="0" borderId="10" xfId="60" applyFont="1" applyBorder="1" applyAlignment="1">
      <alignment horizontal="distributed"/>
    </xf>
    <xf numFmtId="0" fontId="0" fillId="0" borderId="14" xfId="0" applyBorder="1">
      <alignment vertical="center"/>
    </xf>
    <xf numFmtId="0" fontId="22" fillId="0" borderId="0" xfId="0" applyFont="1">
      <alignment vertical="center"/>
    </xf>
    <xf numFmtId="0" fontId="17" fillId="0" borderId="15" xfId="0" applyFont="1" applyBorder="1" applyAlignment="1"/>
    <xf numFmtId="0" fontId="17" fillId="0" borderId="44" xfId="0" applyFont="1" applyBorder="1" applyAlignment="1"/>
    <xf numFmtId="0" fontId="17" fillId="0" borderId="65" xfId="0" applyFont="1" applyBorder="1" applyAlignment="1">
      <alignment horizontal="center" vertical="center"/>
    </xf>
    <xf numFmtId="0" fontId="17" fillId="0" borderId="11" xfId="0" applyFont="1" applyBorder="1" applyAlignment="1">
      <alignment horizontal="center" vertical="center"/>
    </xf>
    <xf numFmtId="0" fontId="17" fillId="0" borderId="29" xfId="0" applyFont="1" applyBorder="1" applyAlignment="1">
      <alignment horizontal="center" vertical="center"/>
    </xf>
    <xf numFmtId="0" fontId="52" fillId="0" borderId="0" xfId="0" applyFont="1">
      <alignment vertical="center"/>
    </xf>
    <xf numFmtId="0" fontId="17" fillId="0" borderId="48" xfId="0" applyFont="1" applyBorder="1">
      <alignment vertical="center"/>
    </xf>
    <xf numFmtId="0" fontId="17" fillId="0" borderId="46" xfId="0" applyFont="1" applyBorder="1">
      <alignment vertical="center"/>
    </xf>
    <xf numFmtId="0" fontId="17" fillId="0" borderId="45" xfId="0" applyFont="1" applyBorder="1">
      <alignment vertical="center"/>
    </xf>
    <xf numFmtId="0" fontId="17" fillId="0" borderId="17" xfId="0" applyFont="1" applyBorder="1">
      <alignment vertical="center"/>
    </xf>
    <xf numFmtId="0" fontId="17" fillId="0" borderId="64" xfId="0" applyFont="1" applyBorder="1">
      <alignment vertical="center"/>
    </xf>
    <xf numFmtId="0" fontId="70" fillId="0" borderId="0" xfId="0" applyFont="1" applyAlignment="1">
      <alignment horizontal="right" vertical="center"/>
    </xf>
    <xf numFmtId="0" fontId="70" fillId="0" borderId="0" xfId="0" applyFont="1" applyAlignment="1">
      <alignment horizontal="center" vertical="center"/>
    </xf>
    <xf numFmtId="0" fontId="62" fillId="0" borderId="0" xfId="0" applyFont="1">
      <alignment vertical="center"/>
    </xf>
    <xf numFmtId="0" fontId="86" fillId="0" borderId="0" xfId="0" applyFont="1">
      <alignment vertical="center"/>
    </xf>
    <xf numFmtId="0" fontId="69" fillId="0" borderId="0" xfId="0" applyFont="1">
      <alignment vertical="center"/>
    </xf>
    <xf numFmtId="0" fontId="88" fillId="0" borderId="0" xfId="0" applyFont="1">
      <alignment vertical="center"/>
    </xf>
    <xf numFmtId="0" fontId="89" fillId="0" borderId="0" xfId="0" applyFont="1">
      <alignment vertical="center"/>
    </xf>
    <xf numFmtId="0" fontId="90" fillId="0" borderId="0" xfId="0" applyFont="1">
      <alignment vertical="center"/>
    </xf>
    <xf numFmtId="0" fontId="66" fillId="0" borderId="85" xfId="0" applyFont="1" applyBorder="1">
      <alignment vertical="center"/>
    </xf>
    <xf numFmtId="0" fontId="70" fillId="0" borderId="85" xfId="0" applyFont="1" applyBorder="1">
      <alignment vertical="center"/>
    </xf>
    <xf numFmtId="0" fontId="70" fillId="0" borderId="48" xfId="0" applyFont="1" applyBorder="1">
      <alignment vertical="center"/>
    </xf>
    <xf numFmtId="0" fontId="91" fillId="0" borderId="85" xfId="0" applyFont="1" applyBorder="1">
      <alignment vertical="center"/>
    </xf>
    <xf numFmtId="0" fontId="91" fillId="0" borderId="32" xfId="0" applyFont="1" applyBorder="1">
      <alignment vertical="center"/>
    </xf>
    <xf numFmtId="0" fontId="0" fillId="0" borderId="0" xfId="0" applyAlignment="1">
      <alignment vertical="center" wrapText="1"/>
    </xf>
    <xf numFmtId="0" fontId="66" fillId="0" borderId="44" xfId="0" applyFont="1" applyBorder="1">
      <alignment vertical="center"/>
    </xf>
    <xf numFmtId="0" fontId="70" fillId="0" borderId="44" xfId="0" applyFont="1" applyBorder="1">
      <alignment vertical="center"/>
    </xf>
    <xf numFmtId="0" fontId="70" fillId="0" borderId="15" xfId="0" applyFont="1" applyBorder="1">
      <alignment vertical="center"/>
    </xf>
    <xf numFmtId="0" fontId="70" fillId="0" borderId="45" xfId="0" applyFont="1" applyBorder="1">
      <alignment vertical="center"/>
    </xf>
    <xf numFmtId="0" fontId="70" fillId="0" borderId="16" xfId="0" applyFont="1" applyBorder="1">
      <alignment vertical="center"/>
    </xf>
    <xf numFmtId="0" fontId="66" fillId="0" borderId="96" xfId="0" applyFont="1" applyBorder="1">
      <alignment vertical="center"/>
    </xf>
    <xf numFmtId="0" fontId="70" fillId="0" borderId="96" xfId="0" applyFont="1" applyBorder="1">
      <alignment vertical="center"/>
    </xf>
    <xf numFmtId="0" fontId="70" fillId="0" borderId="30" xfId="0" applyFont="1" applyBorder="1">
      <alignment vertical="center"/>
    </xf>
    <xf numFmtId="0" fontId="70" fillId="0" borderId="59" xfId="0" applyFont="1" applyBorder="1">
      <alignment vertical="center"/>
    </xf>
    <xf numFmtId="0" fontId="70" fillId="0" borderId="15" xfId="0" applyFont="1" applyBorder="1" applyAlignment="1">
      <alignment horizontal="center" vertical="center"/>
    </xf>
    <xf numFmtId="0" fontId="70" fillId="0" borderId="63" xfId="0" applyFont="1" applyBorder="1" applyAlignment="1">
      <alignment horizontal="center" vertical="center"/>
    </xf>
    <xf numFmtId="0" fontId="70" fillId="0" borderId="45" xfId="0" applyFont="1" applyBorder="1" applyAlignment="1">
      <alignment horizontal="center" vertical="center"/>
    </xf>
    <xf numFmtId="0" fontId="70" fillId="0" borderId="63" xfId="0" applyFont="1" applyBorder="1">
      <alignment vertical="center"/>
    </xf>
    <xf numFmtId="0" fontId="70" fillId="0" borderId="35" xfId="0" applyFont="1" applyBorder="1">
      <alignment vertical="center"/>
    </xf>
    <xf numFmtId="0" fontId="70" fillId="0" borderId="22" xfId="0" applyFont="1" applyBorder="1">
      <alignment vertical="center"/>
    </xf>
    <xf numFmtId="0" fontId="70" fillId="0" borderId="12" xfId="0" applyFont="1" applyBorder="1">
      <alignment vertical="center"/>
    </xf>
    <xf numFmtId="0" fontId="70" fillId="0" borderId="13" xfId="0" applyFont="1" applyBorder="1">
      <alignment vertical="center"/>
    </xf>
    <xf numFmtId="0" fontId="93" fillId="0" borderId="99" xfId="0" applyFont="1" applyBorder="1">
      <alignment vertical="center"/>
    </xf>
    <xf numFmtId="0" fontId="68" fillId="0" borderId="85" xfId="0" applyFont="1" applyBorder="1">
      <alignment vertical="center"/>
    </xf>
    <xf numFmtId="0" fontId="93" fillId="0" borderId="22" xfId="0" applyFont="1" applyBorder="1" applyAlignment="1">
      <alignment horizontal="left" vertical="center" wrapText="1"/>
    </xf>
    <xf numFmtId="0" fontId="70" fillId="0" borderId="25" xfId="0" applyFont="1" applyBorder="1">
      <alignment vertical="center"/>
    </xf>
    <xf numFmtId="0" fontId="93" fillId="0" borderId="23" xfId="0" applyFont="1" applyBorder="1" applyAlignment="1">
      <alignment horizontal="left" vertical="center" wrapText="1"/>
    </xf>
    <xf numFmtId="0" fontId="70" fillId="0" borderId="26" xfId="0" applyFont="1" applyBorder="1">
      <alignment vertical="center"/>
    </xf>
    <xf numFmtId="0" fontId="70" fillId="0" borderId="23" xfId="0" applyFont="1" applyBorder="1">
      <alignment vertical="center"/>
    </xf>
    <xf numFmtId="0" fontId="70" fillId="0" borderId="14" xfId="0" applyFont="1" applyBorder="1">
      <alignment vertical="center"/>
    </xf>
    <xf numFmtId="0" fontId="91" fillId="0" borderId="0" xfId="0" applyFont="1" applyAlignment="1">
      <alignment horizontal="right" vertical="center"/>
    </xf>
    <xf numFmtId="0" fontId="69" fillId="0" borderId="23" xfId="0" applyFont="1" applyBorder="1">
      <alignment vertical="center"/>
    </xf>
    <xf numFmtId="0" fontId="93" fillId="0" borderId="24" xfId="0" applyFont="1" applyBorder="1" applyAlignment="1">
      <alignment horizontal="left" vertical="center" wrapText="1"/>
    </xf>
    <xf numFmtId="0" fontId="70" fillId="0" borderId="24" xfId="0" applyFont="1" applyBorder="1">
      <alignment vertical="center"/>
    </xf>
    <xf numFmtId="0" fontId="95" fillId="0" borderId="24" xfId="0" applyFont="1" applyBorder="1">
      <alignment vertical="center"/>
    </xf>
    <xf numFmtId="0" fontId="95" fillId="0" borderId="15" xfId="0" applyFont="1" applyBorder="1">
      <alignment vertical="center"/>
    </xf>
    <xf numFmtId="0" fontId="93" fillId="0" borderId="35" xfId="0" applyFont="1" applyBorder="1" applyAlignment="1">
      <alignment horizontal="left" vertical="center" wrapText="1"/>
    </xf>
    <xf numFmtId="0" fontId="68" fillId="0" borderId="44" xfId="0" applyFont="1" applyBorder="1">
      <alignment vertical="center"/>
    </xf>
    <xf numFmtId="0" fontId="70" fillId="0" borderId="20" xfId="0" applyFont="1" applyBorder="1">
      <alignment vertical="center"/>
    </xf>
    <xf numFmtId="0" fontId="67" fillId="0" borderId="0" xfId="0" applyFont="1">
      <alignment vertical="center"/>
    </xf>
    <xf numFmtId="0" fontId="70" fillId="0" borderId="14" xfId="0" applyFont="1" applyBorder="1" applyAlignment="1">
      <alignment horizontal="center" vertical="center"/>
    </xf>
    <xf numFmtId="0" fontId="93" fillId="0" borderId="86" xfId="0" applyFont="1" applyBorder="1" applyAlignment="1">
      <alignment horizontal="left" vertical="center" wrapText="1"/>
    </xf>
    <xf numFmtId="0" fontId="70" fillId="0" borderId="48" xfId="0" applyFont="1" applyBorder="1" applyAlignment="1">
      <alignment vertical="center" wrapText="1"/>
    </xf>
    <xf numFmtId="0" fontId="70" fillId="0" borderId="97" xfId="0" applyFont="1" applyBorder="1" applyAlignment="1">
      <alignment vertical="center" wrapText="1"/>
    </xf>
    <xf numFmtId="0" fontId="70" fillId="0" borderId="86" xfId="0" applyFont="1" applyBorder="1">
      <alignment vertical="center"/>
    </xf>
    <xf numFmtId="0" fontId="0" fillId="0" borderId="48" xfId="0" applyBorder="1">
      <alignment vertical="center"/>
    </xf>
    <xf numFmtId="0" fontId="0" fillId="0" borderId="46" xfId="0" applyBorder="1">
      <alignment vertical="center"/>
    </xf>
    <xf numFmtId="0" fontId="70" fillId="0" borderId="23" xfId="0" applyFont="1" applyBorder="1" applyAlignment="1">
      <alignment vertical="center" wrapText="1"/>
    </xf>
    <xf numFmtId="0" fontId="93" fillId="0" borderId="59" xfId="0" applyFont="1" applyBorder="1" applyAlignment="1">
      <alignment horizontal="left" vertical="center" wrapText="1"/>
    </xf>
    <xf numFmtId="0" fontId="69" fillId="0" borderId="96" xfId="0" applyFont="1" applyBorder="1">
      <alignment vertical="center"/>
    </xf>
    <xf numFmtId="0" fontId="70" fillId="0" borderId="96" xfId="0" applyFont="1" applyBorder="1" applyAlignment="1">
      <alignment horizontal="left" vertical="center" wrapText="1"/>
    </xf>
    <xf numFmtId="0" fontId="92" fillId="0" borderId="96" xfId="0" applyFont="1" applyBorder="1">
      <alignment vertical="center"/>
    </xf>
    <xf numFmtId="0" fontId="70" fillId="0" borderId="96" xfId="0" applyFont="1" applyBorder="1" applyAlignment="1">
      <alignment vertical="center" wrapText="1"/>
    </xf>
    <xf numFmtId="0" fontId="92" fillId="0" borderId="96" xfId="0" applyFont="1" applyBorder="1" applyAlignment="1">
      <alignment horizontal="right" vertical="center"/>
    </xf>
    <xf numFmtId="0" fontId="92" fillId="0" borderId="30" xfId="0" applyFont="1" applyBorder="1" applyAlignment="1">
      <alignment horizontal="right" vertical="center"/>
    </xf>
    <xf numFmtId="0" fontId="92" fillId="0" borderId="0" xfId="0" applyFont="1">
      <alignment vertical="center"/>
    </xf>
    <xf numFmtId="0" fontId="93" fillId="0" borderId="0" xfId="0" applyFont="1" applyAlignment="1">
      <alignment horizontal="left" vertical="center" wrapText="1"/>
    </xf>
    <xf numFmtId="0" fontId="93" fillId="0" borderId="0" xfId="0" applyFont="1" applyAlignment="1">
      <alignment vertical="center" wrapText="1"/>
    </xf>
    <xf numFmtId="0" fontId="98" fillId="0" borderId="86" xfId="0" applyFont="1" applyBorder="1" applyAlignment="1">
      <alignment horizontal="left" vertical="center" wrapText="1"/>
    </xf>
    <xf numFmtId="0" fontId="99" fillId="0" borderId="48" xfId="0" applyFont="1" applyBorder="1">
      <alignment vertical="center"/>
    </xf>
    <xf numFmtId="0" fontId="99" fillId="0" borderId="48" xfId="0" applyFont="1" applyBorder="1" applyAlignment="1">
      <alignment vertical="center" wrapText="1"/>
    </xf>
    <xf numFmtId="0" fontId="99" fillId="0" borderId="46" xfId="0" applyFont="1" applyBorder="1" applyAlignment="1">
      <alignment vertical="center" wrapText="1"/>
    </xf>
    <xf numFmtId="0" fontId="98" fillId="0" borderId="23" xfId="0" applyFont="1" applyBorder="1" applyAlignment="1">
      <alignment horizontal="left" vertical="center" wrapText="1"/>
    </xf>
    <xf numFmtId="0" fontId="100" fillId="0" borderId="0" xfId="0" applyFont="1">
      <alignment vertical="center"/>
    </xf>
    <xf numFmtId="0" fontId="98" fillId="0" borderId="0" xfId="0" applyFont="1">
      <alignment vertical="center"/>
    </xf>
    <xf numFmtId="0" fontId="99" fillId="0" borderId="0" xfId="0" applyFont="1">
      <alignment vertical="center"/>
    </xf>
    <xf numFmtId="0" fontId="23" fillId="0" borderId="0" xfId="0" applyFont="1">
      <alignment vertical="center"/>
    </xf>
    <xf numFmtId="0" fontId="101" fillId="0" borderId="0" xfId="0" applyFont="1">
      <alignment vertical="center"/>
    </xf>
    <xf numFmtId="0" fontId="103" fillId="0" borderId="22" xfId="0" applyFont="1" applyBorder="1" applyAlignment="1">
      <alignment horizontal="left" vertical="center" wrapText="1"/>
    </xf>
    <xf numFmtId="0" fontId="100" fillId="0" borderId="12" xfId="0" applyFont="1" applyBorder="1">
      <alignment vertical="center"/>
    </xf>
    <xf numFmtId="0" fontId="103" fillId="0" borderId="12" xfId="0" applyFont="1" applyBorder="1">
      <alignment vertical="center"/>
    </xf>
    <xf numFmtId="0" fontId="104" fillId="0" borderId="12" xfId="0" applyFont="1" applyBorder="1">
      <alignment vertical="center"/>
    </xf>
    <xf numFmtId="0" fontId="48" fillId="0" borderId="12" xfId="0" applyFont="1" applyBorder="1">
      <alignment vertical="center"/>
    </xf>
    <xf numFmtId="0" fontId="105" fillId="0" borderId="12" xfId="0" applyFont="1" applyBorder="1">
      <alignment vertical="center"/>
    </xf>
    <xf numFmtId="0" fontId="105" fillId="0" borderId="13" xfId="0" applyFont="1" applyBorder="1">
      <alignment vertical="center"/>
    </xf>
    <xf numFmtId="0" fontId="103" fillId="0" borderId="23" xfId="0" applyFont="1" applyBorder="1" applyAlignment="1">
      <alignment horizontal="left" vertical="center" wrapText="1"/>
    </xf>
    <xf numFmtId="0" fontId="104" fillId="0" borderId="0" xfId="0" applyFont="1">
      <alignment vertical="center"/>
    </xf>
    <xf numFmtId="0" fontId="104" fillId="0" borderId="0" xfId="0" applyFont="1" applyAlignment="1">
      <alignment vertical="center" wrapText="1"/>
    </xf>
    <xf numFmtId="0" fontId="104" fillId="0" borderId="14" xfId="0" applyFont="1" applyBorder="1" applyAlignment="1">
      <alignment vertical="center" wrapText="1"/>
    </xf>
    <xf numFmtId="0" fontId="104" fillId="0" borderId="0" xfId="0" applyFont="1" applyAlignment="1">
      <alignment horizontal="left" vertical="center" wrapText="1"/>
    </xf>
    <xf numFmtId="0" fontId="104" fillId="0" borderId="14" xfId="0" applyFont="1" applyBorder="1">
      <alignment vertical="center"/>
    </xf>
    <xf numFmtId="0" fontId="106" fillId="0" borderId="0" xfId="0" applyFont="1">
      <alignment vertical="center"/>
    </xf>
    <xf numFmtId="0" fontId="103" fillId="0" borderId="0" xfId="0" applyFont="1" applyAlignment="1">
      <alignment vertical="center" wrapText="1"/>
    </xf>
    <xf numFmtId="0" fontId="105" fillId="0" borderId="0" xfId="0" applyFont="1">
      <alignment vertical="center"/>
    </xf>
    <xf numFmtId="0" fontId="107" fillId="0" borderId="0" xfId="0" applyFont="1">
      <alignment vertical="center"/>
    </xf>
    <xf numFmtId="0" fontId="103" fillId="0" borderId="23" xfId="0" applyFont="1" applyBorder="1">
      <alignment vertical="center"/>
    </xf>
    <xf numFmtId="0" fontId="103" fillId="0" borderId="0" xfId="0" applyFont="1">
      <alignment vertical="center"/>
    </xf>
    <xf numFmtId="0" fontId="103" fillId="0" borderId="66" xfId="0" applyFont="1" applyBorder="1" applyAlignment="1">
      <alignment horizontal="left" vertical="center" wrapText="1"/>
    </xf>
    <xf numFmtId="0" fontId="104" fillId="0" borderId="17" xfId="0" applyFont="1" applyBorder="1">
      <alignment vertical="center"/>
    </xf>
    <xf numFmtId="0" fontId="104" fillId="0" borderId="17" xfId="0" applyFont="1" applyBorder="1" applyAlignment="1">
      <alignment vertical="center" wrapText="1"/>
    </xf>
    <xf numFmtId="0" fontId="104" fillId="0" borderId="17" xfId="0" applyFont="1" applyBorder="1" applyAlignment="1">
      <alignment horizontal="left" vertical="center" wrapText="1"/>
    </xf>
    <xf numFmtId="0" fontId="23" fillId="0" borderId="14" xfId="0" applyFont="1" applyBorder="1">
      <alignment vertical="center"/>
    </xf>
    <xf numFmtId="0" fontId="99" fillId="0" borderId="14" xfId="0" applyFont="1" applyBorder="1">
      <alignment vertical="center"/>
    </xf>
    <xf numFmtId="0" fontId="108" fillId="0" borderId="0" xfId="0" applyFont="1">
      <alignment vertical="center"/>
    </xf>
    <xf numFmtId="0" fontId="109" fillId="0" borderId="0" xfId="0" applyFont="1">
      <alignment vertical="center"/>
    </xf>
    <xf numFmtId="0" fontId="99" fillId="0" borderId="0" xfId="0" applyFont="1" applyAlignment="1">
      <alignment horizontal="left" vertical="center" wrapText="1"/>
    </xf>
    <xf numFmtId="0" fontId="98" fillId="0" borderId="0" xfId="0" applyFont="1" applyAlignment="1">
      <alignment horizontal="left" vertical="center" wrapText="1"/>
    </xf>
    <xf numFmtId="0" fontId="98" fillId="0" borderId="17" xfId="0" applyFont="1" applyBorder="1">
      <alignment vertical="center"/>
    </xf>
    <xf numFmtId="0" fontId="99" fillId="0" borderId="17" xfId="0" applyFont="1" applyBorder="1">
      <alignment vertical="center"/>
    </xf>
    <xf numFmtId="0" fontId="110" fillId="0" borderId="0" xfId="0" applyFont="1">
      <alignment vertical="center"/>
    </xf>
    <xf numFmtId="0" fontId="12" fillId="0" borderId="0" xfId="42"/>
    <xf numFmtId="0" fontId="52" fillId="0" borderId="0" xfId="42" applyFont="1" applyAlignment="1">
      <alignment horizontal="right"/>
    </xf>
    <xf numFmtId="0" fontId="52" fillId="0" borderId="15" xfId="42" applyFont="1" applyBorder="1"/>
    <xf numFmtId="0" fontId="52" fillId="0" borderId="0" xfId="42" applyFont="1"/>
    <xf numFmtId="0" fontId="70" fillId="0" borderId="0" xfId="42" applyFont="1"/>
    <xf numFmtId="0" fontId="113" fillId="0" borderId="0" xfId="42" applyFont="1"/>
    <xf numFmtId="0" fontId="17" fillId="0" borderId="0" xfId="42" applyFont="1" applyAlignment="1">
      <alignment vertical="center"/>
    </xf>
    <xf numFmtId="49" fontId="114" fillId="0" borderId="0" xfId="42" applyNumberFormat="1" applyFont="1" applyAlignment="1">
      <alignment vertical="top"/>
    </xf>
    <xf numFmtId="0" fontId="50" fillId="0" borderId="0" xfId="42" applyFont="1"/>
    <xf numFmtId="0" fontId="66" fillId="0" borderId="0" xfId="42" applyFont="1" applyAlignment="1">
      <alignment vertical="center"/>
    </xf>
    <xf numFmtId="0" fontId="113" fillId="0" borderId="0" xfId="42" applyFont="1" applyAlignment="1">
      <alignment horizontal="right" vertical="center"/>
    </xf>
    <xf numFmtId="0" fontId="113" fillId="0" borderId="0" xfId="42" applyFont="1" applyAlignment="1">
      <alignment vertical="center"/>
    </xf>
    <xf numFmtId="0" fontId="113" fillId="0" borderId="15" xfId="42" applyFont="1" applyBorder="1"/>
    <xf numFmtId="0" fontId="50" fillId="0" borderId="0" xfId="42" applyFont="1" applyAlignment="1">
      <alignment vertical="top"/>
    </xf>
    <xf numFmtId="0" fontId="70" fillId="0" borderId="15" xfId="42" applyFont="1" applyBorder="1"/>
    <xf numFmtId="0" fontId="70" fillId="0" borderId="12" xfId="42" applyFont="1" applyBorder="1" applyAlignment="1">
      <alignment vertical="center"/>
    </xf>
    <xf numFmtId="0" fontId="70" fillId="0" borderId="0" xfId="42" applyFont="1" applyAlignment="1">
      <alignment vertical="center"/>
    </xf>
    <xf numFmtId="0" fontId="0" fillId="0" borderId="0" xfId="0" applyAlignment="1">
      <alignment horizontal="right" vertical="center"/>
    </xf>
    <xf numFmtId="0" fontId="70" fillId="0" borderId="0" xfId="0" applyFont="1" applyAlignment="1">
      <alignment horizontal="left" vertical="center" wrapText="1"/>
    </xf>
    <xf numFmtId="0" fontId="99" fillId="0" borderId="0" xfId="0" applyFont="1" applyAlignment="1">
      <alignment horizontal="left" vertical="center"/>
    </xf>
    <xf numFmtId="0" fontId="70" fillId="0" borderId="0" xfId="0" applyFont="1" applyAlignment="1">
      <alignment vertical="center" wrapText="1"/>
    </xf>
    <xf numFmtId="0" fontId="70" fillId="0" borderId="35" xfId="0" applyFont="1" applyBorder="1" applyAlignment="1">
      <alignment horizontal="center" vertical="center"/>
    </xf>
    <xf numFmtId="0" fontId="70" fillId="0" borderId="44" xfId="0" applyFont="1" applyBorder="1" applyAlignment="1">
      <alignment horizontal="center" vertical="center"/>
    </xf>
    <xf numFmtId="49" fontId="18" fillId="0" borderId="0" xfId="113" applyNumberFormat="1" applyFont="1" applyAlignment="1">
      <alignment vertical="center"/>
    </xf>
    <xf numFmtId="49" fontId="80" fillId="0" borderId="0" xfId="113" applyNumberFormat="1" applyFont="1" applyAlignment="1">
      <alignment vertical="center"/>
    </xf>
    <xf numFmtId="49" fontId="82" fillId="0" borderId="0" xfId="113" applyNumberFormat="1" applyFont="1" applyAlignment="1">
      <alignment vertical="center"/>
    </xf>
    <xf numFmtId="49" fontId="81" fillId="0" borderId="0" xfId="113" applyNumberFormat="1" applyFont="1" applyAlignment="1">
      <alignment horizontal="center" vertical="center"/>
    </xf>
    <xf numFmtId="49" fontId="82" fillId="0" borderId="0" xfId="113" applyNumberFormat="1" applyFont="1" applyAlignment="1">
      <alignment horizontal="center" vertical="center"/>
    </xf>
    <xf numFmtId="49" fontId="18" fillId="0" borderId="0" xfId="113" applyNumberFormat="1" applyFont="1" applyAlignment="1">
      <alignment horizontal="right" vertical="center"/>
    </xf>
    <xf numFmtId="49" fontId="18" fillId="0" borderId="0" xfId="113" applyNumberFormat="1" applyFont="1" applyAlignment="1">
      <alignment horizontal="center" vertical="center"/>
    </xf>
    <xf numFmtId="49" fontId="18" fillId="0" borderId="0" xfId="113" applyNumberFormat="1" applyFont="1" applyAlignment="1">
      <alignment horizontal="center" vertical="center" shrinkToFit="1"/>
    </xf>
    <xf numFmtId="49" fontId="21" fillId="0" borderId="0" xfId="113" applyNumberFormat="1" applyFont="1" applyAlignment="1">
      <alignment horizontal="right" vertical="center"/>
    </xf>
    <xf numFmtId="49" fontId="83" fillId="0" borderId="0" xfId="113" applyNumberFormat="1" applyFont="1" applyAlignment="1">
      <alignment vertical="center"/>
    </xf>
    <xf numFmtId="49" fontId="21" fillId="0" borderId="0" xfId="113" applyNumberFormat="1" applyFont="1" applyAlignment="1">
      <alignment vertical="center"/>
    </xf>
    <xf numFmtId="49" fontId="83" fillId="0" borderId="0" xfId="113" applyNumberFormat="1" applyFont="1" applyAlignment="1">
      <alignment vertical="top" wrapText="1"/>
    </xf>
    <xf numFmtId="0" fontId="14" fillId="27" borderId="0" xfId="57" applyFont="1" applyFill="1"/>
    <xf numFmtId="0" fontId="14" fillId="27" borderId="0" xfId="57" applyFont="1" applyFill="1" applyAlignment="1">
      <alignment vertical="center"/>
    </xf>
    <xf numFmtId="49" fontId="116" fillId="0" borderId="0" xfId="113" applyNumberFormat="1" applyFont="1" applyAlignment="1">
      <alignment vertical="center"/>
    </xf>
    <xf numFmtId="0" fontId="14" fillId="0" borderId="22" xfId="57" applyFont="1" applyBorder="1"/>
    <xf numFmtId="0" fontId="14" fillId="0" borderId="12" xfId="57" applyFont="1" applyBorder="1"/>
    <xf numFmtId="0" fontId="14" fillId="0" borderId="25" xfId="57" applyFont="1" applyBorder="1"/>
    <xf numFmtId="0" fontId="14" fillId="0" borderId="23" xfId="57" applyFont="1" applyBorder="1"/>
    <xf numFmtId="0" fontId="14" fillId="0" borderId="26" xfId="57" applyFont="1" applyBorder="1"/>
    <xf numFmtId="0" fontId="14" fillId="0" borderId="146" xfId="57" applyFont="1" applyBorder="1" applyAlignment="1">
      <alignment vertical="center"/>
    </xf>
    <xf numFmtId="0" fontId="14" fillId="0" borderId="147" xfId="57" applyFont="1" applyBorder="1" applyAlignment="1">
      <alignment vertical="center"/>
    </xf>
    <xf numFmtId="0" fontId="14" fillId="0" borderId="148" xfId="57" applyFont="1" applyBorder="1"/>
    <xf numFmtId="0" fontId="14" fillId="0" borderId="24" xfId="57" applyFont="1" applyBorder="1"/>
    <xf numFmtId="0" fontId="14" fillId="0" borderId="15" xfId="57" applyFont="1" applyBorder="1"/>
    <xf numFmtId="0" fontId="14" fillId="0" borderId="63" xfId="57" applyFont="1" applyBorder="1"/>
    <xf numFmtId="0" fontId="14" fillId="0" borderId="0" xfId="57" applyFont="1" applyAlignment="1">
      <alignment horizontal="right"/>
    </xf>
    <xf numFmtId="0" fontId="53" fillId="0" borderId="0" xfId="61" applyAlignment="1">
      <alignment vertical="center"/>
    </xf>
    <xf numFmtId="0" fontId="118" fillId="0" borderId="0" xfId="61" applyFont="1" applyAlignment="1">
      <alignment vertical="center"/>
    </xf>
    <xf numFmtId="0" fontId="118" fillId="0" borderId="10" xfId="61" applyFont="1" applyBorder="1" applyAlignment="1">
      <alignment vertical="center"/>
    </xf>
    <xf numFmtId="0" fontId="118" fillId="0" borderId="35" xfId="61" applyFont="1" applyBorder="1" applyAlignment="1">
      <alignment vertical="center"/>
    </xf>
    <xf numFmtId="0" fontId="118" fillId="0" borderId="44" xfId="61" applyFont="1" applyBorder="1" applyAlignment="1">
      <alignment vertical="center"/>
    </xf>
    <xf numFmtId="0" fontId="118" fillId="0" borderId="20" xfId="61" applyFont="1" applyBorder="1" applyAlignment="1">
      <alignment vertical="center"/>
    </xf>
    <xf numFmtId="0" fontId="118" fillId="0" borderId="21" xfId="61" applyFont="1" applyBorder="1" applyAlignment="1" applyProtection="1">
      <alignment vertical="center"/>
      <protection locked="0"/>
    </xf>
    <xf numFmtId="0" fontId="118" fillId="0" borderId="22" xfId="61" applyFont="1" applyBorder="1" applyAlignment="1">
      <alignment vertical="center"/>
    </xf>
    <xf numFmtId="0" fontId="118" fillId="0" borderId="12" xfId="61" applyFont="1" applyBorder="1" applyAlignment="1">
      <alignment vertical="center"/>
    </xf>
    <xf numFmtId="0" fontId="118" fillId="0" borderId="25" xfId="61" applyFont="1" applyBorder="1" applyAlignment="1">
      <alignment vertical="center"/>
    </xf>
    <xf numFmtId="0" fontId="118" fillId="0" borderId="61" xfId="61" applyFont="1" applyBorder="1" applyAlignment="1" applyProtection="1">
      <alignment vertical="center"/>
      <protection locked="0"/>
    </xf>
    <xf numFmtId="0" fontId="118" fillId="0" borderId="23" xfId="61" applyFont="1" applyBorder="1" applyAlignment="1">
      <alignment vertical="center"/>
    </xf>
    <xf numFmtId="0" fontId="118" fillId="0" borderId="26" xfId="61" applyFont="1" applyBorder="1" applyAlignment="1">
      <alignment vertical="center"/>
    </xf>
    <xf numFmtId="0" fontId="118" fillId="0" borderId="61" xfId="61" applyFont="1" applyBorder="1" applyAlignment="1" applyProtection="1">
      <alignment horizontal="center" vertical="center"/>
      <protection locked="0"/>
    </xf>
    <xf numFmtId="0" fontId="120" fillId="0" borderId="23" xfId="61" applyFont="1" applyBorder="1" applyAlignment="1">
      <alignment vertical="center"/>
    </xf>
    <xf numFmtId="0" fontId="118" fillId="0" borderId="10" xfId="61" applyFont="1" applyBorder="1" applyAlignment="1" applyProtection="1">
      <alignment horizontal="center" vertical="center"/>
      <protection locked="0"/>
    </xf>
    <xf numFmtId="0" fontId="118" fillId="0" borderId="43" xfId="61" applyFont="1" applyBorder="1" applyAlignment="1" applyProtection="1">
      <alignment vertical="center"/>
      <protection locked="0"/>
    </xf>
    <xf numFmtId="0" fontId="118" fillId="0" borderId="24" xfId="61" applyFont="1" applyBorder="1" applyAlignment="1">
      <alignment vertical="center"/>
    </xf>
    <xf numFmtId="0" fontId="118" fillId="0" borderId="15" xfId="61" applyFont="1" applyBorder="1" applyAlignment="1">
      <alignment vertical="center"/>
    </xf>
    <xf numFmtId="0" fontId="118" fillId="0" borderId="63" xfId="61" applyFont="1" applyBorder="1" applyAlignment="1">
      <alignment vertical="center"/>
    </xf>
    <xf numFmtId="0" fontId="121" fillId="0" borderId="35" xfId="61" applyFont="1" applyBorder="1" applyAlignment="1">
      <alignment vertical="center"/>
    </xf>
    <xf numFmtId="0" fontId="121" fillId="0" borderId="22" xfId="61" applyFont="1" applyBorder="1" applyAlignment="1">
      <alignment vertical="center"/>
    </xf>
    <xf numFmtId="0" fontId="118" fillId="0" borderId="43" xfId="61" applyFont="1" applyBorder="1" applyAlignment="1" applyProtection="1">
      <alignment horizontal="center" vertical="center"/>
      <protection locked="0"/>
    </xf>
    <xf numFmtId="0" fontId="118" fillId="0" borderId="15" xfId="61" applyFont="1" applyBorder="1" applyAlignment="1" applyProtection="1">
      <alignment vertical="center"/>
      <protection locked="0"/>
    </xf>
    <xf numFmtId="0" fontId="118" fillId="0" borderId="15" xfId="61" applyFont="1" applyBorder="1" applyAlignment="1">
      <alignment horizontal="center" vertical="center"/>
    </xf>
    <xf numFmtId="0" fontId="120" fillId="0" borderId="15" xfId="61" applyFont="1" applyBorder="1" applyAlignment="1">
      <alignment vertical="center"/>
    </xf>
    <xf numFmtId="0" fontId="120" fillId="0" borderId="24" xfId="61" applyFont="1" applyBorder="1" applyAlignment="1">
      <alignment vertical="center"/>
    </xf>
    <xf numFmtId="0" fontId="118" fillId="0" borderId="21" xfId="61" applyFont="1" applyBorder="1" applyAlignment="1" applyProtection="1">
      <alignment horizontal="center" vertical="center"/>
      <protection locked="0"/>
    </xf>
    <xf numFmtId="0" fontId="120" fillId="0" borderId="0" xfId="61" applyFont="1" applyAlignment="1">
      <alignment vertical="center"/>
    </xf>
    <xf numFmtId="0" fontId="58" fillId="0" borderId="44" xfId="61" applyFont="1" applyBorder="1" applyAlignment="1">
      <alignment vertical="center"/>
    </xf>
    <xf numFmtId="0" fontId="118" fillId="0" borderId="10" xfId="61" quotePrefix="1" applyFont="1" applyBorder="1" applyAlignment="1" applyProtection="1">
      <alignment horizontal="center" vertical="center"/>
      <protection locked="0"/>
    </xf>
    <xf numFmtId="0" fontId="58" fillId="0" borderId="22" xfId="61" applyFont="1" applyBorder="1" applyAlignment="1">
      <alignment vertical="center"/>
    </xf>
    <xf numFmtId="0" fontId="118" fillId="0" borderId="0" xfId="61" applyFont="1" applyAlignment="1" applyProtection="1">
      <alignment horizontal="center" vertical="center"/>
      <protection locked="0"/>
    </xf>
    <xf numFmtId="0" fontId="118" fillId="0" borderId="0" xfId="61" applyFont="1" applyAlignment="1" applyProtection="1">
      <alignment vertical="center"/>
      <protection locked="0"/>
    </xf>
    <xf numFmtId="0" fontId="0" fillId="0" borderId="0" xfId="170" applyFont="1"/>
    <xf numFmtId="0" fontId="12" fillId="0" borderId="0" xfId="170"/>
    <xf numFmtId="0" fontId="0" fillId="0" borderId="0" xfId="170" applyFont="1" applyAlignment="1">
      <alignment horizontal="right"/>
    </xf>
    <xf numFmtId="0" fontId="12" fillId="0" borderId="0" xfId="170" applyAlignment="1">
      <alignment horizontal="right"/>
    </xf>
    <xf numFmtId="0" fontId="125" fillId="0" borderId="0" xfId="170" applyFont="1"/>
    <xf numFmtId="0" fontId="50" fillId="0" borderId="0" xfId="170" applyFont="1" applyAlignment="1">
      <alignment horizontal="center" vertical="center"/>
    </xf>
    <xf numFmtId="0" fontId="0" fillId="0" borderId="0" xfId="170" applyFont="1" applyAlignment="1">
      <alignment horizontal="center"/>
    </xf>
    <xf numFmtId="0" fontId="15" fillId="0" borderId="0" xfId="170" applyFont="1" applyAlignment="1">
      <alignment horizontal="left" shrinkToFit="1"/>
    </xf>
    <xf numFmtId="0" fontId="20" fillId="0" borderId="0" xfId="170" applyFont="1"/>
    <xf numFmtId="0" fontId="12" fillId="0" borderId="0" xfId="170" applyAlignment="1">
      <alignment horizontal="center" vertical="center"/>
    </xf>
    <xf numFmtId="0" fontId="12" fillId="0" borderId="63" xfId="170" applyBorder="1" applyAlignment="1">
      <alignment vertical="center"/>
    </xf>
    <xf numFmtId="0" fontId="12" fillId="0" borderId="24" xfId="170" applyBorder="1" applyAlignment="1">
      <alignment horizontal="center"/>
    </xf>
    <xf numFmtId="0" fontId="12" fillId="0" borderId="15" xfId="170" applyBorder="1" applyAlignment="1">
      <alignment horizontal="center"/>
    </xf>
    <xf numFmtId="0" fontId="16" fillId="0" borderId="0" xfId="170" applyFont="1" applyAlignment="1">
      <alignment vertical="top" wrapText="1"/>
    </xf>
    <xf numFmtId="0" fontId="126" fillId="0" borderId="0" xfId="170" applyFont="1"/>
    <xf numFmtId="0" fontId="120" fillId="0" borderId="0" xfId="171" applyFont="1">
      <alignment vertical="center"/>
    </xf>
    <xf numFmtId="0" fontId="129" fillId="0" borderId="0" xfId="171" applyFont="1">
      <alignment vertical="center"/>
    </xf>
    <xf numFmtId="0" fontId="120" fillId="0" borderId="0" xfId="171" applyFont="1" applyAlignment="1">
      <alignment horizontal="right" vertical="center"/>
    </xf>
    <xf numFmtId="0" fontId="120" fillId="0" borderId="54" xfId="171" applyFont="1" applyBorder="1" applyAlignment="1">
      <alignment horizontal="center" vertical="center"/>
    </xf>
    <xf numFmtId="0" fontId="120" fillId="0" borderId="50" xfId="171" applyFont="1" applyBorder="1" applyAlignment="1">
      <alignment horizontal="center" vertical="center"/>
    </xf>
    <xf numFmtId="0" fontId="120" fillId="0" borderId="53" xfId="171" applyFont="1" applyBorder="1" applyAlignment="1">
      <alignment horizontal="center" vertical="center"/>
    </xf>
    <xf numFmtId="0" fontId="120" fillId="0" borderId="149" xfId="171" applyFont="1" applyBorder="1" applyAlignment="1">
      <alignment horizontal="center" vertical="center"/>
    </xf>
    <xf numFmtId="181" fontId="120" fillId="0" borderId="63" xfId="171" applyNumberFormat="1" applyFont="1" applyBorder="1">
      <alignment vertical="center"/>
    </xf>
    <xf numFmtId="181" fontId="120" fillId="0" borderId="43" xfId="171" applyNumberFormat="1" applyFont="1" applyBorder="1">
      <alignment vertical="center"/>
    </xf>
    <xf numFmtId="181" fontId="120" fillId="0" borderId="49" xfId="171" applyNumberFormat="1" applyFont="1" applyBorder="1">
      <alignment vertical="center"/>
    </xf>
    <xf numFmtId="181" fontId="120" fillId="0" borderId="150" xfId="171" applyNumberFormat="1" applyFont="1" applyBorder="1">
      <alignment vertical="center"/>
    </xf>
    <xf numFmtId="181" fontId="120" fillId="0" borderId="20" xfId="171" applyNumberFormat="1" applyFont="1" applyBorder="1">
      <alignment vertical="center"/>
    </xf>
    <xf numFmtId="181" fontId="120" fillId="0" borderId="10" xfId="171" applyNumberFormat="1" applyFont="1" applyBorder="1">
      <alignment vertical="center"/>
    </xf>
    <xf numFmtId="181" fontId="120" fillId="0" borderId="19" xfId="171" applyNumberFormat="1" applyFont="1" applyBorder="1">
      <alignment vertical="center"/>
    </xf>
    <xf numFmtId="181" fontId="120" fillId="0" borderId="151" xfId="171" applyNumberFormat="1" applyFont="1" applyBorder="1">
      <alignment vertical="center"/>
    </xf>
    <xf numFmtId="181" fontId="120" fillId="0" borderId="100" xfId="171" applyNumberFormat="1" applyFont="1" applyBorder="1">
      <alignment vertical="center"/>
    </xf>
    <xf numFmtId="181" fontId="120" fillId="0" borderId="69" xfId="171" applyNumberFormat="1" applyFont="1" applyBorder="1">
      <alignment vertical="center"/>
    </xf>
    <xf numFmtId="181" fontId="120" fillId="0" borderId="60" xfId="171" applyNumberFormat="1" applyFont="1" applyBorder="1">
      <alignment vertical="center"/>
    </xf>
    <xf numFmtId="181" fontId="120" fillId="0" borderId="153" xfId="171" applyNumberFormat="1" applyFont="1" applyBorder="1">
      <alignment vertical="center"/>
    </xf>
    <xf numFmtId="0" fontId="120" fillId="0" borderId="78" xfId="171" applyFont="1" applyBorder="1">
      <alignment vertical="center"/>
    </xf>
    <xf numFmtId="181" fontId="120" fillId="0" borderId="74" xfId="171" applyNumberFormat="1" applyFont="1" applyBorder="1">
      <alignment vertical="center"/>
    </xf>
    <xf numFmtId="181" fontId="120" fillId="0" borderId="79" xfId="171" applyNumberFormat="1" applyFont="1" applyBorder="1">
      <alignment vertical="center"/>
    </xf>
    <xf numFmtId="181" fontId="120" fillId="0" borderId="78" xfId="171" applyNumberFormat="1" applyFont="1" applyBorder="1">
      <alignment vertical="center"/>
    </xf>
    <xf numFmtId="0" fontId="120" fillId="0" borderId="49" xfId="171" applyFont="1" applyBorder="1">
      <alignment vertical="center"/>
    </xf>
    <xf numFmtId="0" fontId="120" fillId="0" borderId="19" xfId="171" applyFont="1" applyBorder="1">
      <alignment vertical="center"/>
    </xf>
    <xf numFmtId="0" fontId="120" fillId="0" borderId="14" xfId="171" applyFont="1" applyBorder="1">
      <alignment vertical="center"/>
    </xf>
    <xf numFmtId="181" fontId="120" fillId="0" borderId="25" xfId="171" applyNumberFormat="1" applyFont="1" applyBorder="1">
      <alignment vertical="center"/>
    </xf>
    <xf numFmtId="181" fontId="120" fillId="0" borderId="21" xfId="171" applyNumberFormat="1" applyFont="1" applyBorder="1">
      <alignment vertical="center"/>
    </xf>
    <xf numFmtId="181" fontId="120" fillId="0" borderId="71" xfId="171" applyNumberFormat="1" applyFont="1" applyBorder="1">
      <alignment vertical="center"/>
    </xf>
    <xf numFmtId="0" fontId="120" fillId="0" borderId="149" xfId="171" applyFont="1" applyBorder="1">
      <alignment vertical="center"/>
    </xf>
    <xf numFmtId="181" fontId="120" fillId="0" borderId="54" xfId="171" applyNumberFormat="1" applyFont="1" applyBorder="1">
      <alignment vertical="center"/>
    </xf>
    <xf numFmtId="181" fontId="120" fillId="0" borderId="50" xfId="171" applyNumberFormat="1" applyFont="1" applyBorder="1">
      <alignment vertical="center"/>
    </xf>
    <xf numFmtId="181" fontId="120" fillId="0" borderId="53" xfId="171" applyNumberFormat="1" applyFont="1" applyBorder="1">
      <alignment vertical="center"/>
    </xf>
    <xf numFmtId="181" fontId="120" fillId="0" borderId="149" xfId="171" applyNumberFormat="1" applyFont="1" applyBorder="1">
      <alignment vertical="center"/>
    </xf>
    <xf numFmtId="0" fontId="120" fillId="0" borderId="78" xfId="171" applyFont="1" applyBorder="1" applyAlignment="1">
      <alignment vertical="center" wrapText="1"/>
    </xf>
    <xf numFmtId="179" fontId="120" fillId="0" borderId="54" xfId="171" applyNumberFormat="1" applyFont="1" applyBorder="1">
      <alignment vertical="center"/>
    </xf>
    <xf numFmtId="179" fontId="120" fillId="0" borderId="50" xfId="171" applyNumberFormat="1" applyFont="1" applyBorder="1">
      <alignment vertical="center"/>
    </xf>
    <xf numFmtId="181" fontId="120" fillId="0" borderId="65" xfId="171" applyNumberFormat="1" applyFont="1" applyBorder="1">
      <alignment vertical="center"/>
    </xf>
    <xf numFmtId="0" fontId="120" fillId="0" borderId="11" xfId="171" applyFont="1" applyBorder="1" applyAlignment="1">
      <alignment horizontal="center" vertical="center" textRotation="255"/>
    </xf>
    <xf numFmtId="181" fontId="120" fillId="0" borderId="0" xfId="171" applyNumberFormat="1" applyFont="1">
      <alignment vertical="center"/>
    </xf>
    <xf numFmtId="181" fontId="120" fillId="0" borderId="102" xfId="171" applyNumberFormat="1" applyFont="1" applyBorder="1">
      <alignment vertical="center"/>
    </xf>
    <xf numFmtId="181" fontId="120" fillId="0" borderId="18" xfId="171" applyNumberFormat="1" applyFont="1" applyBorder="1">
      <alignment vertical="center"/>
    </xf>
    <xf numFmtId="0" fontId="120" fillId="0" borderId="71" xfId="171" applyFont="1" applyBorder="1">
      <alignment vertical="center"/>
    </xf>
    <xf numFmtId="181" fontId="120" fillId="0" borderId="62" xfId="171" applyNumberFormat="1" applyFont="1" applyBorder="1">
      <alignment vertical="center"/>
    </xf>
    <xf numFmtId="181" fontId="120" fillId="0" borderId="52" xfId="171" applyNumberFormat="1" applyFont="1" applyBorder="1">
      <alignment vertical="center"/>
    </xf>
    <xf numFmtId="0" fontId="120" fillId="0" borderId="15" xfId="171" applyFont="1" applyBorder="1" applyAlignment="1">
      <alignment vertical="center" wrapText="1"/>
    </xf>
    <xf numFmtId="0" fontId="130" fillId="0" borderId="77" xfId="171" applyFont="1" applyBorder="1">
      <alignment vertical="center"/>
    </xf>
    <xf numFmtId="181" fontId="120" fillId="0" borderId="37" xfId="171" applyNumberFormat="1" applyFont="1" applyBorder="1">
      <alignment vertical="center"/>
    </xf>
    <xf numFmtId="181" fontId="120" fillId="0" borderId="61" xfId="171" applyNumberFormat="1" applyFont="1" applyBorder="1">
      <alignment vertical="center"/>
    </xf>
    <xf numFmtId="181" fontId="120" fillId="0" borderId="101" xfId="171" applyNumberFormat="1" applyFont="1" applyBorder="1">
      <alignment vertical="center"/>
    </xf>
    <xf numFmtId="0" fontId="130" fillId="0" borderId="76" xfId="171" applyFont="1" applyBorder="1">
      <alignment vertical="center"/>
    </xf>
    <xf numFmtId="181" fontId="120" fillId="0" borderId="34" xfId="171" applyNumberFormat="1" applyFont="1" applyBorder="1">
      <alignment vertical="center"/>
    </xf>
    <xf numFmtId="0" fontId="120" fillId="0" borderId="31" xfId="171" applyFont="1" applyBorder="1">
      <alignment vertical="center"/>
    </xf>
    <xf numFmtId="181" fontId="120" fillId="0" borderId="31" xfId="171" applyNumberFormat="1" applyFont="1" applyBorder="1">
      <alignment vertical="center"/>
    </xf>
    <xf numFmtId="179" fontId="120" fillId="0" borderId="52" xfId="171" applyNumberFormat="1" applyFont="1" applyBorder="1">
      <alignment vertical="center"/>
    </xf>
    <xf numFmtId="179" fontId="120" fillId="0" borderId="53" xfId="171" applyNumberFormat="1" applyFont="1" applyBorder="1">
      <alignment vertical="center"/>
    </xf>
    <xf numFmtId="181" fontId="120" fillId="0" borderId="46" xfId="171" applyNumberFormat="1" applyFont="1" applyBorder="1">
      <alignment vertical="center"/>
    </xf>
    <xf numFmtId="0" fontId="120" fillId="31" borderId="54" xfId="171" applyFont="1" applyFill="1" applyBorder="1">
      <alignment vertical="center"/>
    </xf>
    <xf numFmtId="0" fontId="120" fillId="31" borderId="50" xfId="171" applyFont="1" applyFill="1" applyBorder="1">
      <alignment vertical="center"/>
    </xf>
    <xf numFmtId="0" fontId="120" fillId="31" borderId="51" xfId="171" applyFont="1" applyFill="1" applyBorder="1">
      <alignment vertical="center"/>
    </xf>
    <xf numFmtId="0" fontId="120" fillId="31" borderId="149" xfId="171" applyFont="1" applyFill="1" applyBorder="1">
      <alignment vertical="center"/>
    </xf>
    <xf numFmtId="0" fontId="0" fillId="0" borderId="10" xfId="0" applyBorder="1" applyAlignment="1">
      <alignment horizontal="center" vertical="center"/>
    </xf>
    <xf numFmtId="0" fontId="0" fillId="0" borderId="10" xfId="0" applyBorder="1">
      <alignment vertical="center"/>
    </xf>
    <xf numFmtId="0" fontId="66" fillId="0" borderId="0" xfId="0" applyFont="1">
      <alignment vertical="center"/>
    </xf>
    <xf numFmtId="0" fontId="66" fillId="0" borderId="0" xfId="0" applyFont="1" applyAlignment="1">
      <alignment horizontal="center" vertical="center"/>
    </xf>
    <xf numFmtId="0" fontId="67" fillId="0" borderId="10" xfId="0" applyFont="1" applyBorder="1" applyAlignment="1">
      <alignment horizontal="center" vertical="center" wrapText="1"/>
    </xf>
    <xf numFmtId="0" fontId="67" fillId="0" borderId="0" xfId="0" applyFont="1" applyAlignment="1">
      <alignment horizontal="center" vertical="center" textRotation="255"/>
    </xf>
    <xf numFmtId="0" fontId="67" fillId="0" borderId="0" xfId="0" applyFont="1" applyAlignment="1">
      <alignment horizontal="left" vertical="center"/>
    </xf>
    <xf numFmtId="0" fontId="67" fillId="0" borderId="0" xfId="0" applyFont="1" applyAlignment="1">
      <alignment horizontal="center" vertical="center"/>
    </xf>
    <xf numFmtId="0" fontId="67" fillId="24" borderId="10" xfId="0" applyFont="1" applyFill="1" applyBorder="1" applyAlignment="1">
      <alignment horizontal="center" vertical="center" shrinkToFit="1"/>
    </xf>
    <xf numFmtId="0" fontId="67" fillId="0" borderId="128" xfId="0" applyFont="1" applyBorder="1" applyAlignment="1">
      <alignment horizontal="center" vertical="center"/>
    </xf>
    <xf numFmtId="0" fontId="67" fillId="0" borderId="158" xfId="0" applyFont="1" applyBorder="1" applyAlignment="1">
      <alignment horizontal="center" vertical="center"/>
    </xf>
    <xf numFmtId="0" fontId="67" fillId="0" borderId="159" xfId="0" applyFont="1" applyBorder="1" applyAlignment="1">
      <alignment horizontal="center" vertical="center"/>
    </xf>
    <xf numFmtId="0" fontId="67" fillId="0" borderId="159" xfId="0" applyFont="1" applyBorder="1" applyAlignment="1">
      <alignment horizontal="left" vertical="center"/>
    </xf>
    <xf numFmtId="0" fontId="67" fillId="0" borderId="160" xfId="0" applyFont="1" applyBorder="1" applyAlignment="1">
      <alignment horizontal="center" vertical="center"/>
    </xf>
    <xf numFmtId="0" fontId="67" fillId="0" borderId="164" xfId="0" applyFont="1" applyBorder="1" applyAlignment="1">
      <alignment horizontal="center" vertical="center"/>
    </xf>
    <xf numFmtId="0" fontId="67" fillId="0" borderId="128" xfId="0" applyFont="1" applyBorder="1">
      <alignment vertical="center"/>
    </xf>
    <xf numFmtId="0" fontId="67" fillId="0" borderId="130" xfId="0" applyFont="1" applyBorder="1" applyAlignment="1">
      <alignment horizontal="center" vertical="center"/>
    </xf>
    <xf numFmtId="0" fontId="67" fillId="0" borderId="158" xfId="0" applyFont="1" applyBorder="1">
      <alignment vertical="center"/>
    </xf>
    <xf numFmtId="0" fontId="67" fillId="0" borderId="91" xfId="0" applyFont="1" applyBorder="1" applyAlignment="1">
      <alignment horizontal="center" vertical="center"/>
    </xf>
    <xf numFmtId="0" fontId="67" fillId="0" borderId="0" xfId="0" applyFont="1" applyAlignment="1">
      <alignment vertical="center" wrapText="1"/>
    </xf>
    <xf numFmtId="0" fontId="67" fillId="0" borderId="10" xfId="0" applyFont="1" applyBorder="1" applyAlignment="1">
      <alignment horizontal="center" vertical="center"/>
    </xf>
    <xf numFmtId="0" fontId="67" fillId="0" borderId="0" xfId="0" applyFont="1" applyAlignment="1">
      <alignment vertical="center" textRotation="255"/>
    </xf>
    <xf numFmtId="0" fontId="66" fillId="0" borderId="0" xfId="0" applyFont="1" applyAlignment="1">
      <alignment horizontal="justify" vertical="center"/>
    </xf>
    <xf numFmtId="0" fontId="67" fillId="0" borderId="164" xfId="0" applyFont="1" applyBorder="1" applyAlignment="1">
      <alignment horizontal="left" vertical="center"/>
    </xf>
    <xf numFmtId="0" fontId="52" fillId="0" borderId="10" xfId="44" applyFont="1" applyBorder="1" applyAlignment="1">
      <alignment horizontal="center" vertical="center"/>
    </xf>
    <xf numFmtId="0" fontId="55" fillId="32" borderId="0" xfId="44" applyFont="1" applyFill="1">
      <alignment vertical="center"/>
    </xf>
    <xf numFmtId="0" fontId="132" fillId="0" borderId="0" xfId="44" applyFont="1" applyAlignment="1">
      <alignment horizontal="center" vertical="center"/>
    </xf>
    <xf numFmtId="0" fontId="133" fillId="0" borderId="0" xfId="44" applyFont="1" applyAlignment="1">
      <alignment vertical="center" wrapText="1"/>
    </xf>
    <xf numFmtId="0" fontId="133" fillId="0" borderId="0" xfId="44" applyFont="1" applyAlignment="1">
      <alignment horizontal="center" vertical="center" wrapText="1"/>
    </xf>
    <xf numFmtId="0" fontId="63" fillId="0" borderId="0" xfId="44" applyFont="1" applyAlignment="1">
      <alignment vertical="center" wrapText="1"/>
    </xf>
    <xf numFmtId="0" fontId="136" fillId="0" borderId="0" xfId="44" applyFont="1">
      <alignment vertical="center"/>
    </xf>
    <xf numFmtId="0" fontId="17" fillId="0" borderId="0" xfId="44" applyFont="1">
      <alignment vertical="center"/>
    </xf>
    <xf numFmtId="0" fontId="137" fillId="0" borderId="0" xfId="44" applyFont="1">
      <alignment vertical="center"/>
    </xf>
    <xf numFmtId="0" fontId="138" fillId="0" borderId="0" xfId="44" applyFont="1">
      <alignment vertical="center"/>
    </xf>
    <xf numFmtId="0" fontId="52" fillId="25" borderId="10" xfId="44" applyFont="1" applyFill="1" applyBorder="1" applyAlignment="1">
      <alignment horizontal="center" vertical="center"/>
    </xf>
    <xf numFmtId="0" fontId="142" fillId="0" borderId="0" xfId="172" applyFont="1">
      <alignment vertical="center"/>
    </xf>
    <xf numFmtId="0" fontId="14" fillId="0" borderId="0" xfId="173" applyFont="1">
      <alignment vertical="center"/>
    </xf>
    <xf numFmtId="0" fontId="12" fillId="0" borderId="0" xfId="173">
      <alignment vertical="center"/>
    </xf>
    <xf numFmtId="0" fontId="14" fillId="0" borderId="165" xfId="173" applyFont="1" applyBorder="1">
      <alignment vertical="center"/>
    </xf>
    <xf numFmtId="0" fontId="14" fillId="0" borderId="162" xfId="173" applyFont="1" applyBorder="1">
      <alignment vertical="center"/>
    </xf>
    <xf numFmtId="0" fontId="12" fillId="0" borderId="166" xfId="173" applyBorder="1">
      <alignment vertical="center"/>
    </xf>
    <xf numFmtId="0" fontId="14" fillId="0" borderId="167" xfId="173" applyFont="1" applyBorder="1">
      <alignment vertical="center"/>
    </xf>
    <xf numFmtId="0" fontId="12" fillId="0" borderId="168" xfId="173" applyBorder="1">
      <alignment vertical="center"/>
    </xf>
    <xf numFmtId="0" fontId="14" fillId="0" borderId="0" xfId="173" applyFont="1" applyAlignment="1">
      <alignment vertical="center" wrapText="1"/>
    </xf>
    <xf numFmtId="0" fontId="14" fillId="24" borderId="21" xfId="173" applyFont="1" applyFill="1" applyBorder="1">
      <alignment vertical="center"/>
    </xf>
    <xf numFmtId="0" fontId="71" fillId="0" borderId="181" xfId="173" applyFont="1" applyBorder="1">
      <alignment vertical="center"/>
    </xf>
    <xf numFmtId="0" fontId="14" fillId="0" borderId="182" xfId="173" applyFont="1" applyBorder="1">
      <alignment vertical="center"/>
    </xf>
    <xf numFmtId="0" fontId="14" fillId="0" borderId="183" xfId="173" applyFont="1" applyBorder="1">
      <alignment vertical="center"/>
    </xf>
    <xf numFmtId="0" fontId="14" fillId="0" borderId="12" xfId="173" applyFont="1" applyBorder="1">
      <alignment vertical="center"/>
    </xf>
    <xf numFmtId="0" fontId="71" fillId="0" borderId="12" xfId="173" applyFont="1" applyBorder="1">
      <alignment vertical="center"/>
    </xf>
    <xf numFmtId="49" fontId="71" fillId="0" borderId="197" xfId="173" applyNumberFormat="1" applyFont="1" applyBorder="1">
      <alignment vertical="center"/>
    </xf>
    <xf numFmtId="0" fontId="14" fillId="0" borderId="199" xfId="173" applyFont="1" applyBorder="1">
      <alignment vertical="center"/>
    </xf>
    <xf numFmtId="0" fontId="71" fillId="0" borderId="205" xfId="173" applyFont="1" applyBorder="1">
      <alignment vertical="center"/>
    </xf>
    <xf numFmtId="0" fontId="14" fillId="0" borderId="23" xfId="173" applyFont="1" applyBorder="1">
      <alignment vertical="center"/>
    </xf>
    <xf numFmtId="0" fontId="14" fillId="0" borderId="232" xfId="173" applyFont="1" applyBorder="1">
      <alignment vertical="center"/>
    </xf>
    <xf numFmtId="0" fontId="70" fillId="0" borderId="237" xfId="173" applyFont="1" applyBorder="1">
      <alignment vertical="center"/>
    </xf>
    <xf numFmtId="0" fontId="70" fillId="0" borderId="238" xfId="173" applyFont="1" applyBorder="1">
      <alignment vertical="center"/>
    </xf>
    <xf numFmtId="0" fontId="70" fillId="0" borderId="236" xfId="173" applyFont="1" applyBorder="1">
      <alignment vertical="center"/>
    </xf>
    <xf numFmtId="0" fontId="70" fillId="0" borderId="241" xfId="173" applyFont="1" applyBorder="1">
      <alignment vertical="center"/>
    </xf>
    <xf numFmtId="0" fontId="70" fillId="0" borderId="242" xfId="173" applyFont="1" applyBorder="1">
      <alignment vertical="center"/>
    </xf>
    <xf numFmtId="0" fontId="70" fillId="0" borderId="240" xfId="173" applyFont="1" applyBorder="1">
      <alignment vertical="center"/>
    </xf>
    <xf numFmtId="0" fontId="14" fillId="0" borderId="234" xfId="173" applyFont="1" applyBorder="1" applyAlignment="1">
      <alignment horizontal="center" vertical="center" wrapText="1"/>
    </xf>
    <xf numFmtId="0" fontId="14" fillId="0" borderId="245" xfId="173" applyFont="1" applyBorder="1" applyAlignment="1">
      <alignment horizontal="center" vertical="center" wrapText="1"/>
    </xf>
    <xf numFmtId="0" fontId="20" fillId="0" borderId="245" xfId="174" applyBorder="1" applyAlignment="1">
      <alignment vertical="center" wrapText="1"/>
    </xf>
    <xf numFmtId="0" fontId="14" fillId="0" borderId="245" xfId="173" applyFont="1" applyBorder="1" applyAlignment="1">
      <alignment horizontal="left" vertical="center" wrapText="1"/>
    </xf>
    <xf numFmtId="0" fontId="14" fillId="0" borderId="244" xfId="173" applyFont="1" applyBorder="1" applyAlignment="1">
      <alignment horizontal="left" vertical="center" shrinkToFit="1"/>
    </xf>
    <xf numFmtId="0" fontId="14" fillId="0" borderId="234" xfId="173" applyFont="1" applyBorder="1" applyAlignment="1">
      <alignment horizontal="center" vertical="center"/>
    </xf>
    <xf numFmtId="0" fontId="14" fillId="0" borderId="247" xfId="173" applyFont="1" applyBorder="1" applyAlignment="1">
      <alignment horizontal="center" vertical="center"/>
    </xf>
    <xf numFmtId="0" fontId="14" fillId="0" borderId="244" xfId="173" applyFont="1" applyBorder="1" applyAlignment="1">
      <alignment horizontal="center" vertical="center"/>
    </xf>
    <xf numFmtId="0" fontId="14" fillId="0" borderId="249" xfId="173" applyFont="1" applyBorder="1">
      <alignment vertical="center"/>
    </xf>
    <xf numFmtId="0" fontId="14" fillId="0" borderId="127" xfId="173" applyFont="1" applyBorder="1" applyAlignment="1">
      <alignment horizontal="center" vertical="center" wrapText="1"/>
    </xf>
    <xf numFmtId="0" fontId="14" fillId="0" borderId="127" xfId="173" applyFont="1" applyBorder="1" applyAlignment="1">
      <alignment horizontal="left" vertical="center"/>
    </xf>
    <xf numFmtId="0" fontId="14" fillId="0" borderId="127" xfId="173" applyFont="1" applyBorder="1">
      <alignment vertical="center"/>
    </xf>
    <xf numFmtId="0" fontId="12" fillId="0" borderId="250" xfId="173" applyBorder="1">
      <alignment vertical="center"/>
    </xf>
    <xf numFmtId="0" fontId="144" fillId="0" borderId="0" xfId="173" applyFont="1">
      <alignment vertical="center"/>
    </xf>
    <xf numFmtId="0" fontId="143" fillId="0" borderId="12" xfId="173" applyFont="1" applyBorder="1">
      <alignment vertical="center"/>
    </xf>
    <xf numFmtId="0" fontId="143" fillId="0" borderId="234" xfId="173" applyFont="1" applyBorder="1" applyAlignment="1">
      <alignment horizontal="center" vertical="center" shrinkToFit="1"/>
    </xf>
    <xf numFmtId="0" fontId="143" fillId="0" borderId="245" xfId="173" applyFont="1" applyBorder="1" applyAlignment="1">
      <alignment horizontal="center" vertical="center" shrinkToFit="1"/>
    </xf>
    <xf numFmtId="0" fontId="143" fillId="0" borderId="245" xfId="174" applyFont="1" applyBorder="1" applyAlignment="1">
      <alignment vertical="center" wrapText="1"/>
    </xf>
    <xf numFmtId="0" fontId="143" fillId="0" borderId="245" xfId="173" applyFont="1" applyBorder="1" applyAlignment="1">
      <alignment horizontal="left" vertical="center" wrapText="1"/>
    </xf>
    <xf numFmtId="0" fontId="14" fillId="0" borderId="0" xfId="175" applyFont="1">
      <alignment vertical="center"/>
    </xf>
    <xf numFmtId="0" fontId="12" fillId="0" borderId="0" xfId="175">
      <alignment vertical="center"/>
    </xf>
    <xf numFmtId="0" fontId="14" fillId="0" borderId="165" xfId="175" applyFont="1" applyBorder="1">
      <alignment vertical="center"/>
    </xf>
    <xf numFmtId="0" fontId="14" fillId="0" borderId="162" xfId="175" applyFont="1" applyBorder="1">
      <alignment vertical="center"/>
    </xf>
    <xf numFmtId="0" fontId="14" fillId="0" borderId="166" xfId="175" applyFont="1" applyBorder="1">
      <alignment vertical="center"/>
    </xf>
    <xf numFmtId="0" fontId="14" fillId="0" borderId="167" xfId="175" applyFont="1" applyBorder="1">
      <alignment vertical="center"/>
    </xf>
    <xf numFmtId="0" fontId="12" fillId="0" borderId="168" xfId="175" applyBorder="1">
      <alignment vertical="center"/>
    </xf>
    <xf numFmtId="0" fontId="14" fillId="0" borderId="168" xfId="175" applyFont="1" applyBorder="1">
      <alignment vertical="center"/>
    </xf>
    <xf numFmtId="0" fontId="14" fillId="0" borderId="0" xfId="175" applyFont="1" applyAlignment="1">
      <alignment horizontal="left" vertical="center"/>
    </xf>
    <xf numFmtId="0" fontId="14" fillId="0" borderId="168" xfId="175" applyFont="1" applyBorder="1" applyAlignment="1">
      <alignment horizontal="left" vertical="center"/>
    </xf>
    <xf numFmtId="0" fontId="14" fillId="0" borderId="253" xfId="175" applyFont="1" applyBorder="1">
      <alignment vertical="center"/>
    </xf>
    <xf numFmtId="0" fontId="14" fillId="0" borderId="254" xfId="175" applyFont="1" applyBorder="1">
      <alignment vertical="center"/>
    </xf>
    <xf numFmtId="0" fontId="14" fillId="0" borderId="173" xfId="175" applyFont="1" applyBorder="1">
      <alignment vertical="center"/>
    </xf>
    <xf numFmtId="0" fontId="152" fillId="0" borderId="0" xfId="175" applyFont="1" applyAlignment="1">
      <alignment horizontal="center" vertical="center"/>
    </xf>
    <xf numFmtId="0" fontId="14" fillId="0" borderId="0" xfId="175" applyFont="1" applyAlignment="1">
      <alignment vertical="distributed"/>
    </xf>
    <xf numFmtId="0" fontId="14" fillId="0" borderId="249" xfId="175" applyFont="1" applyBorder="1" applyAlignment="1">
      <alignment vertical="distributed"/>
    </xf>
    <xf numFmtId="0" fontId="14" fillId="0" borderId="127" xfId="175" applyFont="1" applyBorder="1" applyAlignment="1">
      <alignment vertical="distributed"/>
    </xf>
    <xf numFmtId="0" fontId="14" fillId="0" borderId="250" xfId="175" applyFont="1" applyBorder="1" applyAlignment="1">
      <alignment vertical="distributed"/>
    </xf>
    <xf numFmtId="0" fontId="12" fillId="0" borderId="0" xfId="175" applyAlignment="1">
      <alignment vertical="distributed"/>
    </xf>
    <xf numFmtId="0" fontId="146" fillId="0" borderId="168" xfId="173" applyFont="1" applyBorder="1">
      <alignment vertical="center"/>
    </xf>
    <xf numFmtId="0" fontId="146" fillId="0" borderId="0" xfId="173" applyFont="1">
      <alignment vertical="center"/>
    </xf>
    <xf numFmtId="0" fontId="12" fillId="0" borderId="0" xfId="174" applyFont="1" applyAlignment="1">
      <alignment horizontal="center" vertical="center"/>
    </xf>
    <xf numFmtId="0" fontId="12" fillId="0" borderId="0" xfId="174" applyFont="1" applyAlignment="1">
      <alignment vertical="center"/>
    </xf>
    <xf numFmtId="0" fontId="15" fillId="0" borderId="255" xfId="174" applyFont="1" applyBorder="1" applyAlignment="1">
      <alignment horizontal="center" vertical="center" wrapText="1"/>
    </xf>
    <xf numFmtId="0" fontId="40" fillId="0" borderId="125" xfId="174" applyFont="1" applyBorder="1" applyAlignment="1">
      <alignment horizontal="center" vertical="center"/>
    </xf>
    <xf numFmtId="0" fontId="15" fillId="0" borderId="258" xfId="174" applyFont="1" applyBorder="1" applyAlignment="1">
      <alignment horizontal="center" vertical="center" wrapText="1"/>
    </xf>
    <xf numFmtId="182" fontId="16" fillId="0" borderId="257" xfId="174" applyNumberFormat="1" applyFont="1" applyBorder="1" applyAlignment="1">
      <alignment horizontal="center" vertical="center" wrapText="1"/>
    </xf>
    <xf numFmtId="0" fontId="40" fillId="0" borderId="0" xfId="174" applyFont="1" applyAlignment="1">
      <alignment vertical="center"/>
    </xf>
    <xf numFmtId="0" fontId="40" fillId="0" borderId="154" xfId="174" applyFont="1" applyBorder="1" applyAlignment="1">
      <alignment horizontal="center" vertical="center"/>
    </xf>
    <xf numFmtId="0" fontId="40" fillId="0" borderId="260" xfId="174" applyFont="1" applyBorder="1" applyAlignment="1">
      <alignment vertical="center"/>
    </xf>
    <xf numFmtId="0" fontId="40" fillId="0" borderId="261" xfId="174" applyFont="1" applyBorder="1" applyAlignment="1">
      <alignment vertical="center"/>
    </xf>
    <xf numFmtId="0" fontId="40" fillId="0" borderId="262" xfId="174" applyFont="1" applyBorder="1" applyAlignment="1">
      <alignment vertical="center"/>
    </xf>
    <xf numFmtId="0" fontId="40" fillId="0" borderId="57" xfId="174" applyFont="1" applyBorder="1" applyAlignment="1">
      <alignment vertical="center" wrapText="1"/>
    </xf>
    <xf numFmtId="0" fontId="40" fillId="0" borderId="43" xfId="176" applyFont="1" applyBorder="1" applyAlignment="1">
      <alignment vertical="center" wrapText="1"/>
    </xf>
    <xf numFmtId="182" fontId="40" fillId="0" borderId="63" xfId="174" applyNumberFormat="1" applyFont="1" applyBorder="1" applyAlignment="1">
      <alignment horizontal="center" vertical="center" shrinkToFit="1"/>
    </xf>
    <xf numFmtId="0" fontId="40" fillId="0" borderId="151" xfId="174" applyFont="1" applyBorder="1" applyAlignment="1">
      <alignment horizontal="center" vertical="center"/>
    </xf>
    <xf numFmtId="0" fontId="40" fillId="0" borderId="263" xfId="174" applyFont="1" applyBorder="1" applyAlignment="1">
      <alignment vertical="center"/>
    </xf>
    <xf numFmtId="0" fontId="40" fillId="0" borderId="254" xfId="174" applyFont="1" applyBorder="1" applyAlignment="1">
      <alignment vertical="center"/>
    </xf>
    <xf numFmtId="0" fontId="40" fillId="0" borderId="173" xfId="174" applyFont="1" applyBorder="1" applyAlignment="1">
      <alignment vertical="center"/>
    </xf>
    <xf numFmtId="0" fontId="40" fillId="0" borderId="35" xfId="174" applyFont="1" applyBorder="1" applyAlignment="1">
      <alignment horizontal="left" vertical="center" wrapText="1"/>
    </xf>
    <xf numFmtId="0" fontId="40" fillId="0" borderId="10" xfId="174" applyFont="1" applyBorder="1" applyAlignment="1">
      <alignment vertical="center" shrinkToFit="1"/>
    </xf>
    <xf numFmtId="0" fontId="40" fillId="0" borderId="264" xfId="174" applyFont="1" applyBorder="1" applyAlignment="1">
      <alignment vertical="center"/>
    </xf>
    <xf numFmtId="0" fontId="40" fillId="0" borderId="265" xfId="174" applyFont="1" applyBorder="1" applyAlignment="1">
      <alignment vertical="center"/>
    </xf>
    <xf numFmtId="0" fontId="40" fillId="0" borderId="266" xfId="174" applyFont="1" applyBorder="1" applyAlignment="1">
      <alignment vertical="center"/>
    </xf>
    <xf numFmtId="0" fontId="40" fillId="0" borderId="10" xfId="176" applyFont="1" applyBorder="1" applyAlignment="1">
      <alignment vertical="center" wrapText="1"/>
    </xf>
    <xf numFmtId="0" fontId="40" fillId="0" borderId="267" xfId="174" applyFont="1" applyBorder="1" applyAlignment="1">
      <alignment vertical="center"/>
    </xf>
    <xf numFmtId="0" fontId="40" fillId="0" borderId="268" xfId="174" applyFont="1" applyBorder="1" applyAlignment="1">
      <alignment vertical="center"/>
    </xf>
    <xf numFmtId="0" fontId="40" fillId="0" borderId="35" xfId="174" applyFont="1" applyBorder="1" applyAlignment="1">
      <alignment horizontal="center" vertical="center" wrapText="1"/>
    </xf>
    <xf numFmtId="0" fontId="40" fillId="0" borderId="153" xfId="174" applyFont="1" applyBorder="1" applyAlignment="1">
      <alignment horizontal="center" vertical="center"/>
    </xf>
    <xf numFmtId="0" fontId="40" fillId="0" borderId="269" xfId="174" applyFont="1" applyBorder="1" applyAlignment="1">
      <alignment vertical="center"/>
    </xf>
    <xf numFmtId="0" fontId="40" fillId="0" borderId="270" xfId="174" applyFont="1" applyBorder="1" applyAlignment="1">
      <alignment vertical="center"/>
    </xf>
    <xf numFmtId="0" fontId="40" fillId="0" borderId="271" xfId="174" applyFont="1" applyBorder="1" applyAlignment="1">
      <alignment vertical="center"/>
    </xf>
    <xf numFmtId="0" fontId="40" fillId="0" borderId="59" xfId="174" applyFont="1" applyBorder="1" applyAlignment="1">
      <alignment horizontal="center" vertical="center" wrapText="1"/>
    </xf>
    <xf numFmtId="0" fontId="40" fillId="0" borderId="69" xfId="176" applyFont="1" applyBorder="1" applyAlignment="1">
      <alignment vertical="center" wrapText="1"/>
    </xf>
    <xf numFmtId="182" fontId="40" fillId="0" borderId="100" xfId="174" applyNumberFormat="1" applyFont="1" applyBorder="1" applyAlignment="1">
      <alignment horizontal="center" vertical="center" shrinkToFit="1"/>
    </xf>
    <xf numFmtId="0" fontId="15" fillId="0" borderId="0" xfId="174" applyFont="1" applyAlignment="1">
      <alignment vertical="center"/>
    </xf>
    <xf numFmtId="182" fontId="16" fillId="0" borderId="0" xfId="174" applyNumberFormat="1" applyFont="1" applyAlignment="1">
      <alignment horizontal="center" vertical="center"/>
    </xf>
    <xf numFmtId="0" fontId="40" fillId="0" borderId="0" xfId="174" applyFont="1" applyAlignment="1">
      <alignment horizontal="center" vertical="center"/>
    </xf>
    <xf numFmtId="0" fontId="67" fillId="0" borderId="162" xfId="0" applyFont="1" applyBorder="1" applyAlignment="1">
      <alignment vertical="center" wrapText="1"/>
    </xf>
    <xf numFmtId="0" fontId="67" fillId="0" borderId="163" xfId="0" applyFont="1" applyBorder="1" applyAlignment="1">
      <alignment vertical="center" wrapText="1"/>
    </xf>
    <xf numFmtId="0" fontId="67" fillId="0" borderId="163" xfId="0" applyFont="1" applyBorder="1" applyAlignment="1">
      <alignment horizontal="center" vertical="center"/>
    </xf>
    <xf numFmtId="0" fontId="67" fillId="0" borderId="134" xfId="0" applyFont="1" applyBorder="1" applyAlignment="1">
      <alignment horizontal="center" vertical="center"/>
    </xf>
    <xf numFmtId="0" fontId="44" fillId="0" borderId="0" xfId="43" applyFont="1">
      <alignment vertical="center"/>
    </xf>
    <xf numFmtId="0" fontId="35" fillId="0" borderId="51" xfId="43" applyFont="1" applyBorder="1" applyAlignment="1">
      <alignment horizontal="center" vertical="center"/>
    </xf>
    <xf numFmtId="0" fontId="60" fillId="0" borderId="51" xfId="43" applyFont="1" applyBorder="1" applyAlignment="1">
      <alignment horizontal="center" vertical="center"/>
    </xf>
    <xf numFmtId="0" fontId="35" fillId="0" borderId="53" xfId="43" applyFont="1" applyBorder="1" applyAlignment="1">
      <alignment horizontal="center" vertical="center"/>
    </xf>
    <xf numFmtId="0" fontId="62" fillId="0" borderId="33" xfId="43" applyFont="1" applyBorder="1" applyAlignment="1">
      <alignment horizontal="center" vertical="center"/>
    </xf>
    <xf numFmtId="0" fontId="12" fillId="0" borderId="24" xfId="43" applyBorder="1">
      <alignment vertical="center"/>
    </xf>
    <xf numFmtId="0" fontId="62" fillId="0" borderId="18" xfId="43" applyFont="1" applyBorder="1" applyAlignment="1">
      <alignment horizontal="center" vertical="center"/>
    </xf>
    <xf numFmtId="0" fontId="12" fillId="0" borderId="35" xfId="43" applyBorder="1">
      <alignment vertical="center"/>
    </xf>
    <xf numFmtId="0" fontId="12" fillId="0" borderId="19" xfId="43" applyBorder="1" applyAlignment="1">
      <alignment horizontal="center" vertical="center"/>
    </xf>
    <xf numFmtId="0" fontId="12" fillId="0" borderId="19" xfId="43" applyBorder="1" applyAlignment="1">
      <alignment horizontal="center" vertical="center" wrapText="1"/>
    </xf>
    <xf numFmtId="0" fontId="62" fillId="0" borderId="62" xfId="43" applyFont="1" applyBorder="1" applyAlignment="1">
      <alignment horizontal="center" vertical="center"/>
    </xf>
    <xf numFmtId="0" fontId="40" fillId="0" borderId="22" xfId="43" applyFont="1" applyBorder="1" applyAlignment="1">
      <alignment horizontal="left" vertical="center" wrapText="1"/>
    </xf>
    <xf numFmtId="0" fontId="12" fillId="0" borderId="22" xfId="43" applyBorder="1">
      <alignment vertical="center"/>
    </xf>
    <xf numFmtId="0" fontId="12" fillId="0" borderId="71" xfId="43" applyBorder="1" applyAlignment="1">
      <alignment horizontal="center" vertical="center"/>
    </xf>
    <xf numFmtId="0" fontId="12" fillId="0" borderId="272" xfId="43" applyBorder="1" applyAlignment="1">
      <alignment horizontal="center" vertical="center"/>
    </xf>
    <xf numFmtId="0" fontId="12" fillId="0" borderId="273" xfId="43" applyBorder="1" applyAlignment="1">
      <alignment horizontal="center" vertical="center"/>
    </xf>
    <xf numFmtId="0" fontId="62" fillId="0" borderId="77" xfId="43" applyFont="1" applyBorder="1" applyAlignment="1">
      <alignment horizontal="center" vertical="center"/>
    </xf>
    <xf numFmtId="0" fontId="62" fillId="0" borderId="34" xfId="43" applyFont="1" applyBorder="1" applyAlignment="1">
      <alignment horizontal="center" vertical="center"/>
    </xf>
    <xf numFmtId="0" fontId="40" fillId="0" borderId="59" xfId="43" applyFont="1" applyBorder="1" applyAlignment="1">
      <alignment horizontal="left" vertical="center" wrapText="1"/>
    </xf>
    <xf numFmtId="0" fontId="12" fillId="0" borderId="59" xfId="43" applyBorder="1">
      <alignment vertical="center"/>
    </xf>
    <xf numFmtId="0" fontId="12" fillId="0" borderId="15" xfId="43" applyBorder="1" applyAlignment="1">
      <alignment vertical="top"/>
    </xf>
    <xf numFmtId="0" fontId="12" fillId="0" borderId="44" xfId="43" applyBorder="1" applyAlignment="1">
      <alignment vertical="top"/>
    </xf>
    <xf numFmtId="0" fontId="12" fillId="0" borderId="44" xfId="43" applyBorder="1" applyAlignment="1">
      <alignment horizontal="right"/>
    </xf>
    <xf numFmtId="0" fontId="0" fillId="0" borderId="168" xfId="170" applyFont="1" applyBorder="1" applyAlignment="1">
      <alignment horizontal="center"/>
    </xf>
    <xf numFmtId="0" fontId="40" fillId="0" borderId="0" xfId="46" applyFont="1">
      <alignment vertical="center"/>
    </xf>
    <xf numFmtId="0" fontId="79" fillId="0" borderId="0" xfId="46" applyFont="1">
      <alignment vertical="center"/>
    </xf>
    <xf numFmtId="0" fontId="79" fillId="0" borderId="0" xfId="46" applyFont="1" applyAlignment="1">
      <alignment horizontal="right" vertical="center"/>
    </xf>
    <xf numFmtId="0" fontId="40" fillId="0" borderId="0" xfId="46" applyFont="1" applyAlignment="1">
      <alignment horizontal="center" vertical="center"/>
    </xf>
    <xf numFmtId="0" fontId="79" fillId="0" borderId="0" xfId="46" applyFont="1" applyAlignment="1">
      <alignment horizontal="distributed" vertical="center"/>
    </xf>
    <xf numFmtId="0" fontId="79" fillId="0" borderId="0" xfId="46" applyFont="1" applyAlignment="1">
      <alignment horizontal="center" vertical="center"/>
    </xf>
    <xf numFmtId="0" fontId="79" fillId="0" borderId="0" xfId="46" applyFont="1" applyAlignment="1">
      <alignment horizontal="left" vertical="center" indent="1" shrinkToFit="1"/>
    </xf>
    <xf numFmtId="0" fontId="40" fillId="0" borderId="0" xfId="46" applyFont="1" applyAlignment="1">
      <alignment horizontal="distributed" vertical="center" indent="9"/>
    </xf>
    <xf numFmtId="0" fontId="74" fillId="0" borderId="35" xfId="46" applyFont="1" applyBorder="1" applyAlignment="1">
      <alignment horizontal="distributed" vertical="center" indent="2"/>
    </xf>
    <xf numFmtId="0" fontId="74" fillId="0" borderId="44" xfId="46" applyFont="1" applyBorder="1">
      <alignment vertical="center"/>
    </xf>
    <xf numFmtId="0" fontId="74" fillId="0" borderId="20" xfId="46" applyFont="1" applyBorder="1" applyAlignment="1">
      <alignment horizontal="distributed" vertical="center" indent="2"/>
    </xf>
    <xf numFmtId="0" fontId="74" fillId="0" borderId="44" xfId="46" applyFont="1" applyBorder="1" applyAlignment="1">
      <alignment vertical="center" wrapText="1"/>
    </xf>
    <xf numFmtId="0" fontId="74" fillId="0" borderId="22" xfId="46" applyFont="1" applyBorder="1" applyAlignment="1">
      <alignment horizontal="distributed" vertical="center" indent="2"/>
    </xf>
    <xf numFmtId="0" fontId="74" fillId="0" borderId="12" xfId="46" applyFont="1" applyBorder="1">
      <alignment vertical="center"/>
    </xf>
    <xf numFmtId="0" fontId="74" fillId="0" borderId="25" xfId="46" applyFont="1" applyBorder="1" applyAlignment="1">
      <alignment horizontal="distributed" vertical="center" indent="2"/>
    </xf>
    <xf numFmtId="0" fontId="74" fillId="0" borderId="22" xfId="46" applyFont="1" applyBorder="1" applyAlignment="1">
      <alignment horizontal="center" vertical="center"/>
    </xf>
    <xf numFmtId="0" fontId="74" fillId="0" borderId="12" xfId="46" applyFont="1" applyBorder="1" applyAlignment="1">
      <alignment vertical="center" wrapText="1"/>
    </xf>
    <xf numFmtId="0" fontId="157" fillId="0" borderId="35" xfId="46" applyFont="1" applyBorder="1" applyAlignment="1">
      <alignment vertical="center" wrapText="1"/>
    </xf>
    <xf numFmtId="0" fontId="159" fillId="0" borderId="0" xfId="181" applyFont="1" applyAlignment="1">
      <alignment horizontal="center" vertical="center"/>
    </xf>
    <xf numFmtId="0" fontId="12" fillId="0" borderId="0" xfId="181" applyAlignment="1">
      <alignment horizontal="center" vertical="center"/>
    </xf>
    <xf numFmtId="0" fontId="21" fillId="0" borderId="21" xfId="181" applyFont="1" applyBorder="1" applyAlignment="1">
      <alignment horizontal="center" vertical="center"/>
    </xf>
    <xf numFmtId="0" fontId="21" fillId="0" borderId="93" xfId="181" applyFont="1" applyBorder="1" applyAlignment="1">
      <alignment horizontal="center" vertical="center"/>
    </xf>
    <xf numFmtId="0" fontId="21" fillId="0" borderId="22" xfId="181" applyFont="1" applyBorder="1" applyAlignment="1">
      <alignment horizontal="left" vertical="center"/>
    </xf>
    <xf numFmtId="49" fontId="21" fillId="0" borderId="12" xfId="181" applyNumberFormat="1" applyFont="1" applyBorder="1" applyAlignment="1" applyProtection="1">
      <alignment horizontal="center" vertical="center"/>
      <protection locked="0"/>
    </xf>
    <xf numFmtId="0" fontId="21" fillId="0" borderId="12" xfId="181" applyFont="1" applyBorder="1" applyAlignment="1">
      <alignment horizontal="left" vertical="center"/>
    </xf>
    <xf numFmtId="0" fontId="21" fillId="0" borderId="25" xfId="181" applyFont="1" applyBorder="1" applyAlignment="1">
      <alignment horizontal="left" vertical="center"/>
    </xf>
    <xf numFmtId="0" fontId="21" fillId="0" borderId="23" xfId="181" applyFont="1" applyBorder="1" applyAlignment="1" applyProtection="1">
      <alignment horizontal="center" vertical="center"/>
      <protection locked="0"/>
    </xf>
    <xf numFmtId="49" fontId="21" fillId="0" borderId="0" xfId="182" applyNumberFormat="1" applyFont="1" applyAlignment="1">
      <alignment horizontal="left" vertical="center"/>
    </xf>
    <xf numFmtId="0" fontId="12" fillId="0" borderId="39" xfId="181" applyBorder="1" applyAlignment="1" applyProtection="1">
      <alignment horizontal="center" vertical="center"/>
      <protection locked="0"/>
    </xf>
    <xf numFmtId="49" fontId="21" fillId="0" borderId="0" xfId="182" applyNumberFormat="1" applyFont="1" applyAlignment="1">
      <alignment horizontal="center" vertical="center" shrinkToFit="1"/>
    </xf>
    <xf numFmtId="0" fontId="21" fillId="0" borderId="12" xfId="181" applyFont="1" applyBorder="1" applyAlignment="1">
      <alignment horizontal="left"/>
    </xf>
    <xf numFmtId="0" fontId="21" fillId="0" borderId="25" xfId="181" applyFont="1" applyBorder="1" applyAlignment="1">
      <alignment horizontal="left"/>
    </xf>
    <xf numFmtId="0" fontId="21" fillId="0" borderId="40" xfId="181" applyFont="1" applyBorder="1" applyAlignment="1">
      <alignment horizontal="center" vertical="center"/>
    </xf>
    <xf numFmtId="0" fontId="21" fillId="0" borderId="0" xfId="181" applyFont="1"/>
    <xf numFmtId="0" fontId="21" fillId="0" borderId="15" xfId="181" applyFont="1" applyBorder="1" applyAlignment="1">
      <alignment horizontal="left"/>
    </xf>
    <xf numFmtId="0" fontId="21" fillId="0" borderId="26" xfId="181" applyFont="1" applyBorder="1"/>
    <xf numFmtId="0" fontId="21" fillId="0" borderId="63" xfId="181" applyFont="1" applyBorder="1" applyAlignment="1" applyProtection="1">
      <alignment horizontal="center" vertical="center"/>
      <protection locked="0"/>
    </xf>
    <xf numFmtId="0" fontId="21" fillId="0" borderId="0" xfId="181" applyFont="1" applyAlignment="1">
      <alignment horizontal="left" vertical="center"/>
    </xf>
    <xf numFmtId="0" fontId="21" fillId="0" borderId="26" xfId="181" applyFont="1" applyBorder="1" applyAlignment="1">
      <alignment horizontal="center" vertical="center"/>
    </xf>
    <xf numFmtId="0" fontId="12" fillId="0" borderId="0" xfId="181" applyAlignment="1">
      <alignment horizontal="left" vertical="center"/>
    </xf>
    <xf numFmtId="0" fontId="162" fillId="0" borderId="0" xfId="44" applyFont="1" applyAlignment="1">
      <alignment vertical="top"/>
    </xf>
    <xf numFmtId="0" fontId="158" fillId="0" borderId="0" xfId="44" applyFont="1">
      <alignment vertical="center"/>
    </xf>
    <xf numFmtId="0" fontId="162" fillId="0" borderId="0" xfId="48" applyFont="1" applyAlignment="1">
      <alignment horizontal="left" vertical="top"/>
    </xf>
    <xf numFmtId="0" fontId="67" fillId="0" borderId="43" xfId="0" applyFont="1" applyBorder="1" applyAlignment="1">
      <alignment horizontal="center" vertical="center"/>
    </xf>
    <xf numFmtId="0" fontId="67" fillId="24" borderId="24" xfId="0" applyFont="1" applyFill="1" applyBorder="1" applyAlignment="1">
      <alignment horizontal="center" vertical="center" textRotation="255"/>
    </xf>
    <xf numFmtId="0" fontId="163" fillId="0" borderId="159" xfId="0" applyFont="1" applyBorder="1" applyAlignment="1">
      <alignment horizontal="center" vertical="center"/>
    </xf>
    <xf numFmtId="0" fontId="161" fillId="0" borderId="0" xfId="48" applyFont="1">
      <alignment vertical="center"/>
    </xf>
    <xf numFmtId="0" fontId="161" fillId="0" borderId="48" xfId="48" applyFont="1" applyBorder="1" applyAlignment="1">
      <alignment vertical="center" shrinkToFit="1"/>
    </xf>
    <xf numFmtId="0" fontId="161" fillId="0" borderId="46" xfId="48" applyFont="1" applyBorder="1" applyAlignment="1">
      <alignment vertical="center" shrinkToFit="1"/>
    </xf>
    <xf numFmtId="0" fontId="40" fillId="0" borderId="0" xfId="188" applyFont="1" applyAlignment="1">
      <alignment vertical="center"/>
    </xf>
    <xf numFmtId="0" fontId="21" fillId="0" borderId="0" xfId="188" applyFont="1" applyAlignment="1">
      <alignment horizontal="right" vertical="center" wrapText="1"/>
    </xf>
    <xf numFmtId="0" fontId="167" fillId="0" borderId="0" xfId="188" applyFont="1" applyAlignment="1">
      <alignment horizontal="right" vertical="center" wrapText="1"/>
    </xf>
    <xf numFmtId="0" fontId="40" fillId="0" borderId="0" xfId="188" applyFont="1" applyAlignment="1">
      <alignment horizontal="right" vertical="center"/>
    </xf>
    <xf numFmtId="0" fontId="167" fillId="33" borderId="0" xfId="188" applyFont="1" applyFill="1" applyAlignment="1">
      <alignment horizontal="right" vertical="center"/>
    </xf>
    <xf numFmtId="0" fontId="167" fillId="34" borderId="233" xfId="188" applyFont="1" applyFill="1" applyBorder="1" applyAlignment="1">
      <alignment horizontal="center" vertical="center"/>
    </xf>
    <xf numFmtId="0" fontId="40" fillId="0" borderId="233" xfId="188" applyFont="1" applyBorder="1" applyAlignment="1">
      <alignment horizontal="center" vertical="center"/>
    </xf>
    <xf numFmtId="0" fontId="21" fillId="34" borderId="233" xfId="188" applyFont="1" applyFill="1" applyBorder="1" applyAlignment="1">
      <alignment horizontal="center" vertical="center"/>
    </xf>
    <xf numFmtId="0" fontId="40" fillId="33" borderId="233" xfId="188" applyFont="1" applyFill="1" applyBorder="1" applyAlignment="1">
      <alignment horizontal="center" vertical="center"/>
    </xf>
    <xf numFmtId="0" fontId="167" fillId="0" borderId="233" xfId="188" applyFont="1" applyBorder="1" applyAlignment="1">
      <alignment horizontal="center" vertical="center"/>
    </xf>
    <xf numFmtId="0" fontId="141" fillId="33" borderId="233" xfId="189" applyFill="1" applyBorder="1" applyAlignment="1">
      <alignment vertical="center"/>
    </xf>
    <xf numFmtId="0" fontId="167" fillId="0" borderId="294" xfId="188" applyFont="1" applyBorder="1" applyAlignment="1">
      <alignment horizontal="center" vertical="center"/>
    </xf>
    <xf numFmtId="0" fontId="21" fillId="34" borderId="233" xfId="188" applyFont="1" applyFill="1" applyBorder="1" applyAlignment="1">
      <alignment horizontal="center" vertical="center" wrapText="1"/>
    </xf>
    <xf numFmtId="0" fontId="167" fillId="0" borderId="0" xfId="188" applyFont="1" applyAlignment="1">
      <alignment horizontal="center" vertical="center"/>
    </xf>
    <xf numFmtId="0" fontId="40" fillId="0" borderId="0" xfId="188" applyFont="1" applyAlignment="1">
      <alignment horizontal="center" vertical="center"/>
    </xf>
    <xf numFmtId="0" fontId="40" fillId="0" borderId="172" xfId="188" applyFont="1" applyBorder="1" applyAlignment="1">
      <alignment vertical="center"/>
    </xf>
    <xf numFmtId="0" fontId="21" fillId="34" borderId="234" xfId="188" applyFont="1" applyFill="1" applyBorder="1" applyAlignment="1">
      <alignment horizontal="center" vertical="center" wrapText="1"/>
    </xf>
    <xf numFmtId="0" fontId="40" fillId="33" borderId="10" xfId="188" applyFont="1" applyFill="1" applyBorder="1" applyAlignment="1">
      <alignment vertical="center"/>
    </xf>
    <xf numFmtId="0" fontId="40" fillId="36" borderId="0" xfId="188" applyFont="1" applyFill="1" applyAlignment="1">
      <alignment horizontal="center" vertical="center" wrapText="1"/>
    </xf>
    <xf numFmtId="0" fontId="40" fillId="36" borderId="0" xfId="188" applyFont="1" applyFill="1" applyAlignment="1">
      <alignment horizontal="left" vertical="center"/>
    </xf>
    <xf numFmtId="0" fontId="40" fillId="33" borderId="233" xfId="188" applyFont="1" applyFill="1" applyBorder="1" applyAlignment="1">
      <alignment vertical="center"/>
    </xf>
    <xf numFmtId="0" fontId="40" fillId="0" borderId="0" xfId="188" applyFont="1" applyAlignment="1">
      <alignment horizontal="left" vertical="center"/>
    </xf>
    <xf numFmtId="0" fontId="40" fillId="35" borderId="10" xfId="188" applyFont="1" applyFill="1" applyBorder="1" applyAlignment="1">
      <alignment horizontal="center" vertical="center"/>
    </xf>
    <xf numFmtId="0" fontId="167" fillId="33" borderId="10" xfId="188" applyFont="1" applyFill="1" applyBorder="1" applyAlignment="1">
      <alignment horizontal="center" vertical="center" shrinkToFit="1"/>
    </xf>
    <xf numFmtId="0" fontId="171" fillId="0" borderId="0" xfId="188" applyFont="1" applyAlignment="1">
      <alignment horizontal="left" vertical="center" wrapText="1"/>
    </xf>
    <xf numFmtId="0" fontId="115" fillId="0" borderId="0" xfId="188" applyFont="1" applyAlignment="1">
      <alignment vertical="center"/>
    </xf>
    <xf numFmtId="0" fontId="166" fillId="0" borderId="0" xfId="188" applyFont="1" applyAlignment="1">
      <alignment vertical="center"/>
    </xf>
    <xf numFmtId="0" fontId="21" fillId="34" borderId="234" xfId="188" applyFont="1" applyFill="1" applyBorder="1" applyAlignment="1">
      <alignment horizontal="center" vertical="center"/>
    </xf>
    <xf numFmtId="0" fontId="40" fillId="0" borderId="0" xfId="188" applyFont="1" applyAlignment="1">
      <alignment vertical="center" wrapText="1"/>
    </xf>
    <xf numFmtId="0" fontId="167" fillId="34" borderId="234" xfId="188" applyFont="1" applyFill="1" applyBorder="1" applyAlignment="1">
      <alignment horizontal="center" vertical="center" wrapText="1"/>
    </xf>
    <xf numFmtId="0" fontId="166" fillId="0" borderId="242" xfId="188" applyFont="1" applyBorder="1" applyAlignment="1">
      <alignment vertical="center"/>
    </xf>
    <xf numFmtId="0" fontId="12" fillId="0" borderId="0" xfId="112"/>
    <xf numFmtId="0" fontId="74" fillId="0" borderId="0" xfId="112" applyFont="1"/>
    <xf numFmtId="0" fontId="173" fillId="0" borderId="0" xfId="112" applyFont="1" applyAlignment="1" applyProtection="1">
      <alignment horizontal="right"/>
      <protection locked="0"/>
    </xf>
    <xf numFmtId="0" fontId="74" fillId="0" borderId="0" xfId="112" applyFont="1" applyAlignment="1">
      <alignment horizontal="center"/>
    </xf>
    <xf numFmtId="0" fontId="174" fillId="37" borderId="80" xfId="112" applyFont="1" applyFill="1" applyBorder="1" applyAlignment="1">
      <alignment horizontal="center" vertical="center" wrapText="1"/>
    </xf>
    <xf numFmtId="0" fontId="173" fillId="37" borderId="79" xfId="112" applyFont="1" applyFill="1" applyBorder="1" applyAlignment="1">
      <alignment horizontal="left" vertical="center" wrapText="1"/>
    </xf>
    <xf numFmtId="0" fontId="173" fillId="37" borderId="78" xfId="112" applyFont="1" applyFill="1" applyBorder="1" applyAlignment="1">
      <alignment horizontal="center" vertical="center" wrapText="1"/>
    </xf>
    <xf numFmtId="0" fontId="173" fillId="0" borderId="71" xfId="112" applyFont="1" applyBorder="1" applyAlignment="1" applyProtection="1">
      <alignment vertical="top" wrapText="1"/>
      <protection locked="0"/>
    </xf>
    <xf numFmtId="0" fontId="173" fillId="0" borderId="101" xfId="112" applyFont="1" applyBorder="1" applyAlignment="1" applyProtection="1">
      <alignment horizontal="right" vertical="top"/>
      <protection locked="0"/>
    </xf>
    <xf numFmtId="0" fontId="173" fillId="0" borderId="101" xfId="112" applyFont="1" applyBorder="1" applyAlignment="1" applyProtection="1">
      <alignment vertical="top"/>
      <protection locked="0"/>
    </xf>
    <xf numFmtId="0" fontId="173" fillId="0" borderId="101" xfId="112" applyFont="1" applyBorder="1" applyAlignment="1" applyProtection="1">
      <alignment horizontal="center" vertical="top"/>
      <protection locked="0"/>
    </xf>
    <xf numFmtId="0" fontId="173" fillId="0" borderId="49" xfId="112" applyFont="1" applyBorder="1" applyAlignment="1" applyProtection="1">
      <alignment vertical="top"/>
      <protection locked="0"/>
    </xf>
    <xf numFmtId="0" fontId="75" fillId="0" borderId="0" xfId="112" applyFont="1"/>
    <xf numFmtId="0" fontId="175" fillId="0" borderId="0" xfId="112" applyFont="1"/>
    <xf numFmtId="0" fontId="172" fillId="0" borderId="0" xfId="112" applyFont="1" applyAlignment="1">
      <alignment vertical="center"/>
    </xf>
    <xf numFmtId="0" fontId="173" fillId="0" borderId="0" xfId="112" applyFont="1" applyProtection="1">
      <protection locked="0"/>
    </xf>
    <xf numFmtId="0" fontId="176" fillId="38" borderId="88" xfId="112" applyFont="1" applyFill="1" applyBorder="1" applyAlignment="1" applyProtection="1">
      <alignment vertical="center"/>
      <protection locked="0"/>
    </xf>
    <xf numFmtId="0" fontId="176" fillId="38" borderId="31" xfId="112" applyFont="1" applyFill="1" applyBorder="1" applyAlignment="1" applyProtection="1">
      <alignment vertical="center"/>
      <protection locked="0"/>
    </xf>
    <xf numFmtId="0" fontId="177" fillId="33" borderId="20" xfId="112" applyFont="1" applyFill="1" applyBorder="1" applyAlignment="1">
      <alignment horizontal="center" vertical="center"/>
    </xf>
    <xf numFmtId="0" fontId="177" fillId="33" borderId="10" xfId="112" applyFont="1" applyFill="1" applyBorder="1" applyAlignment="1">
      <alignment horizontal="center" vertical="center"/>
    </xf>
    <xf numFmtId="0" fontId="179" fillId="0" borderId="10" xfId="112" applyFont="1" applyBorder="1" applyAlignment="1">
      <alignment horizontal="center" vertical="center" wrapText="1"/>
    </xf>
    <xf numFmtId="0" fontId="179" fillId="0" borderId="35" xfId="112" applyFont="1" applyBorder="1" applyAlignment="1">
      <alignment horizontal="left" vertical="center" wrapText="1"/>
    </xf>
    <xf numFmtId="0" fontId="180" fillId="0" borderId="155" xfId="112" applyFont="1" applyBorder="1" applyAlignment="1">
      <alignment horizontal="center" vertical="center"/>
    </xf>
    <xf numFmtId="0" fontId="180" fillId="0" borderId="20" xfId="112" applyFont="1" applyBorder="1" applyAlignment="1">
      <alignment horizontal="center" vertical="center"/>
    </xf>
    <xf numFmtId="0" fontId="179" fillId="0" borderId="22" xfId="112" applyFont="1" applyBorder="1" applyAlignment="1">
      <alignment horizontal="left" vertical="center"/>
    </xf>
    <xf numFmtId="0" fontId="179" fillId="0" borderId="89" xfId="112" applyFont="1" applyBorder="1" applyAlignment="1">
      <alignment horizontal="left" vertical="top"/>
    </xf>
    <xf numFmtId="0" fontId="179" fillId="0" borderId="22" xfId="112" applyFont="1" applyBorder="1" applyAlignment="1">
      <alignment horizontal="left" vertical="center" wrapText="1"/>
    </xf>
    <xf numFmtId="0" fontId="179" fillId="0" borderId="89" xfId="112" applyFont="1" applyBorder="1" applyAlignment="1">
      <alignment horizontal="left" vertical="center" wrapText="1"/>
    </xf>
    <xf numFmtId="0" fontId="179" fillId="0" borderId="308" xfId="112" applyFont="1" applyBorder="1" applyAlignment="1">
      <alignment horizontal="left" vertical="center" wrapText="1"/>
    </xf>
    <xf numFmtId="0" fontId="179" fillId="0" borderId="23" xfId="112" applyFont="1" applyBorder="1" applyAlignment="1">
      <alignment horizontal="left" vertical="center" wrapText="1"/>
    </xf>
    <xf numFmtId="0" fontId="179" fillId="0" borderId="89" xfId="112" applyFont="1" applyBorder="1" applyAlignment="1">
      <alignment horizontal="left" vertical="center"/>
    </xf>
    <xf numFmtId="0" fontId="173" fillId="0" borderId="0" xfId="112" applyFont="1" applyAlignment="1">
      <alignment horizontal="left" vertical="center"/>
    </xf>
    <xf numFmtId="0" fontId="181" fillId="0" borderId="0" xfId="112" applyFont="1" applyAlignment="1">
      <alignment horizontal="left" vertical="center"/>
    </xf>
    <xf numFmtId="0" fontId="67" fillId="0" borderId="159" xfId="0" applyFont="1" applyBorder="1" applyAlignment="1">
      <alignment horizontal="center" vertical="center" wrapText="1"/>
    </xf>
    <xf numFmtId="0" fontId="40" fillId="0" borderId="0" xfId="190" applyFont="1" applyAlignment="1">
      <alignment vertical="center"/>
    </xf>
    <xf numFmtId="0" fontId="21" fillId="0" borderId="0" xfId="190" applyFont="1" applyAlignment="1">
      <alignment horizontal="right" vertical="center" wrapText="1"/>
    </xf>
    <xf numFmtId="0" fontId="167" fillId="0" borderId="0" xfId="190" applyFont="1" applyAlignment="1">
      <alignment horizontal="right" vertical="center" wrapText="1"/>
    </xf>
    <xf numFmtId="0" fontId="40" fillId="0" borderId="0" xfId="190" applyFont="1" applyAlignment="1">
      <alignment horizontal="right" vertical="center"/>
    </xf>
    <xf numFmtId="0" fontId="167" fillId="33" borderId="0" xfId="190" applyFont="1" applyFill="1" applyAlignment="1">
      <alignment horizontal="right" vertical="center"/>
    </xf>
    <xf numFmtId="0" fontId="167" fillId="34" borderId="233" xfId="190" applyFont="1" applyFill="1" applyBorder="1" applyAlignment="1">
      <alignment horizontal="center" vertical="center"/>
    </xf>
    <xf numFmtId="0" fontId="40" fillId="0" borderId="233" xfId="190" applyFont="1" applyBorder="1" applyAlignment="1">
      <alignment horizontal="center" vertical="center"/>
    </xf>
    <xf numFmtId="0" fontId="21" fillId="34" borderId="233" xfId="190" applyFont="1" applyFill="1" applyBorder="1" applyAlignment="1">
      <alignment horizontal="center" vertical="center"/>
    </xf>
    <xf numFmtId="0" fontId="167" fillId="0" borderId="233" xfId="190" applyFont="1" applyBorder="1" applyAlignment="1">
      <alignment horizontal="center" vertical="center"/>
    </xf>
    <xf numFmtId="0" fontId="40" fillId="33" borderId="233" xfId="190" applyFont="1" applyFill="1" applyBorder="1" applyAlignment="1">
      <alignment horizontal="center" vertical="center"/>
    </xf>
    <xf numFmtId="0" fontId="167" fillId="0" borderId="294" xfId="190" applyFont="1" applyBorder="1" applyAlignment="1">
      <alignment horizontal="center" vertical="center"/>
    </xf>
    <xf numFmtId="0" fontId="21" fillId="34" borderId="233" xfId="190" applyFont="1" applyFill="1" applyBorder="1" applyAlignment="1">
      <alignment horizontal="center" vertical="center" wrapText="1"/>
    </xf>
    <xf numFmtId="0" fontId="167" fillId="0" borderId="0" xfId="190" applyFont="1" applyAlignment="1">
      <alignment horizontal="center" vertical="center"/>
    </xf>
    <xf numFmtId="0" fontId="40" fillId="0" borderId="0" xfId="190" applyFont="1" applyAlignment="1">
      <alignment horizontal="center" vertical="center"/>
    </xf>
    <xf numFmtId="0" fontId="40" fillId="0" borderId="172" xfId="190" applyFont="1" applyBorder="1" applyAlignment="1">
      <alignment vertical="center"/>
    </xf>
    <xf numFmtId="0" fontId="21" fillId="34" borderId="234" xfId="190" applyFont="1" applyFill="1" applyBorder="1" applyAlignment="1">
      <alignment horizontal="center" vertical="center" wrapText="1"/>
    </xf>
    <xf numFmtId="0" fontId="40" fillId="0" borderId="10" xfId="190" applyFont="1" applyBorder="1" applyAlignment="1">
      <alignment vertical="center"/>
    </xf>
    <xf numFmtId="0" fontId="40" fillId="33" borderId="10" xfId="190" applyFont="1" applyFill="1" applyBorder="1" applyAlignment="1">
      <alignment vertical="center"/>
    </xf>
    <xf numFmtId="0" fontId="40" fillId="36" borderId="0" xfId="190" applyFont="1" applyFill="1" applyAlignment="1">
      <alignment horizontal="center" vertical="center" wrapText="1"/>
    </xf>
    <xf numFmtId="0" fontId="40" fillId="36" borderId="0" xfId="190" applyFont="1" applyFill="1" applyAlignment="1">
      <alignment horizontal="left" vertical="center"/>
    </xf>
    <xf numFmtId="0" fontId="40" fillId="33" borderId="233" xfId="190" applyFont="1" applyFill="1" applyBorder="1" applyAlignment="1">
      <alignment vertical="center"/>
    </xf>
    <xf numFmtId="0" fontId="40" fillId="0" borderId="0" xfId="190" applyFont="1" applyAlignment="1">
      <alignment horizontal="left" vertical="center"/>
    </xf>
    <xf numFmtId="0" fontId="40" fillId="35" borderId="10" xfId="190" applyFont="1" applyFill="1" applyBorder="1" applyAlignment="1">
      <alignment horizontal="center" vertical="center"/>
    </xf>
    <xf numFmtId="0" fontId="167" fillId="33" borderId="10" xfId="190" applyFont="1" applyFill="1" applyBorder="1" applyAlignment="1">
      <alignment horizontal="center" vertical="center" shrinkToFit="1"/>
    </xf>
    <xf numFmtId="0" fontId="21" fillId="33" borderId="10" xfId="190" applyFont="1" applyFill="1" applyBorder="1" applyAlignment="1">
      <alignment horizontal="center" vertical="center" shrinkToFit="1"/>
    </xf>
    <xf numFmtId="0" fontId="171" fillId="0" borderId="0" xfId="190" applyFont="1" applyAlignment="1">
      <alignment horizontal="left" vertical="center" wrapText="1"/>
    </xf>
    <xf numFmtId="0" fontId="115" fillId="0" borderId="0" xfId="190" applyFont="1" applyAlignment="1">
      <alignment vertical="center"/>
    </xf>
    <xf numFmtId="0" fontId="166" fillId="0" borderId="0" xfId="190" applyFont="1" applyAlignment="1">
      <alignment vertical="center"/>
    </xf>
    <xf numFmtId="0" fontId="21" fillId="34" borderId="234" xfId="190" applyFont="1" applyFill="1" applyBorder="1" applyAlignment="1">
      <alignment horizontal="center" vertical="center"/>
    </xf>
    <xf numFmtId="0" fontId="40" fillId="0" borderId="0" xfId="190" applyFont="1" applyAlignment="1">
      <alignment vertical="center" wrapText="1"/>
    </xf>
    <xf numFmtId="0" fontId="167" fillId="34" borderId="234" xfId="190" applyFont="1" applyFill="1" applyBorder="1" applyAlignment="1">
      <alignment horizontal="center" vertical="center" wrapText="1"/>
    </xf>
    <xf numFmtId="0" fontId="166" fillId="0" borderId="242" xfId="190" applyFont="1" applyBorder="1" applyAlignment="1">
      <alignment vertical="center"/>
    </xf>
    <xf numFmtId="0" fontId="180" fillId="0" borderId="18" xfId="112" applyFont="1" applyBorder="1" applyAlignment="1">
      <alignment horizontal="center" vertical="center"/>
    </xf>
    <xf numFmtId="0" fontId="180" fillId="0" borderId="10" xfId="112" applyFont="1" applyBorder="1" applyAlignment="1">
      <alignment horizontal="center" vertical="center"/>
    </xf>
    <xf numFmtId="0" fontId="180" fillId="0" borderId="19" xfId="112" applyFont="1" applyBorder="1" applyAlignment="1">
      <alignment horizontal="center" vertical="center"/>
    </xf>
    <xf numFmtId="49" fontId="67" fillId="0" borderId="159" xfId="0" applyNumberFormat="1" applyFont="1" applyBorder="1" applyAlignment="1">
      <alignment horizontal="center" vertical="center" wrapText="1"/>
    </xf>
    <xf numFmtId="0" fontId="170" fillId="0" borderId="0" xfId="190" applyFont="1" applyAlignment="1">
      <alignment vertical="center"/>
    </xf>
    <xf numFmtId="0" fontId="12" fillId="0" borderId="0" xfId="191"/>
    <xf numFmtId="0" fontId="51" fillId="0" borderId="0" xfId="191" applyFont="1" applyAlignment="1">
      <alignment horizontal="center"/>
    </xf>
    <xf numFmtId="0" fontId="12" fillId="0" borderId="0" xfId="191" applyAlignment="1">
      <alignment horizontal="right"/>
    </xf>
    <xf numFmtId="0" fontId="12" fillId="0" borderId="0" xfId="191" applyAlignment="1">
      <alignment horizontal="center"/>
    </xf>
    <xf numFmtId="0" fontId="0" fillId="0" borderId="0" xfId="191" applyFont="1" applyAlignment="1">
      <alignment horizontal="center" vertical="center"/>
    </xf>
    <xf numFmtId="0" fontId="12" fillId="0" borderId="0" xfId="191" applyAlignment="1">
      <alignment horizontal="distributed"/>
    </xf>
    <xf numFmtId="0" fontId="0" fillId="0" borderId="0" xfId="191" applyFont="1"/>
    <xf numFmtId="0" fontId="17" fillId="0" borderId="0" xfId="0" applyFont="1" applyAlignment="1">
      <alignment horizontal="center" vertical="center"/>
    </xf>
    <xf numFmtId="0" fontId="0" fillId="0" borderId="0" xfId="0" applyAlignment="1">
      <alignment horizontal="left" vertical="center"/>
    </xf>
    <xf numFmtId="0" fontId="183" fillId="0" borderId="10" xfId="0" applyFont="1" applyBorder="1">
      <alignment vertical="center"/>
    </xf>
    <xf numFmtId="0" fontId="17" fillId="0" borderId="35" xfId="0" applyFont="1" applyBorder="1">
      <alignment vertical="center"/>
    </xf>
    <xf numFmtId="0" fontId="17" fillId="0" borderId="309" xfId="0" applyFont="1" applyBorder="1">
      <alignment vertical="center"/>
    </xf>
    <xf numFmtId="0" fontId="17" fillId="0" borderId="20" xfId="0" applyFont="1" applyBorder="1">
      <alignment vertical="center"/>
    </xf>
    <xf numFmtId="0" fontId="17" fillId="0" borderId="10" xfId="0" applyFont="1" applyBorder="1">
      <alignment vertical="center"/>
    </xf>
    <xf numFmtId="0" fontId="183" fillId="0" borderId="0" xfId="0" applyFont="1">
      <alignment vertical="center"/>
    </xf>
    <xf numFmtId="0" fontId="17" fillId="0" borderId="309" xfId="0" applyFont="1" applyBorder="1" applyAlignment="1">
      <alignment horizontal="center" vertical="center"/>
    </xf>
    <xf numFmtId="0" fontId="17" fillId="0" borderId="20" xfId="0" applyFont="1" applyBorder="1" applyAlignment="1">
      <alignment horizontal="center" vertical="center"/>
    </xf>
    <xf numFmtId="0" fontId="21" fillId="0" borderId="10" xfId="181" applyFont="1" applyBorder="1" applyAlignment="1">
      <alignment horizontal="center" vertical="center" wrapText="1"/>
    </xf>
    <xf numFmtId="0" fontId="21" fillId="0" borderId="25" xfId="181" applyFont="1" applyBorder="1" applyAlignment="1">
      <alignment horizontal="center" vertical="center"/>
    </xf>
    <xf numFmtId="0" fontId="21" fillId="0" borderId="63" xfId="181" applyFont="1" applyBorder="1" applyAlignment="1">
      <alignment horizontal="center" vertical="center"/>
    </xf>
    <xf numFmtId="0" fontId="21" fillId="0" borderId="10" xfId="181" applyFont="1" applyBorder="1" applyAlignment="1">
      <alignment horizontal="center" vertical="center"/>
    </xf>
    <xf numFmtId="0" fontId="21" fillId="0" borderId="12" xfId="181" applyFont="1" applyBorder="1" applyAlignment="1">
      <alignment horizontal="center" vertical="center"/>
    </xf>
    <xf numFmtId="0" fontId="21" fillId="0" borderId="35" xfId="181" applyFont="1" applyBorder="1" applyAlignment="1">
      <alignment horizontal="center" vertical="center"/>
    </xf>
    <xf numFmtId="0" fontId="21" fillId="0" borderId="44" xfId="181" applyFont="1" applyBorder="1" applyAlignment="1">
      <alignment horizontal="center" vertical="center"/>
    </xf>
    <xf numFmtId="0" fontId="21" fillId="0" borderId="15" xfId="181" applyFont="1" applyBorder="1" applyAlignment="1" applyProtection="1">
      <alignment horizontal="center" vertical="center"/>
      <protection locked="0"/>
    </xf>
    <xf numFmtId="0" fontId="21" fillId="0" borderId="23" xfId="181" applyFont="1" applyBorder="1" applyAlignment="1">
      <alignment horizontal="center" vertical="center"/>
    </xf>
    <xf numFmtId="0" fontId="21" fillId="0" borderId="42" xfId="181" applyFont="1" applyBorder="1" applyAlignment="1" applyProtection="1">
      <alignment horizontal="center" vertical="center"/>
      <protection locked="0"/>
    </xf>
    <xf numFmtId="0" fontId="21" fillId="0" borderId="84" xfId="181" applyFont="1" applyBorder="1" applyAlignment="1" applyProtection="1">
      <alignment horizontal="center" vertical="center"/>
      <protection locked="0"/>
    </xf>
    <xf numFmtId="0" fontId="21" fillId="0" borderId="0" xfId="181" applyFont="1" applyAlignment="1">
      <alignment horizontal="center" vertical="center"/>
    </xf>
    <xf numFmtId="0" fontId="21" fillId="0" borderId="15" xfId="181" applyFont="1" applyBorder="1" applyAlignment="1">
      <alignment horizontal="center" vertical="center"/>
    </xf>
    <xf numFmtId="0" fontId="21" fillId="32" borderId="20" xfId="181" applyFont="1" applyFill="1" applyBorder="1" applyAlignment="1">
      <alignment horizontal="center" vertical="center"/>
    </xf>
    <xf numFmtId="0" fontId="21" fillId="0" borderId="0" xfId="46" applyFont="1" applyAlignment="1">
      <alignment horizontal="left" vertical="center"/>
    </xf>
    <xf numFmtId="0" fontId="74" fillId="0" borderId="35" xfId="46" applyFont="1" applyBorder="1" applyAlignment="1">
      <alignment horizontal="center" vertical="center"/>
    </xf>
    <xf numFmtId="0" fontId="45" fillId="0" borderId="0" xfId="44" applyFont="1" applyAlignment="1">
      <alignment horizontal="center" vertical="center" shrinkToFit="1"/>
    </xf>
    <xf numFmtId="0" fontId="19" fillId="0" borderId="0" xfId="49" applyFont="1" applyAlignment="1">
      <alignment horizontal="center" vertical="center"/>
    </xf>
    <xf numFmtId="49" fontId="18" fillId="0" borderId="15" xfId="49" applyNumberFormat="1" applyFont="1" applyBorder="1" applyAlignment="1">
      <alignment horizontal="center" vertical="center"/>
    </xf>
    <xf numFmtId="0" fontId="49" fillId="0" borderId="0" xfId="44" applyFont="1" applyAlignment="1">
      <alignment horizontal="center" vertical="center" shrinkToFit="1"/>
    </xf>
    <xf numFmtId="0" fontId="12" fillId="0" borderId="11" xfId="44" applyBorder="1" applyAlignment="1">
      <alignment horizontal="center" vertical="center"/>
    </xf>
    <xf numFmtId="0" fontId="23" fillId="0" borderId="11" xfId="44" applyFont="1" applyBorder="1" applyAlignment="1">
      <alignment horizontal="center" vertical="center"/>
    </xf>
    <xf numFmtId="0" fontId="23" fillId="0" borderId="35" xfId="44" applyFont="1" applyBorder="1" applyAlignment="1">
      <alignment horizontal="center" vertical="center"/>
    </xf>
    <xf numFmtId="0" fontId="46" fillId="0" borderId="10" xfId="44" applyFont="1" applyBorder="1" applyAlignment="1">
      <alignment horizontal="center" vertical="center"/>
    </xf>
    <xf numFmtId="0" fontId="46" fillId="0" borderId="19" xfId="44" applyFont="1" applyBorder="1" applyAlignment="1">
      <alignment horizontal="center" vertical="center"/>
    </xf>
    <xf numFmtId="0" fontId="23" fillId="0" borderId="44" xfId="44" applyFont="1" applyBorder="1" applyAlignment="1">
      <alignment horizontal="center" vertical="center"/>
    </xf>
    <xf numFmtId="49" fontId="21" fillId="0" borderId="0" xfId="182" applyNumberFormat="1" applyFont="1">
      <alignment vertical="center"/>
    </xf>
    <xf numFmtId="49" fontId="12" fillId="0" borderId="0" xfId="182" applyNumberFormat="1" applyFont="1">
      <alignment vertical="center"/>
    </xf>
    <xf numFmtId="49" fontId="12" fillId="0" borderId="0" xfId="182" applyNumberFormat="1" applyFont="1" applyAlignment="1">
      <alignment horizontal="center" vertical="center" shrinkToFit="1"/>
    </xf>
    <xf numFmtId="49" fontId="158" fillId="0" borderId="0" xfId="182" applyNumberFormat="1" applyFont="1">
      <alignment vertical="center"/>
    </xf>
    <xf numFmtId="49" fontId="12" fillId="0" borderId="0" xfId="182" applyNumberFormat="1" applyFont="1" applyAlignment="1">
      <alignment vertical="center" shrinkToFit="1"/>
    </xf>
    <xf numFmtId="49" fontId="20" fillId="0" borderId="0" xfId="182" applyNumberFormat="1" applyFont="1">
      <alignment vertical="center"/>
    </xf>
    <xf numFmtId="49" fontId="40" fillId="0" borderId="0" xfId="182" applyNumberFormat="1" applyFont="1">
      <alignment vertical="center"/>
    </xf>
    <xf numFmtId="49" fontId="185" fillId="0" borderId="0" xfId="182" applyNumberFormat="1" applyFont="1">
      <alignment vertical="center"/>
    </xf>
    <xf numFmtId="49" fontId="16" fillId="0" borderId="0" xfId="182" applyNumberFormat="1" applyFont="1">
      <alignment vertical="center"/>
    </xf>
    <xf numFmtId="49" fontId="40" fillId="0" borderId="309" xfId="182" applyNumberFormat="1" applyFont="1" applyBorder="1">
      <alignment vertical="center"/>
    </xf>
    <xf numFmtId="49" fontId="40" fillId="0" borderId="309" xfId="182" applyNumberFormat="1" applyFont="1" applyBorder="1" applyAlignment="1">
      <alignment vertical="center" shrinkToFit="1"/>
    </xf>
    <xf numFmtId="49" fontId="40" fillId="0" borderId="310" xfId="182" applyNumberFormat="1" applyFont="1" applyBorder="1" applyAlignment="1">
      <alignment vertical="center" shrinkToFit="1"/>
    </xf>
    <xf numFmtId="49" fontId="40" fillId="0" borderId="122" xfId="182" applyNumberFormat="1" applyFont="1" applyBorder="1" applyAlignment="1">
      <alignment vertical="center" shrinkToFit="1"/>
    </xf>
    <xf numFmtId="49" fontId="40" fillId="0" borderId="22" xfId="182" applyNumberFormat="1" applyFont="1" applyBorder="1">
      <alignment vertical="center"/>
    </xf>
    <xf numFmtId="49" fontId="40" fillId="0" borderId="12" xfId="182" applyNumberFormat="1" applyFont="1" applyBorder="1" applyAlignment="1">
      <alignment horizontal="center" vertical="center" shrinkToFit="1"/>
    </xf>
    <xf numFmtId="49" fontId="40" fillId="0" borderId="12" xfId="182" applyNumberFormat="1" applyFont="1" applyBorder="1">
      <alignment vertical="center"/>
    </xf>
    <xf numFmtId="49" fontId="40" fillId="0" borderId="25" xfId="182" applyNumberFormat="1" applyFont="1" applyBorder="1">
      <alignment vertical="center"/>
    </xf>
    <xf numFmtId="49" fontId="40" fillId="0" borderId="23" xfId="182" applyNumberFormat="1" applyFont="1" applyBorder="1" applyAlignment="1">
      <alignment horizontal="center" vertical="center" shrinkToFit="1"/>
    </xf>
    <xf numFmtId="49" fontId="40" fillId="0" borderId="0" xfId="182" applyNumberFormat="1" applyFont="1" applyAlignment="1">
      <alignment horizontal="left" vertical="center"/>
    </xf>
    <xf numFmtId="49" fontId="40" fillId="0" borderId="0" xfId="182" applyNumberFormat="1" applyFont="1" applyAlignment="1">
      <alignment horizontal="center" vertical="center" shrinkToFit="1"/>
    </xf>
    <xf numFmtId="49" fontId="186" fillId="32" borderId="43" xfId="182" applyNumberFormat="1" applyFont="1" applyFill="1" applyBorder="1" applyAlignment="1">
      <alignment horizontal="center" vertical="center" shrinkToFit="1"/>
    </xf>
    <xf numFmtId="49" fontId="40" fillId="39" borderId="23" xfId="182" applyNumberFormat="1" applyFont="1" applyFill="1" applyBorder="1">
      <alignment vertical="center"/>
    </xf>
    <xf numFmtId="49" fontId="40" fillId="39" borderId="26" xfId="182" applyNumberFormat="1" applyFont="1" applyFill="1" applyBorder="1">
      <alignment vertical="center"/>
    </xf>
    <xf numFmtId="49" fontId="40" fillId="0" borderId="12" xfId="182" applyNumberFormat="1" applyFont="1" applyBorder="1" applyAlignment="1">
      <alignment vertical="center" shrinkToFit="1"/>
    </xf>
    <xf numFmtId="49" fontId="40" fillId="0" borderId="25" xfId="182" applyNumberFormat="1" applyFont="1" applyBorder="1" applyAlignment="1">
      <alignment vertical="center" shrinkToFit="1"/>
    </xf>
    <xf numFmtId="49" fontId="40" fillId="0" borderId="15" xfId="182" applyNumberFormat="1" applyFont="1" applyBorder="1" applyAlignment="1">
      <alignment horizontal="center" vertical="center" shrinkToFit="1"/>
    </xf>
    <xf numFmtId="49" fontId="40" fillId="0" borderId="63" xfId="182" applyNumberFormat="1" applyFont="1" applyBorder="1" applyAlignment="1">
      <alignment horizontal="center" vertical="center" shrinkToFit="1"/>
    </xf>
    <xf numFmtId="49" fontId="40" fillId="0" borderId="24" xfId="182" applyNumberFormat="1" applyFont="1" applyBorder="1" applyAlignment="1">
      <alignment vertical="center" shrinkToFit="1"/>
    </xf>
    <xf numFmtId="49" fontId="40" fillId="0" borderId="44" xfId="182" applyNumberFormat="1" applyFont="1" applyBorder="1">
      <alignment vertical="center"/>
    </xf>
    <xf numFmtId="0" fontId="12" fillId="39" borderId="25" xfId="192" applyFont="1" applyFill="1" applyBorder="1">
      <alignment vertical="center"/>
    </xf>
    <xf numFmtId="49" fontId="125" fillId="39" borderId="10" xfId="182" applyNumberFormat="1" applyFont="1" applyFill="1" applyBorder="1" applyAlignment="1">
      <alignment horizontal="center" vertical="center" wrapText="1" shrinkToFit="1"/>
    </xf>
    <xf numFmtId="49" fontId="40" fillId="0" borderId="24" xfId="182" applyNumberFormat="1" applyFont="1" applyBorder="1" applyAlignment="1">
      <alignment horizontal="center" vertical="center"/>
    </xf>
    <xf numFmtId="0" fontId="40" fillId="39" borderId="35" xfId="182" applyFont="1" applyFill="1" applyBorder="1" applyAlignment="1">
      <alignment horizontal="center" vertical="center"/>
    </xf>
    <xf numFmtId="49" fontId="40" fillId="0" borderId="311" xfId="182" applyNumberFormat="1" applyFont="1" applyBorder="1">
      <alignment vertical="center"/>
    </xf>
    <xf numFmtId="0" fontId="12" fillId="0" borderId="0" xfId="192" applyFont="1">
      <alignment vertical="center"/>
    </xf>
    <xf numFmtId="49" fontId="40" fillId="0" borderId="0" xfId="182" applyNumberFormat="1" applyFont="1" applyAlignment="1">
      <alignment horizontal="left" vertical="top"/>
    </xf>
    <xf numFmtId="0" fontId="158" fillId="0" borderId="0" xfId="192" applyFont="1" applyAlignment="1">
      <alignment horizontal="left" vertical="center"/>
    </xf>
    <xf numFmtId="0" fontId="12" fillId="0" borderId="0" xfId="192" applyFont="1" applyAlignment="1">
      <alignment horizontal="left" vertical="center"/>
    </xf>
    <xf numFmtId="0" fontId="161" fillId="0" borderId="0" xfId="44" applyFont="1">
      <alignment vertical="center"/>
    </xf>
    <xf numFmtId="0" fontId="162" fillId="0" borderId="0" xfId="48" applyFont="1" applyAlignment="1">
      <alignment horizontal="left" vertical="center"/>
    </xf>
    <xf numFmtId="0" fontId="162" fillId="0" borderId="0" xfId="44" applyFont="1">
      <alignment vertical="center"/>
    </xf>
    <xf numFmtId="0" fontId="162" fillId="0" borderId="0" xfId="44" applyFont="1" applyAlignment="1">
      <alignment horizontal="left" vertical="center"/>
    </xf>
    <xf numFmtId="0" fontId="158" fillId="0" borderId="0" xfId="44" applyFont="1" applyAlignment="1">
      <alignment vertical="top"/>
    </xf>
    <xf numFmtId="0" fontId="188" fillId="0" borderId="0" xfId="46" applyFont="1" applyAlignment="1">
      <alignment horizontal="left" vertical="center"/>
    </xf>
    <xf numFmtId="0" fontId="20" fillId="0" borderId="0" xfId="46" applyFont="1" applyAlignment="1">
      <alignment horizontal="left" vertical="center"/>
    </xf>
    <xf numFmtId="0" fontId="21" fillId="0" borderId="0" xfId="46" applyFont="1">
      <alignment vertical="center"/>
    </xf>
    <xf numFmtId="0" fontId="118" fillId="0" borderId="0" xfId="178" applyFont="1">
      <alignment vertical="center"/>
    </xf>
    <xf numFmtId="0" fontId="21" fillId="0" borderId="0" xfId="46" applyFont="1" applyAlignment="1">
      <alignment horizontal="right" vertical="center"/>
    </xf>
    <xf numFmtId="0" fontId="21" fillId="0" borderId="0" xfId="46" applyFont="1" applyAlignment="1">
      <alignment horizontal="center" vertical="center"/>
    </xf>
    <xf numFmtId="0" fontId="56" fillId="0" borderId="0" xfId="178" applyFont="1">
      <alignment vertical="center"/>
    </xf>
    <xf numFmtId="0" fontId="58" fillId="0" borderId="0" xfId="178" applyFont="1">
      <alignment vertical="center"/>
    </xf>
    <xf numFmtId="0" fontId="58" fillId="0" borderId="0" xfId="178" applyFont="1" applyAlignment="1">
      <alignment horizontal="right" vertical="center"/>
    </xf>
    <xf numFmtId="0" fontId="58" fillId="43" borderId="10" xfId="178" applyFont="1" applyFill="1" applyBorder="1">
      <alignment vertical="center"/>
    </xf>
    <xf numFmtId="0" fontId="42" fillId="0" borderId="0" xfId="46" applyFont="1" applyAlignment="1">
      <alignment horizontal="center" vertical="center"/>
    </xf>
    <xf numFmtId="0" fontId="21" fillId="0" borderId="10" xfId="46" applyFont="1" applyBorder="1">
      <alignment vertical="center"/>
    </xf>
    <xf numFmtId="0" fontId="42" fillId="0" borderId="10" xfId="46" applyFont="1" applyBorder="1" applyAlignment="1">
      <alignment horizontal="center" vertical="center"/>
    </xf>
    <xf numFmtId="0" fontId="42" fillId="0" borderId="10" xfId="46" applyFont="1" applyBorder="1" applyAlignment="1">
      <alignment horizontal="center" vertical="center" wrapText="1"/>
    </xf>
    <xf numFmtId="183" fontId="42" fillId="0" borderId="10" xfId="46" applyNumberFormat="1" applyFont="1" applyBorder="1">
      <alignment vertical="center"/>
    </xf>
    <xf numFmtId="184" fontId="42" fillId="0" borderId="10" xfId="46" applyNumberFormat="1" applyFont="1" applyBorder="1">
      <alignment vertical="center"/>
    </xf>
    <xf numFmtId="0" fontId="42" fillId="40" borderId="10" xfId="46" applyFont="1" applyFill="1" applyBorder="1" applyAlignment="1">
      <alignment horizontal="left" vertical="center"/>
    </xf>
    <xf numFmtId="0" fontId="42" fillId="40" borderId="35" xfId="46" applyFont="1" applyFill="1" applyBorder="1" applyAlignment="1">
      <alignment horizontal="center" vertical="center"/>
    </xf>
    <xf numFmtId="0" fontId="42" fillId="42" borderId="10" xfId="46" applyFont="1" applyFill="1" applyBorder="1">
      <alignment vertical="center"/>
    </xf>
    <xf numFmtId="0" fontId="42" fillId="42" borderId="35" xfId="46" applyFont="1" applyFill="1" applyBorder="1">
      <alignment vertical="center"/>
    </xf>
    <xf numFmtId="0" fontId="42" fillId="41" borderId="10" xfId="46" applyFont="1" applyFill="1" applyBorder="1" applyAlignment="1">
      <alignment horizontal="right" vertical="center"/>
    </xf>
    <xf numFmtId="0" fontId="42" fillId="0" borderId="20" xfId="46" applyFont="1" applyBorder="1" applyAlignment="1">
      <alignment horizontal="right" vertical="center"/>
    </xf>
    <xf numFmtId="177" fontId="42" fillId="0" borderId="10" xfId="46" applyNumberFormat="1" applyFont="1" applyBorder="1" applyAlignment="1">
      <alignment horizontal="right" vertical="center"/>
    </xf>
    <xf numFmtId="0" fontId="42" fillId="0" borderId="10" xfId="46" applyFont="1" applyBorder="1" applyAlignment="1">
      <alignment horizontal="right" vertical="center"/>
    </xf>
    <xf numFmtId="0" fontId="42" fillId="41" borderId="43" xfId="46" applyFont="1" applyFill="1" applyBorder="1" applyAlignment="1">
      <alignment horizontal="right" vertical="center"/>
    </xf>
    <xf numFmtId="0" fontId="42" fillId="0" borderId="312" xfId="46" applyFont="1" applyBorder="1" applyAlignment="1">
      <alignment horizontal="right" vertical="center"/>
    </xf>
    <xf numFmtId="0" fontId="42" fillId="0" borderId="0" xfId="46" applyFont="1">
      <alignment vertical="center"/>
    </xf>
    <xf numFmtId="185" fontId="42" fillId="0" borderId="10" xfId="46" applyNumberFormat="1" applyFont="1" applyBorder="1" applyAlignment="1">
      <alignment horizontal="center" vertical="center"/>
    </xf>
    <xf numFmtId="0" fontId="53" fillId="0" borderId="0" xfId="178">
      <alignment vertical="center"/>
    </xf>
    <xf numFmtId="0" fontId="42" fillId="0" borderId="0" xfId="46" applyFont="1" applyAlignment="1">
      <alignment horizontal="left" vertical="center"/>
    </xf>
    <xf numFmtId="0" fontId="190" fillId="0" borderId="0" xfId="46" applyFont="1">
      <alignment vertical="center"/>
    </xf>
    <xf numFmtId="0" fontId="42" fillId="0" borderId="35" xfId="182" applyFont="1" applyBorder="1" applyAlignment="1">
      <alignment horizontal="center" vertical="center"/>
    </xf>
    <xf numFmtId="0" fontId="42" fillId="0" borderId="10" xfId="182" applyFont="1" applyBorder="1" applyAlignment="1">
      <alignment horizontal="center" vertical="center"/>
    </xf>
    <xf numFmtId="0" fontId="191" fillId="0" borderId="0" xfId="182" applyFont="1" applyAlignment="1">
      <alignment horizontal="center" vertical="center"/>
    </xf>
    <xf numFmtId="0" fontId="21" fillId="0" borderId="0" xfId="182" applyFont="1" applyAlignment="1">
      <alignment horizontal="center" vertical="center"/>
    </xf>
    <xf numFmtId="0" fontId="192" fillId="0" borderId="0" xfId="46" applyFont="1" applyAlignment="1">
      <alignment horizontal="center" vertical="center"/>
    </xf>
    <xf numFmtId="0" fontId="192" fillId="0" borderId="0" xfId="182" applyFont="1" applyAlignment="1">
      <alignment horizontal="center" vertical="center"/>
    </xf>
    <xf numFmtId="0" fontId="192" fillId="0" borderId="0" xfId="46" applyFont="1">
      <alignment vertical="center"/>
    </xf>
    <xf numFmtId="0" fontId="191" fillId="0" borderId="0" xfId="46" applyFont="1">
      <alignment vertical="center"/>
    </xf>
    <xf numFmtId="0" fontId="191" fillId="0" borderId="0" xfId="46" applyFont="1" applyAlignment="1">
      <alignment horizontal="center" vertical="center"/>
    </xf>
    <xf numFmtId="0" fontId="42" fillId="0" borderId="0" xfId="46" applyFont="1" applyAlignment="1">
      <alignment vertical="center" textRotation="255" shrinkToFit="1"/>
    </xf>
    <xf numFmtId="0" fontId="42" fillId="0" borderId="10" xfId="46" applyFont="1" applyBorder="1" applyAlignment="1">
      <alignment vertical="center" textRotation="255" shrinkToFit="1"/>
    </xf>
    <xf numFmtId="0" fontId="73" fillId="0" borderId="0" xfId="178" applyFont="1">
      <alignment vertical="center"/>
    </xf>
    <xf numFmtId="0" fontId="74" fillId="0" borderId="0" xfId="178" applyFont="1">
      <alignment vertical="center"/>
    </xf>
    <xf numFmtId="0" fontId="20" fillId="0" borderId="0" xfId="178" applyFont="1">
      <alignment vertical="center"/>
    </xf>
    <xf numFmtId="0" fontId="196" fillId="0" borderId="0" xfId="178" applyFont="1" applyAlignment="1">
      <alignment horizontal="right" vertical="center"/>
    </xf>
    <xf numFmtId="0" fontId="73" fillId="0" borderId="0" xfId="178" applyFont="1" applyAlignment="1">
      <alignment horizontal="center" vertical="center"/>
    </xf>
    <xf numFmtId="0" fontId="74" fillId="0" borderId="35" xfId="178" applyFont="1" applyBorder="1" applyAlignment="1">
      <alignment horizontal="left" vertical="center"/>
    </xf>
    <xf numFmtId="0" fontId="74" fillId="0" borderId="21" xfId="178" applyFont="1" applyBorder="1" applyAlignment="1">
      <alignment horizontal="left" vertical="center"/>
    </xf>
    <xf numFmtId="0" fontId="74" fillId="0" borderId="10" xfId="178" applyFont="1" applyBorder="1" applyAlignment="1">
      <alignment horizontal="left" vertical="center"/>
    </xf>
    <xf numFmtId="0" fontId="74" fillId="0" borderId="15" xfId="178" applyFont="1" applyBorder="1" applyAlignment="1">
      <alignment horizontal="left" vertical="center" indent="1"/>
    </xf>
    <xf numFmtId="0" fontId="79" fillId="0" borderId="15" xfId="178" applyFont="1" applyBorder="1">
      <alignment vertical="center"/>
    </xf>
    <xf numFmtId="0" fontId="74" fillId="0" borderId="15" xfId="178" applyFont="1" applyBorder="1">
      <alignment vertical="center"/>
    </xf>
    <xf numFmtId="0" fontId="74" fillId="0" borderId="22" xfId="178" applyFont="1" applyBorder="1">
      <alignment vertical="center"/>
    </xf>
    <xf numFmtId="0" fontId="74" fillId="0" borderId="12" xfId="178" applyFont="1" applyBorder="1">
      <alignment vertical="center"/>
    </xf>
    <xf numFmtId="0" fontId="74" fillId="0" borderId="23" xfId="178" applyFont="1" applyBorder="1">
      <alignment vertical="center"/>
    </xf>
    <xf numFmtId="0" fontId="74" fillId="0" borderId="10" xfId="178" applyFont="1" applyBorder="1" applyAlignment="1">
      <alignment horizontal="center" vertical="center"/>
    </xf>
    <xf numFmtId="0" fontId="74" fillId="0" borderId="10" xfId="178" applyFont="1" applyBorder="1" applyAlignment="1">
      <alignment vertical="center" wrapText="1"/>
    </xf>
    <xf numFmtId="0" fontId="74" fillId="0" borderId="10" xfId="178" applyFont="1" applyBorder="1" applyAlignment="1">
      <alignment horizontal="right" vertical="center"/>
    </xf>
    <xf numFmtId="0" fontId="74" fillId="0" borderId="0" xfId="178" applyFont="1" applyAlignment="1">
      <alignment horizontal="right" vertical="center"/>
    </xf>
    <xf numFmtId="0" fontId="74" fillId="0" borderId="0" xfId="178" applyFont="1" applyAlignment="1">
      <alignment vertical="center" wrapText="1"/>
    </xf>
    <xf numFmtId="0" fontId="74" fillId="0" borderId="25" xfId="178" applyFont="1" applyBorder="1">
      <alignment vertical="center"/>
    </xf>
    <xf numFmtId="0" fontId="74" fillId="0" borderId="26" xfId="178" applyFont="1" applyBorder="1">
      <alignment vertical="center"/>
    </xf>
    <xf numFmtId="0" fontId="74" fillId="0" borderId="26" xfId="178" applyFont="1" applyBorder="1" applyAlignment="1">
      <alignment vertical="center" wrapText="1"/>
    </xf>
    <xf numFmtId="0" fontId="74" fillId="0" borderId="24" xfId="178" applyFont="1" applyBorder="1">
      <alignment vertical="center"/>
    </xf>
    <xf numFmtId="0" fontId="74" fillId="0" borderId="0" xfId="178" applyFont="1" applyAlignment="1">
      <alignment horizontal="left" vertical="center"/>
    </xf>
    <xf numFmtId="0" fontId="40" fillId="0" borderId="49" xfId="193" applyFont="1" applyBorder="1" applyAlignment="1">
      <alignment horizontal="left" vertical="center" wrapText="1"/>
    </xf>
    <xf numFmtId="0" fontId="40" fillId="0" borderId="19" xfId="193" applyFont="1" applyBorder="1" applyAlignment="1">
      <alignment horizontal="left" vertical="center" wrapText="1"/>
    </xf>
    <xf numFmtId="0" fontId="40" fillId="0" borderId="19" xfId="193" applyFont="1" applyBorder="1" applyAlignment="1">
      <alignment horizontal="left" vertical="center" wrapText="1" shrinkToFit="1"/>
    </xf>
    <xf numFmtId="0" fontId="157" fillId="0" borderId="44" xfId="46" applyFont="1" applyBorder="1" applyAlignment="1">
      <alignment vertical="center" wrapText="1"/>
    </xf>
    <xf numFmtId="0" fontId="157" fillId="0" borderId="20" xfId="46" applyFont="1" applyBorder="1" applyAlignment="1">
      <alignment vertical="center" wrapText="1"/>
    </xf>
    <xf numFmtId="0" fontId="74" fillId="0" borderId="0" xfId="44" applyFont="1">
      <alignment vertical="center"/>
    </xf>
    <xf numFmtId="0" fontId="57" fillId="0" borderId="0" xfId="178" applyFont="1">
      <alignment vertical="center"/>
    </xf>
    <xf numFmtId="0" fontId="73" fillId="0" borderId="0" xfId="44" applyFont="1">
      <alignment vertical="center"/>
    </xf>
    <xf numFmtId="0" fontId="74" fillId="0" borderId="0" xfId="44" applyFont="1" applyAlignment="1">
      <alignment horizontal="right" vertical="center"/>
    </xf>
    <xf numFmtId="0" fontId="73" fillId="0" borderId="0" xfId="44" applyFont="1" applyAlignment="1">
      <alignment horizontal="center" vertical="center"/>
    </xf>
    <xf numFmtId="0" fontId="74" fillId="0" borderId="35" xfId="44" applyFont="1" applyBorder="1" applyAlignment="1">
      <alignment horizontal="center" vertical="center"/>
    </xf>
    <xf numFmtId="0" fontId="74" fillId="0" borderId="10" xfId="44" applyFont="1" applyBorder="1" applyAlignment="1">
      <alignment horizontal="center" vertical="center"/>
    </xf>
    <xf numFmtId="0" fontId="74" fillId="0" borderId="21" xfId="44" applyFont="1" applyBorder="1" applyAlignment="1">
      <alignment horizontal="left" vertical="center" indent="1"/>
    </xf>
    <xf numFmtId="0" fontId="74" fillId="0" borderId="12" xfId="44" applyFont="1" applyBorder="1" applyAlignment="1">
      <alignment horizontal="center" vertical="center"/>
    </xf>
    <xf numFmtId="0" fontId="74" fillId="0" borderId="21" xfId="44" applyFont="1" applyBorder="1" applyAlignment="1">
      <alignment horizontal="left" vertical="center" wrapText="1" indent="1"/>
    </xf>
    <xf numFmtId="0" fontId="74" fillId="0" borderId="15" xfId="44" applyFont="1" applyBorder="1" applyAlignment="1">
      <alignment horizontal="center" vertical="center"/>
    </xf>
    <xf numFmtId="0" fontId="165" fillId="0" borderId="0" xfId="194" applyFont="1"/>
    <xf numFmtId="0" fontId="20" fillId="0" borderId="0" xfId="194" applyFont="1"/>
    <xf numFmtId="0" fontId="74" fillId="0" borderId="0" xfId="194" applyFont="1"/>
    <xf numFmtId="0" fontId="19" fillId="0" borderId="0" xfId="194" applyFont="1"/>
    <xf numFmtId="0" fontId="198" fillId="0" borderId="0" xfId="194" applyFont="1" applyAlignment="1">
      <alignment horizontal="center"/>
    </xf>
    <xf numFmtId="0" fontId="20" fillId="0" borderId="10" xfId="194" applyFont="1" applyBorder="1" applyAlignment="1">
      <alignment horizontal="distributed" vertical="center" indent="1"/>
    </xf>
    <xf numFmtId="0" fontId="198" fillId="0" borderId="10" xfId="194" applyFont="1" applyBorder="1" applyAlignment="1">
      <alignment horizontal="center"/>
    </xf>
    <xf numFmtId="0" fontId="21" fillId="0" borderId="10" xfId="194" applyFont="1" applyBorder="1" applyAlignment="1">
      <alignment horizontal="distributed" vertical="center" indent="1"/>
    </xf>
    <xf numFmtId="0" fontId="21" fillId="0" borderId="23" xfId="194" applyFont="1" applyBorder="1"/>
    <xf numFmtId="0" fontId="20" fillId="0" borderId="26" xfId="194" applyFont="1" applyBorder="1"/>
    <xf numFmtId="0" fontId="20" fillId="0" borderId="24" xfId="194" applyFont="1" applyBorder="1"/>
    <xf numFmtId="0" fontId="20" fillId="0" borderId="63" xfId="194" applyFont="1" applyBorder="1"/>
    <xf numFmtId="0" fontId="18" fillId="0" borderId="0" xfId="194" applyFont="1"/>
    <xf numFmtId="0" fontId="18" fillId="0" borderId="0" xfId="194" applyFont="1" applyAlignment="1">
      <alignment horizontal="center"/>
    </xf>
    <xf numFmtId="0" fontId="18" fillId="0" borderId="10" xfId="194" applyFont="1" applyBorder="1" applyAlignment="1">
      <alignment horizontal="left"/>
    </xf>
    <xf numFmtId="0" fontId="18" fillId="0" borderId="22" xfId="194" applyFont="1" applyBorder="1"/>
    <xf numFmtId="0" fontId="18" fillId="0" borderId="12" xfId="194" applyFont="1" applyBorder="1"/>
    <xf numFmtId="0" fontId="18" fillId="0" borderId="25" xfId="194" applyFont="1" applyBorder="1"/>
    <xf numFmtId="0" fontId="18" fillId="0" borderId="23" xfId="194" applyFont="1" applyBorder="1"/>
    <xf numFmtId="0" fontId="18" fillId="0" borderId="26" xfId="194" applyFont="1" applyBorder="1"/>
    <xf numFmtId="0" fontId="18" fillId="0" borderId="26" xfId="194" applyFont="1" applyBorder="1" applyAlignment="1">
      <alignment horizontal="center"/>
    </xf>
    <xf numFmtId="0" fontId="18" fillId="0" borderId="0" xfId="194" applyFont="1" applyAlignment="1">
      <alignment vertical="center"/>
    </xf>
    <xf numFmtId="0" fontId="200" fillId="32" borderId="0" xfId="195" applyFont="1" applyFill="1" applyAlignment="1">
      <alignment horizontal="left" vertical="center"/>
    </xf>
    <xf numFmtId="0" fontId="201" fillId="32" borderId="0" xfId="195" applyFont="1" applyFill="1" applyAlignment="1">
      <alignment horizontal="left" vertical="top"/>
    </xf>
    <xf numFmtId="0" fontId="203" fillId="32" borderId="0" xfId="195" applyFont="1" applyFill="1" applyAlignment="1">
      <alignment horizontal="center" vertical="center"/>
    </xf>
    <xf numFmtId="0" fontId="200" fillId="32" borderId="0" xfId="195" applyFont="1" applyFill="1" applyAlignment="1">
      <alignment vertical="center"/>
    </xf>
    <xf numFmtId="0" fontId="200" fillId="32" borderId="0" xfId="195" applyFont="1" applyFill="1" applyAlignment="1">
      <alignment horizontal="right" vertical="center"/>
    </xf>
    <xf numFmtId="0" fontId="200" fillId="32" borderId="0" xfId="195" applyFont="1" applyFill="1" applyAlignment="1">
      <alignment horizontal="center" vertical="center"/>
    </xf>
    <xf numFmtId="0" fontId="204" fillId="32" borderId="0" xfId="195" applyFont="1" applyFill="1"/>
    <xf numFmtId="0" fontId="201" fillId="32" borderId="0" xfId="195" applyFont="1" applyFill="1" applyAlignment="1">
      <alignment horizontal="left"/>
    </xf>
    <xf numFmtId="0" fontId="202" fillId="32" borderId="0" xfId="195" applyFont="1" applyFill="1" applyAlignment="1">
      <alignment horizontal="right" vertical="top"/>
    </xf>
    <xf numFmtId="0" fontId="201" fillId="32" borderId="15" xfId="195" applyFont="1" applyFill="1" applyBorder="1"/>
    <xf numFmtId="0" fontId="200" fillId="32" borderId="0" xfId="195" applyFont="1" applyFill="1" applyAlignment="1">
      <alignment horizontal="center" vertical="top"/>
    </xf>
    <xf numFmtId="0" fontId="205" fillId="32" borderId="0" xfId="195" applyFont="1" applyFill="1" applyAlignment="1">
      <alignment vertical="top"/>
    </xf>
    <xf numFmtId="0" fontId="205" fillId="32" borderId="0" xfId="195" applyFont="1" applyFill="1" applyAlignment="1">
      <alignment vertical="top" wrapText="1"/>
    </xf>
    <xf numFmtId="0" fontId="206" fillId="32" borderId="0" xfId="195" applyFont="1" applyFill="1" applyAlignment="1">
      <alignment horizontal="left" vertical="top"/>
    </xf>
    <xf numFmtId="0" fontId="201" fillId="32" borderId="10" xfId="195" applyFont="1" applyFill="1" applyBorder="1" applyAlignment="1">
      <alignment horizontal="center" vertical="center"/>
    </xf>
    <xf numFmtId="0" fontId="201" fillId="0" borderId="10" xfId="195" applyFont="1" applyBorder="1" applyAlignment="1">
      <alignment horizontal="center" vertical="center"/>
    </xf>
    <xf numFmtId="0" fontId="201" fillId="0" borderId="0" xfId="195" applyFont="1" applyAlignment="1">
      <alignment horizontal="left" vertical="top"/>
    </xf>
    <xf numFmtId="0" fontId="201" fillId="32" borderId="0" xfId="195" applyFont="1" applyFill="1" applyAlignment="1">
      <alignment horizontal="left" vertical="center"/>
    </xf>
    <xf numFmtId="0" fontId="208" fillId="0" borderId="0" xfId="196" applyFont="1"/>
    <xf numFmtId="0" fontId="209" fillId="0" borderId="0" xfId="196" applyFont="1" applyAlignment="1">
      <alignment wrapText="1"/>
    </xf>
    <xf numFmtId="0" fontId="57" fillId="0" borderId="0" xfId="196" applyFont="1"/>
    <xf numFmtId="0" fontId="57" fillId="0" borderId="0" xfId="196" applyFont="1" applyAlignment="1">
      <alignment wrapText="1"/>
    </xf>
    <xf numFmtId="0" fontId="207" fillId="0" borderId="0" xfId="196"/>
    <xf numFmtId="0" fontId="210" fillId="0" borderId="0" xfId="196" applyFont="1" applyAlignment="1">
      <alignment wrapText="1"/>
    </xf>
    <xf numFmtId="0" fontId="209" fillId="0" borderId="0" xfId="196" applyFont="1" applyAlignment="1">
      <alignment vertical="top"/>
    </xf>
    <xf numFmtId="0" fontId="209" fillId="0" borderId="0" xfId="196" applyFont="1" applyAlignment="1">
      <alignment vertical="top" wrapText="1"/>
    </xf>
    <xf numFmtId="0" fontId="209" fillId="0" borderId="0" xfId="196" applyFont="1"/>
    <xf numFmtId="0" fontId="211" fillId="32" borderId="0" xfId="48" applyFont="1" applyFill="1">
      <alignment vertical="center"/>
    </xf>
    <xf numFmtId="0" fontId="56" fillId="32" borderId="0" xfId="48" applyFont="1" applyFill="1">
      <alignment vertical="center"/>
    </xf>
    <xf numFmtId="0" fontId="212" fillId="32" borderId="0" xfId="48" applyFont="1" applyFill="1">
      <alignment vertical="center"/>
    </xf>
    <xf numFmtId="0" fontId="1" fillId="0" borderId="0" xfId="197">
      <alignment vertical="center"/>
    </xf>
    <xf numFmtId="0" fontId="213" fillId="32" borderId="0" xfId="48" applyFont="1" applyFill="1">
      <alignment vertical="center"/>
    </xf>
    <xf numFmtId="0" fontId="215" fillId="32" borderId="0" xfId="44" applyFont="1" applyFill="1">
      <alignment vertical="center"/>
    </xf>
    <xf numFmtId="0" fontId="58" fillId="32" borderId="0" xfId="48" applyFont="1" applyFill="1">
      <alignment vertical="center"/>
    </xf>
    <xf numFmtId="0" fontId="158" fillId="32" borderId="0" xfId="44" applyFont="1" applyFill="1">
      <alignment vertical="center"/>
    </xf>
    <xf numFmtId="0" fontId="216" fillId="0" borderId="0" xfId="44" applyFont="1" applyAlignment="1">
      <alignment vertical="top"/>
    </xf>
    <xf numFmtId="0" fontId="217" fillId="0" borderId="0" xfId="44" applyFont="1">
      <alignment vertical="center"/>
    </xf>
    <xf numFmtId="0" fontId="67" fillId="0" borderId="89" xfId="0" applyFont="1" applyBorder="1" applyAlignment="1">
      <alignment horizontal="left" vertical="center"/>
    </xf>
    <xf numFmtId="0" fontId="67" fillId="0" borderId="90" xfId="0" applyFont="1" applyBorder="1" applyAlignment="1">
      <alignment horizontal="left" vertical="center"/>
    </xf>
    <xf numFmtId="0" fontId="67" fillId="0" borderId="91" xfId="0" applyFont="1" applyBorder="1" applyAlignment="1">
      <alignment horizontal="left" vertical="center"/>
    </xf>
    <xf numFmtId="0" fontId="67" fillId="0" borderId="158" xfId="0" applyFont="1" applyBorder="1" applyAlignment="1">
      <alignment horizontal="left" vertical="center"/>
    </xf>
    <xf numFmtId="0" fontId="67" fillId="0" borderId="157" xfId="0" applyFont="1" applyBorder="1">
      <alignment vertical="center"/>
    </xf>
    <xf numFmtId="0" fontId="67" fillId="0" borderId="130" xfId="0" applyFont="1" applyBorder="1">
      <alignment vertical="center"/>
    </xf>
    <xf numFmtId="0" fontId="67" fillId="0" borderId="156" xfId="0" applyFont="1" applyBorder="1">
      <alignment vertical="center"/>
    </xf>
    <xf numFmtId="0" fontId="67" fillId="0" borderId="159" xfId="0" applyFont="1" applyBorder="1" applyAlignment="1">
      <alignment vertical="center" wrapText="1"/>
    </xf>
    <xf numFmtId="0" fontId="67" fillId="0" borderId="131" xfId="0" applyFont="1" applyBorder="1" applyAlignment="1">
      <alignment horizontal="center" vertical="center"/>
    </xf>
    <xf numFmtId="0" fontId="67" fillId="0" borderId="132" xfId="0" applyFont="1" applyBorder="1" applyAlignment="1">
      <alignment horizontal="center" vertical="center"/>
    </xf>
    <xf numFmtId="0" fontId="67" fillId="0" borderId="10" xfId="0" applyFont="1" applyBorder="1" applyAlignment="1">
      <alignment horizontal="center" vertical="center"/>
    </xf>
    <xf numFmtId="0" fontId="67" fillId="0" borderId="90" xfId="0" applyFont="1" applyBorder="1">
      <alignment vertical="center"/>
    </xf>
    <xf numFmtId="0" fontId="67" fillId="0" borderId="91" xfId="0" applyFont="1" applyBorder="1">
      <alignment vertical="center"/>
    </xf>
    <xf numFmtId="0" fontId="67" fillId="0" borderId="89" xfId="0" applyFont="1" applyBorder="1" applyAlignment="1">
      <alignment vertical="center" wrapText="1"/>
    </xf>
    <xf numFmtId="0" fontId="67" fillId="0" borderId="0" xfId="0" applyFont="1" applyAlignment="1">
      <alignment vertical="center" wrapText="1"/>
    </xf>
    <xf numFmtId="0" fontId="67" fillId="0" borderId="131" xfId="0" applyFont="1" applyBorder="1" applyAlignment="1">
      <alignment horizontal="left" vertical="center"/>
    </xf>
    <xf numFmtId="0" fontId="67" fillId="0" borderId="133" xfId="0" applyFont="1" applyBorder="1" applyAlignment="1">
      <alignment horizontal="left" vertical="center"/>
    </xf>
    <xf numFmtId="0" fontId="67" fillId="0" borderId="132" xfId="0" applyFont="1" applyBorder="1" applyAlignment="1">
      <alignment horizontal="left" vertical="center"/>
    </xf>
    <xf numFmtId="0" fontId="67" fillId="0" borderId="159" xfId="0" applyFont="1" applyBorder="1" applyAlignment="1">
      <alignment horizontal="left" vertical="center"/>
    </xf>
    <xf numFmtId="0" fontId="67" fillId="0" borderId="134" xfId="0" applyFont="1" applyBorder="1" applyAlignment="1">
      <alignment horizontal="left" vertical="center"/>
    </xf>
    <xf numFmtId="0" fontId="67" fillId="0" borderId="162" xfId="0" applyFont="1" applyBorder="1" applyAlignment="1">
      <alignment horizontal="left" vertical="center"/>
    </xf>
    <xf numFmtId="0" fontId="67" fillId="0" borderId="163" xfId="0" applyFont="1" applyBorder="1" applyAlignment="1">
      <alignment horizontal="left" vertical="center"/>
    </xf>
    <xf numFmtId="0" fontId="67" fillId="0" borderId="164" xfId="0" applyFont="1" applyBorder="1" applyAlignment="1">
      <alignment horizontal="left" vertical="center"/>
    </xf>
    <xf numFmtId="0" fontId="67" fillId="0" borderId="135" xfId="0" applyFont="1" applyBorder="1" applyAlignment="1">
      <alignment horizontal="left" vertical="center"/>
    </xf>
    <xf numFmtId="0" fontId="67" fillId="0" borderId="127" xfId="0" applyFont="1" applyBorder="1" applyAlignment="1">
      <alignment horizontal="left" vertical="center"/>
    </xf>
    <xf numFmtId="0" fontId="67" fillId="0" borderId="161" xfId="0" applyFont="1" applyBorder="1" applyAlignment="1">
      <alignment horizontal="left" vertical="center"/>
    </xf>
    <xf numFmtId="0" fontId="67" fillId="0" borderId="160" xfId="0" applyFont="1" applyBorder="1" applyAlignment="1">
      <alignment horizontal="left" vertical="center"/>
    </xf>
    <xf numFmtId="0" fontId="182" fillId="0" borderId="160" xfId="0" applyFont="1" applyBorder="1" applyAlignment="1">
      <alignment horizontal="left" vertical="center" wrapText="1"/>
    </xf>
    <xf numFmtId="0" fontId="182" fillId="0" borderId="160" xfId="0" applyFont="1" applyBorder="1" applyAlignment="1">
      <alignment horizontal="left" vertical="center"/>
    </xf>
    <xf numFmtId="0" fontId="67" fillId="0" borderId="131" xfId="0" applyFont="1" applyBorder="1" applyAlignment="1">
      <alignment horizontal="left" vertical="center" shrinkToFit="1"/>
    </xf>
    <xf numFmtId="0" fontId="67" fillId="0" borderId="133" xfId="0" applyFont="1" applyBorder="1" applyAlignment="1">
      <alignment horizontal="left" vertical="center" shrinkToFit="1"/>
    </xf>
    <xf numFmtId="0" fontId="67" fillId="0" borderId="132" xfId="0" applyFont="1" applyBorder="1" applyAlignment="1">
      <alignment horizontal="left" vertical="center" shrinkToFit="1"/>
    </xf>
    <xf numFmtId="0" fontId="67" fillId="0" borderId="131" xfId="44" applyFont="1" applyBorder="1" applyAlignment="1">
      <alignment horizontal="left" vertical="center" wrapText="1"/>
    </xf>
    <xf numFmtId="0" fontId="67" fillId="0" borderId="133" xfId="44" applyFont="1" applyBorder="1" applyAlignment="1">
      <alignment horizontal="left" vertical="center" wrapText="1"/>
    </xf>
    <xf numFmtId="0" fontId="67" fillId="0" borderId="132" xfId="44" applyFont="1" applyBorder="1" applyAlignment="1">
      <alignment horizontal="left" vertical="center" wrapText="1"/>
    </xf>
    <xf numFmtId="0" fontId="67" fillId="24" borderId="21" xfId="0" applyFont="1" applyFill="1" applyBorder="1" applyAlignment="1">
      <alignment horizontal="center" vertical="center" textRotation="255"/>
    </xf>
    <xf numFmtId="0" fontId="67" fillId="24" borderId="61" xfId="0" applyFont="1" applyFill="1" applyBorder="1" applyAlignment="1">
      <alignment horizontal="center" vertical="center" textRotation="255"/>
    </xf>
    <xf numFmtId="0" fontId="67" fillId="24" borderId="43" xfId="0" applyFont="1" applyFill="1" applyBorder="1" applyAlignment="1">
      <alignment horizontal="center" vertical="center" textRotation="255"/>
    </xf>
    <xf numFmtId="0" fontId="67" fillId="0" borderId="156" xfId="0" applyFont="1" applyBorder="1" applyAlignment="1">
      <alignment horizontal="left" vertical="center"/>
    </xf>
    <xf numFmtId="0" fontId="67" fillId="0" borderId="157" xfId="0" applyFont="1" applyBorder="1" applyAlignment="1">
      <alignment horizontal="left" vertical="center"/>
    </xf>
    <xf numFmtId="0" fontId="67" fillId="0" borderId="130" xfId="0" applyFont="1" applyBorder="1" applyAlignment="1">
      <alignment horizontal="left" vertical="center"/>
    </xf>
    <xf numFmtId="0" fontId="67" fillId="0" borderId="131" xfId="0" applyFont="1" applyBorder="1" applyAlignment="1">
      <alignment horizontal="left" vertical="center" wrapText="1"/>
    </xf>
    <xf numFmtId="0" fontId="67" fillId="0" borderId="133" xfId="0" applyFont="1" applyBorder="1" applyAlignment="1">
      <alignment horizontal="left" vertical="center" wrapText="1"/>
    </xf>
    <xf numFmtId="0" fontId="67" fillId="0" borderId="132" xfId="0" applyFont="1" applyBorder="1" applyAlignment="1">
      <alignment horizontal="left" vertical="center" wrapText="1"/>
    </xf>
    <xf numFmtId="0" fontId="67" fillId="0" borderId="133" xfId="44" applyFont="1" applyBorder="1" applyAlignment="1">
      <alignment horizontal="left" vertical="center"/>
    </xf>
    <xf numFmtId="0" fontId="67" fillId="0" borderId="132" xfId="44" applyFont="1" applyBorder="1" applyAlignment="1">
      <alignment horizontal="left" vertical="center"/>
    </xf>
    <xf numFmtId="0" fontId="163" fillId="0" borderId="131" xfId="0" applyFont="1" applyBorder="1" applyAlignment="1">
      <alignment horizontal="left" vertical="center"/>
    </xf>
    <xf numFmtId="0" fontId="163" fillId="0" borderId="132" xfId="0" applyFont="1" applyBorder="1" applyAlignment="1">
      <alignment horizontal="left" vertical="center"/>
    </xf>
    <xf numFmtId="0" fontId="67" fillId="0" borderId="10" xfId="0" applyFont="1" applyBorder="1" applyAlignment="1">
      <alignment horizontal="left" vertical="center" wrapText="1"/>
    </xf>
    <xf numFmtId="0" fontId="0" fillId="0" borderId="10" xfId="0" applyBorder="1" applyAlignment="1">
      <alignment horizontal="left" vertical="center"/>
    </xf>
    <xf numFmtId="0" fontId="67" fillId="0" borderId="43" xfId="0" applyFont="1" applyBorder="1" applyAlignment="1">
      <alignment horizontal="left" vertical="center" wrapText="1"/>
    </xf>
    <xf numFmtId="0" fontId="40" fillId="0" borderId="43" xfId="0" applyFont="1" applyBorder="1" applyAlignment="1">
      <alignment horizontal="left" vertical="center" wrapText="1"/>
    </xf>
    <xf numFmtId="0" fontId="67" fillId="0" borderId="135" xfId="0" applyFont="1" applyBorder="1" applyAlignment="1">
      <alignment horizontal="left" vertical="center" wrapText="1"/>
    </xf>
    <xf numFmtId="0" fontId="67" fillId="0" borderId="127" xfId="0" applyFont="1" applyBorder="1" applyAlignment="1">
      <alignment horizontal="left" vertical="center" wrapText="1"/>
    </xf>
    <xf numFmtId="0" fontId="67" fillId="0" borderId="161" xfId="0" applyFont="1" applyBorder="1" applyAlignment="1">
      <alignment horizontal="left" vertical="center" wrapText="1"/>
    </xf>
    <xf numFmtId="0" fontId="67" fillId="0" borderId="164" xfId="0" applyFont="1" applyBorder="1" applyAlignment="1">
      <alignment horizontal="left" vertical="center" wrapText="1"/>
    </xf>
    <xf numFmtId="0" fontId="67" fillId="24" borderId="35" xfId="0" applyFont="1" applyFill="1" applyBorder="1" applyAlignment="1">
      <alignment horizontal="center" vertical="center" shrinkToFit="1"/>
    </xf>
    <xf numFmtId="0" fontId="67" fillId="24" borderId="44" xfId="0" applyFont="1" applyFill="1" applyBorder="1" applyAlignment="1">
      <alignment horizontal="center" vertical="center" shrinkToFit="1"/>
    </xf>
    <xf numFmtId="0" fontId="67" fillId="24" borderId="20" xfId="0" applyFont="1" applyFill="1" applyBorder="1" applyAlignment="1">
      <alignment horizontal="center" vertical="center" shrinkToFit="1"/>
    </xf>
    <xf numFmtId="0" fontId="67" fillId="24" borderId="35" xfId="0" applyFont="1" applyFill="1" applyBorder="1" applyAlignment="1">
      <alignment horizontal="center" vertical="center"/>
    </xf>
    <xf numFmtId="0" fontId="67" fillId="24" borderId="20" xfId="0" applyFont="1" applyFill="1" applyBorder="1" applyAlignment="1">
      <alignment horizontal="center" vertical="center"/>
    </xf>
    <xf numFmtId="0" fontId="67" fillId="0" borderId="159" xfId="0" applyFont="1" applyBorder="1" applyAlignment="1">
      <alignment horizontal="left" vertical="center" wrapText="1"/>
    </xf>
    <xf numFmtId="0" fontId="67" fillId="24" borderId="21" xfId="0" applyFont="1" applyFill="1" applyBorder="1" applyAlignment="1">
      <alignment horizontal="center" vertical="center" textRotation="255" shrinkToFit="1"/>
    </xf>
    <xf numFmtId="0" fontId="67" fillId="24" borderId="43" xfId="0" applyFont="1" applyFill="1" applyBorder="1" applyAlignment="1">
      <alignment horizontal="center" vertical="center" textRotation="255" shrinkToFit="1"/>
    </xf>
    <xf numFmtId="0" fontId="69" fillId="0" borderId="128" xfId="0" applyFont="1" applyBorder="1" applyAlignment="1">
      <alignment horizontal="left" vertical="center"/>
    </xf>
    <xf numFmtId="0" fontId="67" fillId="0" borderId="89" xfId="0" applyFont="1" applyBorder="1" applyAlignment="1">
      <alignment horizontal="left" vertical="center" wrapText="1"/>
    </xf>
    <xf numFmtId="0" fontId="69" fillId="0" borderId="158" xfId="0" applyFont="1" applyBorder="1" applyAlignment="1">
      <alignment horizontal="left" vertical="center"/>
    </xf>
    <xf numFmtId="0" fontId="67" fillId="0" borderId="156" xfId="0" applyFont="1" applyBorder="1" applyAlignment="1">
      <alignment horizontal="left" vertical="center" wrapText="1"/>
    </xf>
    <xf numFmtId="0" fontId="67" fillId="0" borderId="157" xfId="0" applyFont="1" applyBorder="1" applyAlignment="1">
      <alignment horizontal="left" vertical="center" wrapText="1"/>
    </xf>
    <xf numFmtId="0" fontId="67" fillId="0" borderId="130" xfId="0" applyFont="1" applyBorder="1" applyAlignment="1">
      <alignment horizontal="left" vertical="center" wrapText="1"/>
    </xf>
    <xf numFmtId="0" fontId="65" fillId="0" borderId="0" xfId="0" applyFont="1" applyAlignment="1">
      <alignment horizontal="center" vertical="center" shrinkToFit="1"/>
    </xf>
    <xf numFmtId="0" fontId="65" fillId="0" borderId="0" xfId="0" applyFont="1" applyAlignment="1">
      <alignment horizontal="center" vertical="center"/>
    </xf>
    <xf numFmtId="0" fontId="67" fillId="0" borderId="35" xfId="0" applyFont="1" applyBorder="1" applyAlignment="1">
      <alignment horizontal="center" vertical="center"/>
    </xf>
    <xf numFmtId="0" fontId="67" fillId="0" borderId="20" xfId="0" applyFont="1" applyBorder="1" applyAlignment="1">
      <alignment horizontal="center" vertical="center"/>
    </xf>
    <xf numFmtId="0" fontId="67" fillId="0" borderId="44" xfId="0" applyFont="1" applyBorder="1" applyAlignment="1">
      <alignment horizontal="center" vertical="center"/>
    </xf>
    <xf numFmtId="49" fontId="40" fillId="0" borderId="0" xfId="182" applyNumberFormat="1" applyFont="1" applyAlignment="1">
      <alignment horizontal="left" vertical="top" wrapText="1"/>
    </xf>
    <xf numFmtId="49" fontId="16" fillId="0" borderId="35" xfId="182" applyNumberFormat="1" applyFont="1" applyBorder="1" applyAlignment="1">
      <alignment vertical="center" wrapText="1"/>
    </xf>
    <xf numFmtId="49" fontId="16" fillId="0" borderId="44" xfId="182" applyNumberFormat="1" applyFont="1" applyBorder="1" applyAlignment="1">
      <alignment vertical="center" wrapText="1"/>
    </xf>
    <xf numFmtId="49" fontId="16" fillId="0" borderId="20" xfId="182" applyNumberFormat="1" applyFont="1" applyBorder="1" applyAlignment="1">
      <alignment vertical="center" wrapText="1"/>
    </xf>
    <xf numFmtId="49" fontId="40" fillId="0" borderId="35" xfId="182" applyNumberFormat="1" applyFont="1" applyBorder="1" applyAlignment="1">
      <alignment horizontal="center" vertical="center" shrinkToFit="1"/>
    </xf>
    <xf numFmtId="49" fontId="40" fillId="0" borderId="20" xfId="182" applyNumberFormat="1" applyFont="1" applyBorder="1" applyAlignment="1">
      <alignment horizontal="center" vertical="center" shrinkToFit="1"/>
    </xf>
    <xf numFmtId="49" fontId="40" fillId="0" borderId="44" xfId="182" applyNumberFormat="1" applyFont="1" applyBorder="1" applyAlignment="1">
      <alignment horizontal="center" vertical="center" shrinkToFit="1"/>
    </xf>
    <xf numFmtId="49" fontId="40" fillId="32" borderId="10" xfId="182" applyNumberFormat="1" applyFont="1" applyFill="1" applyBorder="1" applyAlignment="1">
      <alignment horizontal="center" vertical="center"/>
    </xf>
    <xf numFmtId="0" fontId="40" fillId="39" borderId="35" xfId="192" applyFont="1" applyFill="1" applyBorder="1">
      <alignment vertical="center"/>
    </xf>
    <xf numFmtId="0" fontId="40" fillId="39" borderId="44" xfId="192" applyFont="1" applyFill="1" applyBorder="1">
      <alignment vertical="center"/>
    </xf>
    <xf numFmtId="0" fontId="40" fillId="39" borderId="20" xfId="192" applyFont="1" applyFill="1" applyBorder="1">
      <alignment vertical="center"/>
    </xf>
    <xf numFmtId="49" fontId="40" fillId="39" borderId="21" xfId="182" applyNumberFormat="1" applyFont="1" applyFill="1" applyBorder="1" applyAlignment="1">
      <alignment horizontal="center" vertical="center" textRotation="255"/>
    </xf>
    <xf numFmtId="49" fontId="40" fillId="39" borderId="61" xfId="182" applyNumberFormat="1" applyFont="1" applyFill="1" applyBorder="1" applyAlignment="1">
      <alignment horizontal="center" vertical="center" textRotation="255"/>
    </xf>
    <xf numFmtId="49" fontId="40" fillId="39" borderId="43" xfId="182" applyNumberFormat="1" applyFont="1" applyFill="1" applyBorder="1" applyAlignment="1">
      <alignment horizontal="center" vertical="center" textRotation="255"/>
    </xf>
    <xf numFmtId="49" fontId="40" fillId="32" borderId="22" xfId="182" applyNumberFormat="1" applyFont="1" applyFill="1" applyBorder="1">
      <alignment vertical="center"/>
    </xf>
    <xf numFmtId="49" fontId="40" fillId="32" borderId="12" xfId="182" applyNumberFormat="1" applyFont="1" applyFill="1" applyBorder="1">
      <alignment vertical="center"/>
    </xf>
    <xf numFmtId="49" fontId="40" fillId="32" borderId="25" xfId="182" applyNumberFormat="1" applyFont="1" applyFill="1" applyBorder="1">
      <alignment vertical="center"/>
    </xf>
    <xf numFmtId="49" fontId="40" fillId="0" borderId="0" xfId="182" applyNumberFormat="1" applyFont="1" applyAlignment="1">
      <alignment vertical="top" wrapText="1"/>
    </xf>
    <xf numFmtId="49" fontId="40" fillId="0" borderId="0" xfId="182" applyNumberFormat="1" applyFont="1" applyAlignment="1">
      <alignment vertical="top" wrapText="1" shrinkToFit="1"/>
    </xf>
    <xf numFmtId="0" fontId="40" fillId="0" borderId="0" xfId="182" applyFont="1" applyAlignment="1">
      <alignment vertical="top" wrapText="1" shrinkToFit="1"/>
    </xf>
    <xf numFmtId="49" fontId="40" fillId="32" borderId="22" xfId="182" applyNumberFormat="1" applyFont="1" applyFill="1" applyBorder="1" applyAlignment="1">
      <alignment horizontal="center" vertical="center"/>
    </xf>
    <xf numFmtId="49" fontId="40" fillId="32" borderId="12" xfId="182" applyNumberFormat="1" applyFont="1" applyFill="1" applyBorder="1" applyAlignment="1">
      <alignment horizontal="center" vertical="center"/>
    </xf>
    <xf numFmtId="49" fontId="40" fillId="32" borderId="25" xfId="182" applyNumberFormat="1" applyFont="1" applyFill="1" applyBorder="1" applyAlignment="1">
      <alignment horizontal="center" vertical="center"/>
    </xf>
    <xf numFmtId="49" fontId="40" fillId="0" borderId="35" xfId="182" applyNumberFormat="1" applyFont="1" applyBorder="1" applyAlignment="1">
      <alignment vertical="center" shrinkToFit="1"/>
    </xf>
    <xf numFmtId="49" fontId="40" fillId="0" borderId="20" xfId="182" applyNumberFormat="1" applyFont="1" applyBorder="1" applyAlignment="1">
      <alignment vertical="center" shrinkToFit="1"/>
    </xf>
    <xf numFmtId="49" fontId="15" fillId="0" borderId="12" xfId="182" applyNumberFormat="1" applyFont="1" applyBorder="1" applyAlignment="1">
      <alignment vertical="center" wrapText="1"/>
    </xf>
    <xf numFmtId="49" fontId="15" fillId="0" borderId="0" xfId="182" applyNumberFormat="1" applyFont="1" applyAlignment="1">
      <alignment vertical="center" wrapText="1"/>
    </xf>
    <xf numFmtId="49" fontId="15" fillId="0" borderId="15" xfId="182" applyNumberFormat="1" applyFont="1" applyBorder="1" applyAlignment="1">
      <alignment vertical="center" wrapText="1"/>
    </xf>
    <xf numFmtId="49" fontId="16" fillId="0" borderId="15" xfId="182" applyNumberFormat="1" applyFont="1" applyBorder="1">
      <alignment vertical="center"/>
    </xf>
    <xf numFmtId="49" fontId="15" fillId="0" borderId="20" xfId="182" applyNumberFormat="1" applyFont="1" applyBorder="1" applyAlignment="1">
      <alignment vertical="center" wrapText="1"/>
    </xf>
    <xf numFmtId="49" fontId="40" fillId="0" borderId="44" xfId="182" applyNumberFormat="1" applyFont="1" applyBorder="1" applyAlignment="1">
      <alignment vertical="center" shrinkToFit="1"/>
    </xf>
    <xf numFmtId="0" fontId="40" fillId="0" borderId="44" xfId="182" applyFont="1" applyBorder="1" applyAlignment="1">
      <alignment vertical="center" shrinkToFit="1"/>
    </xf>
    <xf numFmtId="49" fontId="40" fillId="0" borderId="22" xfId="182" applyNumberFormat="1" applyFont="1" applyBorder="1" applyAlignment="1">
      <alignment horizontal="center" vertical="center"/>
    </xf>
    <xf numFmtId="49" fontId="40" fillId="0" borderId="12" xfId="182" applyNumberFormat="1" applyFont="1" applyBorder="1" applyAlignment="1">
      <alignment horizontal="center" vertical="center"/>
    </xf>
    <xf numFmtId="49" fontId="40" fillId="0" borderId="25" xfId="182" applyNumberFormat="1" applyFont="1" applyBorder="1" applyAlignment="1">
      <alignment horizontal="center" vertical="center"/>
    </xf>
    <xf numFmtId="49" fontId="40" fillId="32" borderId="35" xfId="182" applyNumberFormat="1" applyFont="1" applyFill="1" applyBorder="1" applyAlignment="1">
      <alignment vertical="center" shrinkToFit="1"/>
    </xf>
    <xf numFmtId="49" fontId="40" fillId="32" borderId="20" xfId="182" applyNumberFormat="1" applyFont="1" applyFill="1" applyBorder="1" applyAlignment="1">
      <alignment vertical="center" shrinkToFit="1"/>
    </xf>
    <xf numFmtId="49" fontId="40" fillId="39" borderId="12" xfId="182" applyNumberFormat="1" applyFont="1" applyFill="1" applyBorder="1" applyAlignment="1">
      <alignment horizontal="center" vertical="center" wrapText="1" shrinkToFit="1"/>
    </xf>
    <xf numFmtId="49" fontId="40" fillId="39" borderId="15" xfId="182" applyNumberFormat="1" applyFont="1" applyFill="1" applyBorder="1" applyAlignment="1">
      <alignment horizontal="center" vertical="center" wrapText="1" shrinkToFit="1"/>
    </xf>
    <xf numFmtId="49" fontId="15" fillId="39" borderId="10" xfId="182" applyNumberFormat="1" applyFont="1" applyFill="1" applyBorder="1" applyAlignment="1">
      <alignment horizontal="center" vertical="center" wrapText="1" shrinkToFit="1"/>
    </xf>
    <xf numFmtId="0" fontId="15" fillId="39" borderId="10" xfId="182" applyFont="1" applyFill="1" applyBorder="1" applyAlignment="1">
      <alignment horizontal="center" vertical="center" wrapText="1" shrinkToFit="1"/>
    </xf>
    <xf numFmtId="49" fontId="15" fillId="39" borderId="22" xfId="182" applyNumberFormat="1" applyFont="1" applyFill="1" applyBorder="1" applyAlignment="1">
      <alignment horizontal="center" vertical="center" wrapText="1" shrinkToFit="1"/>
    </xf>
    <xf numFmtId="49" fontId="15" fillId="39" borderId="12" xfId="182" applyNumberFormat="1" applyFont="1" applyFill="1" applyBorder="1" applyAlignment="1">
      <alignment horizontal="center" vertical="center" wrapText="1" shrinkToFit="1"/>
    </xf>
    <xf numFmtId="49" fontId="15" fillId="39" borderId="26" xfId="182" applyNumberFormat="1" applyFont="1" applyFill="1" applyBorder="1" applyAlignment="1">
      <alignment horizontal="center" vertical="center" wrapText="1" shrinkToFit="1"/>
    </xf>
    <xf numFmtId="49" fontId="15" fillId="39" borderId="24" xfId="182" applyNumberFormat="1" applyFont="1" applyFill="1" applyBorder="1" applyAlignment="1">
      <alignment horizontal="center" vertical="center" wrapText="1" shrinkToFit="1"/>
    </xf>
    <xf numFmtId="49" fontId="15" fillId="39" borderId="15" xfId="182" applyNumberFormat="1" applyFont="1" applyFill="1" applyBorder="1" applyAlignment="1">
      <alignment horizontal="center" vertical="center" wrapText="1" shrinkToFit="1"/>
    </xf>
    <xf numFmtId="49" fontId="15" fillId="39" borderId="63" xfId="182" applyNumberFormat="1" applyFont="1" applyFill="1" applyBorder="1" applyAlignment="1">
      <alignment horizontal="center" vertical="center" wrapText="1" shrinkToFit="1"/>
    </xf>
    <xf numFmtId="49" fontId="40" fillId="0" borderId="21" xfId="182" applyNumberFormat="1" applyFont="1" applyBorder="1" applyAlignment="1">
      <alignment horizontal="center" vertical="center" textRotation="255" wrapText="1"/>
    </xf>
    <xf numFmtId="49" fontId="40" fillId="0" borderId="61" xfId="182" applyNumberFormat="1" applyFont="1" applyBorder="1" applyAlignment="1">
      <alignment horizontal="center" vertical="center" textRotation="255" wrapText="1"/>
    </xf>
    <xf numFmtId="49" fontId="40" fillId="0" borderId="43" xfId="182" applyNumberFormat="1" applyFont="1" applyBorder="1" applyAlignment="1">
      <alignment horizontal="center" vertical="center" textRotation="255" wrapText="1"/>
    </xf>
    <xf numFmtId="49" fontId="40" fillId="0" borderId="24" xfId="182" applyNumberFormat="1" applyFont="1" applyBorder="1" applyAlignment="1">
      <alignment vertical="center" shrinkToFit="1"/>
    </xf>
    <xf numFmtId="0" fontId="40" fillId="0" borderId="15" xfId="182" applyFont="1" applyBorder="1" applyAlignment="1">
      <alignment vertical="center" shrinkToFit="1"/>
    </xf>
    <xf numFmtId="49" fontId="40" fillId="39" borderId="12" xfId="182" applyNumberFormat="1" applyFont="1" applyFill="1" applyBorder="1" applyAlignment="1">
      <alignment vertical="center" wrapText="1"/>
    </xf>
    <xf numFmtId="49" fontId="40" fillId="39" borderId="25" xfId="182" applyNumberFormat="1" applyFont="1" applyFill="1" applyBorder="1" applyAlignment="1">
      <alignment vertical="center" wrapText="1"/>
    </xf>
    <xf numFmtId="49" fontId="40" fillId="39" borderId="0" xfId="182" applyNumberFormat="1" applyFont="1" applyFill="1" applyAlignment="1">
      <alignment vertical="center" wrapText="1"/>
    </xf>
    <xf numFmtId="49" fontId="40" fillId="39" borderId="26" xfId="182" applyNumberFormat="1" applyFont="1" applyFill="1" applyBorder="1" applyAlignment="1">
      <alignment vertical="center" wrapText="1"/>
    </xf>
    <xf numFmtId="49" fontId="40" fillId="39" borderId="15" xfId="182" applyNumberFormat="1" applyFont="1" applyFill="1" applyBorder="1" applyAlignment="1">
      <alignment vertical="center" wrapText="1"/>
    </xf>
    <xf numFmtId="49" fontId="40" fillId="39" borderId="63" xfId="182" applyNumberFormat="1" applyFont="1" applyFill="1" applyBorder="1" applyAlignment="1">
      <alignment vertical="center" wrapText="1"/>
    </xf>
    <xf numFmtId="49" fontId="40" fillId="0" borderId="12" xfId="182" applyNumberFormat="1" applyFont="1" applyBorder="1">
      <alignment vertical="center"/>
    </xf>
    <xf numFmtId="49" fontId="40" fillId="0" borderId="0" xfId="182" applyNumberFormat="1" applyFont="1" applyAlignment="1">
      <alignment horizontal="center" vertical="center" shrinkToFit="1"/>
    </xf>
    <xf numFmtId="49" fontId="40" fillId="0" borderId="0" xfId="182" applyNumberFormat="1" applyFont="1" applyAlignment="1">
      <alignment vertical="center" shrinkToFit="1"/>
    </xf>
    <xf numFmtId="49" fontId="40" fillId="0" borderId="26" xfId="182" applyNumberFormat="1" applyFont="1" applyBorder="1" applyAlignment="1">
      <alignment vertical="center" shrinkToFit="1"/>
    </xf>
    <xf numFmtId="49" fontId="40" fillId="0" borderId="24" xfId="182" applyNumberFormat="1" applyFont="1" applyBorder="1">
      <alignment vertical="center"/>
    </xf>
    <xf numFmtId="49" fontId="40" fillId="0" borderId="15" xfId="182" applyNumberFormat="1" applyFont="1" applyBorder="1">
      <alignment vertical="center"/>
    </xf>
    <xf numFmtId="49" fontId="40" fillId="0" borderId="26" xfId="182" applyNumberFormat="1" applyFont="1" applyBorder="1">
      <alignment vertical="center"/>
    </xf>
    <xf numFmtId="49" fontId="40" fillId="39" borderId="35" xfId="182" applyNumberFormat="1" applyFont="1" applyFill="1" applyBorder="1" applyAlignment="1">
      <alignment horizontal="center" vertical="center" wrapText="1"/>
    </xf>
    <xf numFmtId="49" fontId="40" fillId="39" borderId="44" xfId="182" applyNumberFormat="1" applyFont="1" applyFill="1" applyBorder="1" applyAlignment="1">
      <alignment horizontal="center" vertical="center" wrapText="1"/>
    </xf>
    <xf numFmtId="49" fontId="40" fillId="39" borderId="20" xfId="182" applyNumberFormat="1" applyFont="1" applyFill="1" applyBorder="1" applyAlignment="1">
      <alignment horizontal="center" vertical="center" wrapText="1"/>
    </xf>
    <xf numFmtId="49" fontId="40" fillId="0" borderId="35" xfId="182" applyNumberFormat="1" applyFont="1" applyBorder="1" applyAlignment="1">
      <alignment horizontal="center" vertical="center"/>
    </xf>
    <xf numFmtId="49" fontId="40" fillId="0" borderId="20" xfId="182" applyNumberFormat="1" applyFont="1" applyBorder="1" applyAlignment="1">
      <alignment horizontal="center" vertical="center"/>
    </xf>
    <xf numFmtId="49" fontId="40" fillId="39" borderId="22" xfId="182" applyNumberFormat="1" applyFont="1" applyFill="1" applyBorder="1">
      <alignment vertical="center"/>
    </xf>
    <xf numFmtId="49" fontId="40" fillId="39" borderId="25" xfId="182" applyNumberFormat="1" applyFont="1" applyFill="1" applyBorder="1">
      <alignment vertical="center"/>
    </xf>
    <xf numFmtId="49" fontId="40" fillId="39" borderId="23" xfId="182" applyNumberFormat="1" applyFont="1" applyFill="1" applyBorder="1">
      <alignment vertical="center"/>
    </xf>
    <xf numFmtId="49" fontId="40" fillId="39" borderId="26" xfId="182" applyNumberFormat="1" applyFont="1" applyFill="1" applyBorder="1">
      <alignment vertical="center"/>
    </xf>
    <xf numFmtId="49" fontId="40" fillId="39" borderId="24" xfId="182" applyNumberFormat="1" applyFont="1" applyFill="1" applyBorder="1">
      <alignment vertical="center"/>
    </xf>
    <xf numFmtId="49" fontId="40" fillId="39" borderId="63" xfId="182" applyNumberFormat="1" applyFont="1" applyFill="1" applyBorder="1">
      <alignment vertical="center"/>
    </xf>
    <xf numFmtId="49" fontId="40" fillId="0" borderId="63" xfId="182" applyNumberFormat="1" applyFont="1" applyBorder="1">
      <alignment vertical="center"/>
    </xf>
    <xf numFmtId="49" fontId="40" fillId="39" borderId="123" xfId="182" applyNumberFormat="1" applyFont="1" applyFill="1" applyBorder="1" applyAlignment="1">
      <alignment vertical="center" shrinkToFit="1"/>
    </xf>
    <xf numFmtId="49" fontId="40" fillId="39" borderId="124" xfId="182" applyNumberFormat="1" applyFont="1" applyFill="1" applyBorder="1" applyAlignment="1">
      <alignment vertical="center" shrinkToFit="1"/>
    </xf>
    <xf numFmtId="49" fontId="40" fillId="0" borderId="22" xfId="182" applyNumberFormat="1" applyFont="1" applyBorder="1" applyAlignment="1">
      <alignment vertical="center" shrinkToFit="1"/>
    </xf>
    <xf numFmtId="49" fontId="40" fillId="0" borderId="12" xfId="182" applyNumberFormat="1" applyFont="1" applyBorder="1" applyAlignment="1">
      <alignment vertical="center" shrinkToFit="1"/>
    </xf>
    <xf numFmtId="49" fontId="40" fillId="0" borderId="25" xfId="182" applyNumberFormat="1" applyFont="1" applyBorder="1" applyAlignment="1">
      <alignment vertical="center" shrinkToFit="1"/>
    </xf>
    <xf numFmtId="49" fontId="40" fillId="39" borderId="41" xfId="182" applyNumberFormat="1" applyFont="1" applyFill="1" applyBorder="1" applyAlignment="1">
      <alignment vertical="center" shrinkToFit="1"/>
    </xf>
    <xf numFmtId="49" fontId="40" fillId="39" borderId="129" xfId="182" applyNumberFormat="1" applyFont="1" applyFill="1" applyBorder="1" applyAlignment="1">
      <alignment vertical="center" shrinkToFit="1"/>
    </xf>
    <xf numFmtId="49" fontId="17" fillId="0" borderId="40" xfId="182" applyNumberFormat="1" applyFont="1" applyBorder="1" applyAlignment="1">
      <alignment vertical="center" shrinkToFit="1"/>
    </xf>
    <xf numFmtId="49" fontId="17" fillId="0" borderId="41" xfId="182" applyNumberFormat="1" applyFont="1" applyBorder="1" applyAlignment="1">
      <alignment vertical="center" shrinkToFit="1"/>
    </xf>
    <xf numFmtId="49" fontId="17" fillId="0" borderId="129" xfId="182" applyNumberFormat="1" applyFont="1" applyBorder="1" applyAlignment="1">
      <alignment vertical="center" shrinkToFit="1"/>
    </xf>
    <xf numFmtId="49" fontId="12" fillId="0" borderId="0" xfId="182" applyNumberFormat="1" applyFont="1" applyAlignment="1">
      <alignment vertical="center" shrinkToFit="1"/>
    </xf>
    <xf numFmtId="49" fontId="16" fillId="0" borderId="35" xfId="182" applyNumberFormat="1" applyFont="1" applyBorder="1" applyAlignment="1">
      <alignment horizontal="center" vertical="center"/>
    </xf>
    <xf numFmtId="49" fontId="16" fillId="0" borderId="44" xfId="182" applyNumberFormat="1" applyFont="1" applyBorder="1" applyAlignment="1">
      <alignment horizontal="center" vertical="center"/>
    </xf>
    <xf numFmtId="49" fontId="16" fillId="0" borderId="20" xfId="182" applyNumberFormat="1" applyFont="1" applyBorder="1" applyAlignment="1">
      <alignment horizontal="center" vertical="center"/>
    </xf>
    <xf numFmtId="49" fontId="40" fillId="39" borderId="122" xfId="182" applyNumberFormat="1" applyFont="1" applyFill="1" applyBorder="1" applyAlignment="1">
      <alignment vertical="center" shrinkToFit="1"/>
    </xf>
    <xf numFmtId="49" fontId="40" fillId="0" borderId="122" xfId="182" applyNumberFormat="1" applyFont="1" applyBorder="1" applyAlignment="1">
      <alignment vertical="center" shrinkToFit="1"/>
    </xf>
    <xf numFmtId="49" fontId="40" fillId="0" borderId="123" xfId="182" applyNumberFormat="1" applyFont="1" applyBorder="1" applyAlignment="1">
      <alignment vertical="center" shrinkToFit="1"/>
    </xf>
    <xf numFmtId="49" fontId="40" fillId="0" borderId="124" xfId="182" applyNumberFormat="1" applyFont="1" applyBorder="1" applyAlignment="1">
      <alignment vertical="center" shrinkToFit="1"/>
    </xf>
    <xf numFmtId="49" fontId="40" fillId="39" borderId="40" xfId="182" applyNumberFormat="1" applyFont="1" applyFill="1" applyBorder="1" applyAlignment="1">
      <alignment vertical="center" shrinkToFit="1"/>
    </xf>
    <xf numFmtId="49" fontId="186" fillId="39" borderId="22" xfId="182" applyNumberFormat="1" applyFont="1" applyFill="1" applyBorder="1" applyAlignment="1">
      <alignment vertical="center" wrapText="1"/>
    </xf>
    <xf numFmtId="49" fontId="186" fillId="39" borderId="25" xfId="182" applyNumberFormat="1" applyFont="1" applyFill="1" applyBorder="1" applyAlignment="1">
      <alignment vertical="center" wrapText="1"/>
    </xf>
    <xf numFmtId="49" fontId="186" fillId="39" borderId="24" xfId="182" applyNumberFormat="1" applyFont="1" applyFill="1" applyBorder="1" applyAlignment="1">
      <alignment vertical="center" wrapText="1"/>
    </xf>
    <xf numFmtId="49" fontId="186" fillId="39" borderId="63" xfId="182" applyNumberFormat="1" applyFont="1" applyFill="1" applyBorder="1" applyAlignment="1">
      <alignment vertical="center" wrapText="1"/>
    </xf>
    <xf numFmtId="49" fontId="186" fillId="32" borderId="21" xfId="182" applyNumberFormat="1" applyFont="1" applyFill="1" applyBorder="1" applyAlignment="1">
      <alignment horizontal="center" vertical="center" shrinkToFit="1"/>
    </xf>
    <xf numFmtId="0" fontId="186" fillId="32" borderId="43" xfId="182" applyFont="1" applyFill="1" applyBorder="1" applyAlignment="1">
      <alignment horizontal="center" vertical="center" shrinkToFit="1"/>
    </xf>
    <xf numFmtId="49" fontId="40" fillId="0" borderId="12" xfId="182" applyNumberFormat="1" applyFont="1" applyBorder="1" applyAlignment="1">
      <alignment horizontal="center" vertical="center" shrinkToFit="1"/>
    </xf>
    <xf numFmtId="49" fontId="40" fillId="0" borderId="25" xfId="182" applyNumberFormat="1" applyFont="1" applyBorder="1" applyAlignment="1">
      <alignment horizontal="center" vertical="center" shrinkToFit="1"/>
    </xf>
    <xf numFmtId="49" fontId="40" fillId="0" borderId="15" xfId="182" applyNumberFormat="1" applyFont="1" applyBorder="1" applyAlignment="1">
      <alignment horizontal="center" vertical="center" shrinkToFit="1"/>
    </xf>
    <xf numFmtId="49" fontId="40" fillId="0" borderId="63" xfId="182" applyNumberFormat="1" applyFont="1" applyBorder="1" applyAlignment="1">
      <alignment horizontal="center" vertical="center" shrinkToFit="1"/>
    </xf>
    <xf numFmtId="0" fontId="40" fillId="0" borderId="122" xfId="182" applyFont="1" applyBorder="1" applyAlignment="1">
      <alignment vertical="center" shrinkToFit="1"/>
    </xf>
    <xf numFmtId="0" fontId="40" fillId="0" borderId="123" xfId="182" applyFont="1" applyBorder="1" applyAlignment="1">
      <alignment vertical="center" shrinkToFit="1"/>
    </xf>
    <xf numFmtId="0" fontId="40" fillId="0" borderId="124" xfId="182" applyFont="1" applyBorder="1" applyAlignment="1">
      <alignment vertical="center" shrinkToFit="1"/>
    </xf>
    <xf numFmtId="49" fontId="40" fillId="0" borderId="22" xfId="182" applyNumberFormat="1" applyFont="1" applyBorder="1" applyAlignment="1">
      <alignment vertical="center" wrapText="1"/>
    </xf>
    <xf numFmtId="49" fontId="40" fillId="0" borderId="25" xfId="182" applyNumberFormat="1" applyFont="1" applyBorder="1" applyAlignment="1">
      <alignment vertical="center" wrapText="1"/>
    </xf>
    <xf numFmtId="49" fontId="40" fillId="0" borderId="24" xfId="182" applyNumberFormat="1" applyFont="1" applyBorder="1" applyAlignment="1">
      <alignment vertical="center" wrapText="1"/>
    </xf>
    <xf numFmtId="49" fontId="40" fillId="0" borderId="63" xfId="182" applyNumberFormat="1" applyFont="1" applyBorder="1" applyAlignment="1">
      <alignment vertical="center" wrapText="1"/>
    </xf>
    <xf numFmtId="0" fontId="40" fillId="0" borderId="40" xfId="182" applyFont="1" applyBorder="1" applyAlignment="1">
      <alignment vertical="center" shrinkToFit="1"/>
    </xf>
    <xf numFmtId="0" fontId="40" fillId="0" borderId="41" xfId="182" applyFont="1" applyBorder="1" applyAlignment="1">
      <alignment vertical="center" shrinkToFit="1"/>
    </xf>
    <xf numFmtId="0" fontId="40" fillId="0" borderId="129" xfId="182" applyFont="1" applyBorder="1" applyAlignment="1">
      <alignment vertical="center" shrinkToFit="1"/>
    </xf>
    <xf numFmtId="49" fontId="40" fillId="39" borderId="22" xfId="182" applyNumberFormat="1" applyFont="1" applyFill="1" applyBorder="1" applyAlignment="1">
      <alignment vertical="center" wrapText="1"/>
    </xf>
    <xf numFmtId="49" fontId="40" fillId="39" borderId="23" xfId="182" applyNumberFormat="1" applyFont="1" applyFill="1" applyBorder="1" applyAlignment="1">
      <alignment vertical="center" wrapText="1"/>
    </xf>
    <xf numFmtId="49" fontId="40" fillId="39" borderId="24" xfId="182" applyNumberFormat="1" applyFont="1" applyFill="1" applyBorder="1" applyAlignment="1">
      <alignment vertical="center" wrapText="1"/>
    </xf>
    <xf numFmtId="49" fontId="186" fillId="32" borderId="35" xfId="182" applyNumberFormat="1" applyFont="1" applyFill="1" applyBorder="1" applyAlignment="1">
      <alignment horizontal="center" vertical="center" shrinkToFit="1"/>
    </xf>
    <xf numFmtId="49" fontId="186" fillId="32" borderId="44" xfId="182" applyNumberFormat="1" applyFont="1" applyFill="1" applyBorder="1" applyAlignment="1">
      <alignment horizontal="center" vertical="center" shrinkToFit="1"/>
    </xf>
    <xf numFmtId="0" fontId="187" fillId="32" borderId="44" xfId="192" applyFont="1" applyFill="1" applyBorder="1" applyAlignment="1">
      <alignment vertical="center" shrinkToFit="1"/>
    </xf>
    <xf numFmtId="0" fontId="187" fillId="32" borderId="20" xfId="192" applyFont="1" applyFill="1" applyBorder="1" applyAlignment="1">
      <alignment vertical="center" shrinkToFit="1"/>
    </xf>
    <xf numFmtId="49" fontId="186" fillId="32" borderId="35" xfId="182" applyNumberFormat="1" applyFont="1" applyFill="1" applyBorder="1" applyAlignment="1">
      <alignment horizontal="center" vertical="center"/>
    </xf>
    <xf numFmtId="49" fontId="186" fillId="32" borderId="20" xfId="182" applyNumberFormat="1" applyFont="1" applyFill="1" applyBorder="1" applyAlignment="1">
      <alignment horizontal="center" vertical="center"/>
    </xf>
    <xf numFmtId="0" fontId="12" fillId="32" borderId="0" xfId="176" applyFont="1" applyFill="1" applyAlignment="1">
      <alignment horizontal="left" vertical="center"/>
    </xf>
    <xf numFmtId="49" fontId="12" fillId="0" borderId="0" xfId="182" applyNumberFormat="1" applyFont="1" applyAlignment="1">
      <alignment horizontal="center" vertical="center"/>
    </xf>
    <xf numFmtId="49" fontId="12" fillId="32" borderId="0" xfId="182" applyNumberFormat="1" applyFont="1" applyFill="1" applyAlignment="1">
      <alignment horizontal="right" vertical="center"/>
    </xf>
    <xf numFmtId="49" fontId="12" fillId="0" borderId="0" xfId="182" applyNumberFormat="1" applyFont="1" applyAlignment="1">
      <alignment horizontal="center" vertical="center" shrinkToFit="1"/>
    </xf>
    <xf numFmtId="0" fontId="14" fillId="0" borderId="10" xfId="57" applyFont="1" applyBorder="1" applyAlignment="1">
      <alignment horizontal="center" vertical="center"/>
    </xf>
    <xf numFmtId="0" fontId="14" fillId="0" borderId="10" xfId="57" applyFont="1" applyBorder="1" applyAlignment="1">
      <alignment vertical="center"/>
    </xf>
    <xf numFmtId="0" fontId="14" fillId="0" borderId="0" xfId="57" applyFont="1" applyAlignment="1">
      <alignment horizontal="left"/>
    </xf>
    <xf numFmtId="0" fontId="14" fillId="0" borderId="10" xfId="57" applyFont="1" applyBorder="1" applyAlignment="1">
      <alignment horizontal="distributed" vertical="center" wrapText="1" indent="1"/>
    </xf>
    <xf numFmtId="0" fontId="14" fillId="0" borderId="10" xfId="57" applyFont="1" applyBorder="1" applyAlignment="1">
      <alignment horizontal="distributed" vertical="distributed" indent="1"/>
    </xf>
    <xf numFmtId="0" fontId="14" fillId="0" borderId="22" xfId="57" applyFont="1" applyBorder="1" applyAlignment="1">
      <alignment horizontal="distributed" vertical="center"/>
    </xf>
    <xf numFmtId="0" fontId="0" fillId="0" borderId="12" xfId="0" applyBorder="1" applyAlignment="1">
      <alignment horizontal="distributed" vertical="center"/>
    </xf>
    <xf numFmtId="0" fontId="0" fillId="0" borderId="25" xfId="0" applyBorder="1" applyAlignment="1">
      <alignment horizontal="distributed" vertical="center"/>
    </xf>
    <xf numFmtId="0" fontId="0" fillId="0" borderId="24" xfId="0" applyBorder="1" applyAlignment="1">
      <alignment horizontal="distributed" vertical="center"/>
    </xf>
    <xf numFmtId="0" fontId="0" fillId="0" borderId="15" xfId="0" applyBorder="1" applyAlignment="1">
      <alignment horizontal="distributed" vertical="center"/>
    </xf>
    <xf numFmtId="0" fontId="0" fillId="0" borderId="63" xfId="0" applyBorder="1" applyAlignment="1">
      <alignment horizontal="distributed" vertical="center"/>
    </xf>
    <xf numFmtId="0" fontId="14" fillId="0" borderId="0" xfId="57" applyFont="1" applyAlignment="1">
      <alignment horizontal="left" vertical="center" shrinkToFit="1"/>
    </xf>
    <xf numFmtId="0" fontId="12" fillId="0" borderId="22" xfId="181" applyBorder="1" applyAlignment="1">
      <alignment horizontal="left" vertical="center"/>
    </xf>
    <xf numFmtId="0" fontId="12" fillId="0" borderId="25" xfId="181" applyBorder="1" applyAlignment="1">
      <alignment horizontal="left" vertical="center"/>
    </xf>
    <xf numFmtId="0" fontId="12" fillId="0" borderId="23" xfId="181" applyBorder="1" applyAlignment="1">
      <alignment horizontal="left" vertical="center"/>
    </xf>
    <xf numFmtId="0" fontId="12" fillId="0" borderId="26" xfId="181" applyBorder="1" applyAlignment="1">
      <alignment horizontal="left" vertical="center"/>
    </xf>
    <xf numFmtId="0" fontId="12" fillId="0" borderId="24" xfId="181" applyBorder="1" applyAlignment="1">
      <alignment horizontal="left" vertical="center"/>
    </xf>
    <xf numFmtId="0" fontId="12" fillId="0" borderId="63" xfId="181" applyBorder="1" applyAlignment="1">
      <alignment horizontal="left" vertical="center"/>
    </xf>
    <xf numFmtId="0" fontId="21" fillId="0" borderId="10" xfId="181" applyFont="1" applyBorder="1" applyAlignment="1" applyProtection="1">
      <alignment horizontal="left" vertical="center" wrapText="1"/>
      <protection locked="0"/>
    </xf>
    <xf numFmtId="0" fontId="21" fillId="0" borderId="10" xfId="181" applyFont="1" applyBorder="1" applyAlignment="1">
      <alignment horizontal="center" vertical="center" wrapText="1"/>
    </xf>
    <xf numFmtId="0" fontId="21" fillId="0" borderId="10" xfId="181" applyFont="1" applyBorder="1" applyProtection="1">
      <protection locked="0"/>
    </xf>
    <xf numFmtId="0" fontId="21" fillId="0" borderId="0" xfId="181" applyFont="1" applyAlignment="1">
      <alignment horizontal="left" vertical="center" wrapText="1"/>
    </xf>
    <xf numFmtId="0" fontId="21" fillId="0" borderId="0" xfId="181" applyFont="1" applyAlignment="1">
      <alignment vertical="center" wrapText="1"/>
    </xf>
    <xf numFmtId="0" fontId="21" fillId="0" borderId="35" xfId="181" applyFont="1" applyBorder="1" applyAlignment="1">
      <alignment horizontal="left" vertical="center"/>
    </xf>
    <xf numFmtId="0" fontId="21" fillId="0" borderId="20" xfId="181" applyFont="1" applyBorder="1" applyAlignment="1">
      <alignment horizontal="left" vertical="center"/>
    </xf>
    <xf numFmtId="0" fontId="21" fillId="0" borderId="35" xfId="181" applyFont="1" applyBorder="1" applyAlignment="1" applyProtection="1">
      <alignment horizontal="left" vertical="center"/>
      <protection locked="0"/>
    </xf>
    <xf numFmtId="0" fontId="21" fillId="0" borderId="44" xfId="181" applyFont="1" applyBorder="1" applyAlignment="1" applyProtection="1">
      <alignment horizontal="left" vertical="center"/>
      <protection locked="0"/>
    </xf>
    <xf numFmtId="0" fontId="21" fillId="0" borderId="20" xfId="181" applyFont="1" applyBorder="1" applyAlignment="1" applyProtection="1">
      <alignment horizontal="left" vertical="center"/>
      <protection locked="0"/>
    </xf>
    <xf numFmtId="0" fontId="21" fillId="0" borderId="35" xfId="181" applyFont="1" applyBorder="1" applyAlignment="1">
      <alignment horizontal="left" vertical="center" wrapText="1"/>
    </xf>
    <xf numFmtId="0" fontId="21" fillId="0" borderId="20" xfId="181" applyFont="1" applyBorder="1" applyAlignment="1">
      <alignment horizontal="left" vertical="center" wrapText="1"/>
    </xf>
    <xf numFmtId="0" fontId="21" fillId="0" borderId="22" xfId="181" applyFont="1" applyBorder="1" applyAlignment="1" applyProtection="1">
      <alignment horizontal="left" vertical="center"/>
      <protection locked="0"/>
    </xf>
    <xf numFmtId="0" fontId="21" fillId="0" borderId="12" xfId="181" applyFont="1" applyBorder="1" applyAlignment="1" applyProtection="1">
      <alignment horizontal="left" vertical="center"/>
      <protection locked="0"/>
    </xf>
    <xf numFmtId="0" fontId="21" fillId="0" borderId="25" xfId="181" applyFont="1" applyBorder="1" applyAlignment="1" applyProtection="1">
      <alignment horizontal="left" vertical="center"/>
      <protection locked="0"/>
    </xf>
    <xf numFmtId="0" fontId="12" fillId="0" borderId="35" xfId="181" applyBorder="1" applyAlignment="1">
      <alignment horizontal="left" vertical="center"/>
    </xf>
    <xf numFmtId="0" fontId="12" fillId="0" borderId="20" xfId="181" applyBorder="1" applyAlignment="1">
      <alignment horizontal="left" vertical="center"/>
    </xf>
    <xf numFmtId="0" fontId="12" fillId="0" borderId="44" xfId="181" applyBorder="1" applyAlignment="1">
      <alignment horizontal="left" vertical="center"/>
    </xf>
    <xf numFmtId="0" fontId="21" fillId="0" borderId="35" xfId="181" applyFont="1" applyBorder="1" applyAlignment="1">
      <alignment horizontal="center" vertical="center" wrapText="1"/>
    </xf>
    <xf numFmtId="0" fontId="21" fillId="0" borderId="44" xfId="181" applyFont="1" applyBorder="1" applyAlignment="1">
      <alignment horizontal="center" vertical="center" wrapText="1"/>
    </xf>
    <xf numFmtId="0" fontId="21" fillId="0" borderId="20" xfId="181" applyFont="1" applyBorder="1" applyAlignment="1">
      <alignment horizontal="center" vertical="center" wrapText="1"/>
    </xf>
    <xf numFmtId="0" fontId="21" fillId="0" borderId="22" xfId="181" applyFont="1" applyBorder="1" applyAlignment="1">
      <alignment horizontal="center" vertical="center"/>
    </xf>
    <xf numFmtId="0" fontId="21" fillId="0" borderId="25" xfId="181" applyFont="1" applyBorder="1" applyAlignment="1">
      <alignment horizontal="center" vertical="center"/>
    </xf>
    <xf numFmtId="0" fontId="21" fillId="0" borderId="24" xfId="181" applyFont="1" applyBorder="1" applyAlignment="1">
      <alignment horizontal="center" vertical="center"/>
    </xf>
    <xf numFmtId="0" fontId="21" fillId="0" borderId="63" xfId="181" applyFont="1" applyBorder="1" applyAlignment="1">
      <alignment horizontal="center" vertical="center"/>
    </xf>
    <xf numFmtId="0" fontId="21" fillId="0" borderId="10" xfId="181" applyFont="1" applyBorder="1" applyAlignment="1">
      <alignment horizontal="center" vertical="center"/>
    </xf>
    <xf numFmtId="0" fontId="21" fillId="24" borderId="10" xfId="181" applyFont="1" applyFill="1" applyBorder="1" applyAlignment="1">
      <alignment horizontal="center" vertical="center"/>
    </xf>
    <xf numFmtId="0" fontId="115" fillId="0" borderId="35" xfId="183" applyFont="1" applyBorder="1" applyAlignment="1">
      <alignment horizontal="left" vertical="center" shrinkToFit="1"/>
    </xf>
    <xf numFmtId="0" fontId="115" fillId="0" borderId="44" xfId="183" applyFont="1" applyBorder="1" applyAlignment="1">
      <alignment horizontal="left" vertical="center" shrinkToFit="1"/>
    </xf>
    <xf numFmtId="0" fontId="115" fillId="0" borderId="20" xfId="183" applyFont="1" applyBorder="1" applyAlignment="1">
      <alignment horizontal="left" vertical="center" shrinkToFit="1"/>
    </xf>
    <xf numFmtId="0" fontId="21" fillId="0" borderId="22" xfId="184" applyFont="1" applyBorder="1" applyAlignment="1">
      <alignment horizontal="left" vertical="center" wrapText="1"/>
    </xf>
    <xf numFmtId="0" fontId="21" fillId="0" borderId="12" xfId="184" applyFont="1" applyBorder="1" applyAlignment="1">
      <alignment horizontal="left" vertical="center" wrapText="1"/>
    </xf>
    <xf numFmtId="0" fontId="21" fillId="0" borderId="35" xfId="184" applyFont="1" applyBorder="1" applyAlignment="1">
      <alignment horizontal="center" vertical="center"/>
    </xf>
    <xf numFmtId="0" fontId="21" fillId="0" borderId="44" xfId="184" applyFont="1" applyBorder="1" applyAlignment="1">
      <alignment horizontal="center" vertical="center"/>
    </xf>
    <xf numFmtId="0" fontId="21" fillId="0" borderId="20" xfId="184" applyFont="1" applyBorder="1" applyAlignment="1">
      <alignment horizontal="center" vertical="center"/>
    </xf>
    <xf numFmtId="0" fontId="21" fillId="0" borderId="35" xfId="183" applyFont="1" applyBorder="1" applyAlignment="1">
      <alignment horizontal="center" vertical="center" shrinkToFit="1"/>
    </xf>
    <xf numFmtId="0" fontId="21" fillId="0" borderId="44" xfId="183" applyFont="1" applyBorder="1" applyAlignment="1">
      <alignment horizontal="center" vertical="center" shrinkToFit="1"/>
    </xf>
    <xf numFmtId="0" fontId="21" fillId="0" borderId="12" xfId="183" applyFont="1" applyBorder="1" applyAlignment="1">
      <alignment horizontal="center" vertical="center" shrinkToFit="1"/>
    </xf>
    <xf numFmtId="0" fontId="21" fillId="0" borderId="44" xfId="183" applyFont="1" applyBorder="1" applyAlignment="1">
      <alignment horizontal="center" vertical="center"/>
    </xf>
    <xf numFmtId="0" fontId="21" fillId="0" borderId="20" xfId="183" applyFont="1" applyBorder="1" applyAlignment="1">
      <alignment horizontal="center" vertical="center"/>
    </xf>
    <xf numFmtId="0" fontId="21" fillId="0" borderId="35" xfId="183" applyFont="1" applyBorder="1" applyAlignment="1" applyProtection="1">
      <alignment horizontal="center" vertical="center"/>
      <protection locked="0"/>
    </xf>
    <xf numFmtId="0" fontId="21" fillId="0" borderId="44" xfId="183" applyFont="1" applyBorder="1" applyAlignment="1" applyProtection="1">
      <alignment horizontal="center" vertical="center"/>
      <protection locked="0"/>
    </xf>
    <xf numFmtId="0" fontId="21" fillId="0" borderId="20" xfId="183" applyFont="1" applyBorder="1" applyAlignment="1" applyProtection="1">
      <alignment horizontal="center" vertical="center"/>
      <protection locked="0"/>
    </xf>
    <xf numFmtId="0" fontId="21" fillId="0" borderId="22" xfId="181" applyFont="1" applyBorder="1" applyAlignment="1">
      <alignment horizontal="left" vertical="center" wrapText="1"/>
    </xf>
    <xf numFmtId="0" fontId="21" fillId="0" borderId="25" xfId="181" applyFont="1" applyBorder="1" applyAlignment="1">
      <alignment horizontal="left" vertical="center" wrapText="1"/>
    </xf>
    <xf numFmtId="0" fontId="21" fillId="0" borderId="24" xfId="181" applyFont="1" applyBorder="1" applyAlignment="1">
      <alignment horizontal="left" vertical="center" wrapText="1"/>
    </xf>
    <xf numFmtId="0" fontId="21" fillId="0" borderId="63" xfId="181" applyFont="1" applyBorder="1" applyAlignment="1">
      <alignment horizontal="left" vertical="center" wrapText="1"/>
    </xf>
    <xf numFmtId="0" fontId="21" fillId="0" borderId="12" xfId="181" applyFont="1" applyBorder="1" applyAlignment="1">
      <alignment horizontal="center" vertical="center"/>
    </xf>
    <xf numFmtId="0" fontId="21" fillId="0" borderId="21" xfId="181" applyFont="1" applyBorder="1" applyAlignment="1">
      <alignment horizontal="center" vertical="center" textRotation="255" wrapText="1"/>
    </xf>
    <xf numFmtId="0" fontId="21" fillId="0" borderId="61" xfId="181" applyFont="1" applyBorder="1" applyAlignment="1">
      <alignment horizontal="center" vertical="center" textRotation="255" wrapText="1"/>
    </xf>
    <xf numFmtId="0" fontId="21" fillId="0" borderId="122" xfId="181" applyFont="1" applyBorder="1" applyAlignment="1" applyProtection="1">
      <alignment horizontal="center" vertical="center"/>
      <protection locked="0"/>
    </xf>
    <xf numFmtId="0" fontId="21" fillId="0" borderId="123" xfId="181" applyFont="1" applyBorder="1" applyAlignment="1" applyProtection="1">
      <alignment horizontal="center" vertical="center"/>
      <protection locked="0"/>
    </xf>
    <xf numFmtId="0" fontId="21" fillId="0" borderId="124" xfId="181" applyFont="1" applyBorder="1" applyAlignment="1" applyProtection="1">
      <alignment horizontal="center" vertical="center"/>
      <protection locked="0"/>
    </xf>
    <xf numFmtId="0" fontId="21" fillId="0" borderId="12" xfId="181" applyFont="1" applyBorder="1" applyAlignment="1" applyProtection="1">
      <alignment horizontal="center"/>
      <protection locked="0"/>
    </xf>
    <xf numFmtId="0" fontId="21" fillId="0" borderId="15" xfId="181" applyFont="1" applyBorder="1" applyAlignment="1" applyProtection="1">
      <alignment horizontal="center"/>
      <protection locked="0"/>
    </xf>
    <xf numFmtId="0" fontId="21" fillId="0" borderId="35" xfId="181" applyFont="1" applyBorder="1" applyAlignment="1">
      <alignment horizontal="center" vertical="center"/>
    </xf>
    <xf numFmtId="0" fontId="21" fillId="0" borderId="44" xfId="181" applyFont="1" applyBorder="1" applyAlignment="1">
      <alignment horizontal="center" vertical="center"/>
    </xf>
    <xf numFmtId="0" fontId="21" fillId="0" borderId="20" xfId="181" applyFont="1" applyBorder="1" applyAlignment="1">
      <alignment horizontal="center" vertical="center"/>
    </xf>
    <xf numFmtId="0" fontId="42" fillId="0" borderId="22" xfId="181" applyFont="1" applyBorder="1" applyAlignment="1">
      <alignment horizontal="left" vertical="center" wrapText="1" shrinkToFit="1"/>
    </xf>
    <xf numFmtId="0" fontId="42" fillId="0" borderId="12" xfId="181" applyFont="1" applyBorder="1" applyAlignment="1">
      <alignment horizontal="left" vertical="center" wrapText="1" shrinkToFit="1"/>
    </xf>
    <xf numFmtId="0" fontId="42" fillId="0" borderId="23" xfId="181" applyFont="1" applyBorder="1" applyAlignment="1">
      <alignment horizontal="left" vertical="center" wrapText="1" shrinkToFit="1"/>
    </xf>
    <xf numFmtId="0" fontId="42" fillId="0" borderId="0" xfId="181" applyFont="1" applyAlignment="1">
      <alignment horizontal="left" vertical="center" wrapText="1" shrinkToFit="1"/>
    </xf>
    <xf numFmtId="0" fontId="42" fillId="0" borderId="24" xfId="181" applyFont="1" applyBorder="1" applyAlignment="1">
      <alignment horizontal="left" vertical="center" wrapText="1" shrinkToFit="1"/>
    </xf>
    <xf numFmtId="0" fontId="42" fillId="0" borderId="15" xfId="181" applyFont="1" applyBorder="1" applyAlignment="1">
      <alignment horizontal="left" vertical="center" wrapText="1" shrinkToFit="1"/>
    </xf>
    <xf numFmtId="0" fontId="21" fillId="0" borderId="44" xfId="181" applyFont="1" applyBorder="1" applyAlignment="1" applyProtection="1">
      <alignment horizontal="center" vertical="center"/>
      <protection locked="0"/>
    </xf>
    <xf numFmtId="0" fontId="21" fillId="0" borderId="15" xfId="181" applyFont="1" applyBorder="1" applyAlignment="1" applyProtection="1">
      <alignment horizontal="center" vertical="center"/>
      <protection locked="0"/>
    </xf>
    <xf numFmtId="0" fontId="21" fillId="0" borderId="20" xfId="181" applyFont="1" applyBorder="1" applyAlignment="1" applyProtection="1">
      <alignment horizontal="center" vertical="center"/>
      <protection locked="0"/>
    </xf>
    <xf numFmtId="0" fontId="21" fillId="0" borderId="25" xfId="181" applyFont="1" applyBorder="1" applyAlignment="1">
      <alignment vertical="center"/>
    </xf>
    <xf numFmtId="0" fontId="21" fillId="0" borderId="24" xfId="181" applyFont="1" applyBorder="1" applyAlignment="1">
      <alignment vertical="center"/>
    </xf>
    <xf numFmtId="0" fontId="21" fillId="0" borderId="63" xfId="181" applyFont="1" applyBorder="1" applyAlignment="1">
      <alignment vertical="center"/>
    </xf>
    <xf numFmtId="0" fontId="21" fillId="0" borderId="40" xfId="181" applyFont="1" applyBorder="1" applyAlignment="1" applyProtection="1">
      <alignment horizontal="center" vertical="center"/>
      <protection locked="0"/>
    </xf>
    <xf numFmtId="0" fontId="21" fillId="0" borderId="41" xfId="181" applyFont="1" applyBorder="1" applyAlignment="1" applyProtection="1">
      <alignment horizontal="center" vertical="center"/>
      <protection locked="0"/>
    </xf>
    <xf numFmtId="0" fontId="21" fillId="0" borderId="129" xfId="181" applyFont="1" applyBorder="1" applyAlignment="1" applyProtection="1">
      <alignment horizontal="center" vertical="center"/>
      <protection locked="0"/>
    </xf>
    <xf numFmtId="0" fontId="21" fillId="0" borderId="23" xfId="181" applyFont="1" applyBorder="1" applyAlignment="1">
      <alignment horizontal="center" vertical="center"/>
    </xf>
    <xf numFmtId="0" fontId="21" fillId="0" borderId="39" xfId="181" applyFont="1" applyBorder="1" applyProtection="1">
      <protection locked="0"/>
    </xf>
    <xf numFmtId="0" fontId="21" fillId="0" borderId="142" xfId="181" applyFont="1" applyBorder="1" applyProtection="1">
      <protection locked="0"/>
    </xf>
    <xf numFmtId="0" fontId="21" fillId="0" borderId="43" xfId="181" applyFont="1" applyBorder="1" applyAlignment="1">
      <alignment horizontal="center" vertical="center" textRotation="255" wrapText="1"/>
    </xf>
    <xf numFmtId="0" fontId="21" fillId="0" borderId="92" xfId="181" applyFont="1" applyBorder="1" applyAlignment="1" applyProtection="1">
      <alignment horizontal="center" vertical="center"/>
      <protection locked="0"/>
    </xf>
    <xf numFmtId="0" fontId="21" fillId="0" borderId="42" xfId="181" applyFont="1" applyBorder="1" applyAlignment="1" applyProtection="1">
      <alignment horizontal="center" vertical="center"/>
      <protection locked="0"/>
    </xf>
    <xf numFmtId="0" fontId="21" fillId="0" borderId="84" xfId="181" applyFont="1" applyBorder="1" applyAlignment="1" applyProtection="1">
      <alignment horizontal="center" vertical="center"/>
      <protection locked="0"/>
    </xf>
    <xf numFmtId="0" fontId="21" fillId="0" borderId="93" xfId="181" applyFont="1" applyBorder="1" applyAlignment="1" applyProtection="1">
      <alignment horizontal="center" vertical="center"/>
      <protection locked="0"/>
    </xf>
    <xf numFmtId="0" fontId="21" fillId="0" borderId="94" xfId="181" applyFont="1" applyBorder="1" applyAlignment="1" applyProtection="1">
      <alignment horizontal="center" vertical="center"/>
      <protection locked="0"/>
    </xf>
    <xf numFmtId="0" fontId="21" fillId="0" borderId="145" xfId="181" applyFont="1" applyBorder="1" applyAlignment="1" applyProtection="1">
      <alignment horizontal="center" vertical="center"/>
      <protection locked="0"/>
    </xf>
    <xf numFmtId="0" fontId="21" fillId="0" borderId="0" xfId="181" applyFont="1" applyAlignment="1">
      <alignment horizontal="center" vertical="center"/>
    </xf>
    <xf numFmtId="0" fontId="21" fillId="0" borderId="15" xfId="181" applyFont="1" applyBorder="1" applyAlignment="1">
      <alignment horizontal="center" vertical="center"/>
    </xf>
    <xf numFmtId="0" fontId="21" fillId="32" borderId="35" xfId="181" applyFont="1" applyFill="1" applyBorder="1" applyAlignment="1">
      <alignment horizontal="center" vertical="center"/>
    </xf>
    <xf numFmtId="0" fontId="21" fillId="32" borderId="44" xfId="181" applyFont="1" applyFill="1" applyBorder="1" applyAlignment="1">
      <alignment horizontal="center" vertical="center"/>
    </xf>
    <xf numFmtId="0" fontId="21" fillId="32" borderId="20" xfId="181" applyFont="1" applyFill="1" applyBorder="1" applyAlignment="1">
      <alignment horizontal="center" vertical="center"/>
    </xf>
    <xf numFmtId="0" fontId="21" fillId="0" borderId="35" xfId="181" applyFont="1" applyBorder="1" applyAlignment="1" applyProtection="1">
      <alignment horizontal="center" vertical="center"/>
      <protection locked="0"/>
    </xf>
    <xf numFmtId="0" fontId="162" fillId="0" borderId="0" xfId="44" applyFont="1" applyAlignment="1">
      <alignment horizontal="left" vertical="center" wrapText="1"/>
    </xf>
    <xf numFmtId="0" fontId="162" fillId="0" borderId="0" xfId="44" applyFont="1" applyAlignment="1">
      <alignment horizontal="left" vertical="top" wrapText="1"/>
    </xf>
    <xf numFmtId="0" fontId="22" fillId="32" borderId="0" xfId="44" applyFont="1" applyFill="1" applyAlignment="1">
      <alignment horizontal="left" vertical="top" wrapText="1"/>
    </xf>
    <xf numFmtId="0" fontId="216" fillId="0" borderId="0" xfId="44" applyFont="1" applyAlignment="1">
      <alignment horizontal="left" vertical="top" wrapText="1"/>
    </xf>
    <xf numFmtId="0" fontId="161" fillId="0" borderId="35" xfId="48" applyFont="1" applyBorder="1" applyAlignment="1">
      <alignment horizontal="left" vertical="center" shrinkToFit="1"/>
    </xf>
    <xf numFmtId="0" fontId="161" fillId="0" borderId="44" xfId="48" applyFont="1" applyBorder="1" applyAlignment="1">
      <alignment horizontal="left" vertical="center" shrinkToFit="1"/>
    </xf>
    <xf numFmtId="0" fontId="161" fillId="0" borderId="20" xfId="48" applyFont="1" applyBorder="1" applyAlignment="1">
      <alignment horizontal="left" vertical="center" shrinkToFit="1"/>
    </xf>
    <xf numFmtId="0" fontId="161" fillId="0" borderId="35" xfId="48" applyFont="1" applyBorder="1" applyAlignment="1">
      <alignment horizontal="center" vertical="center" shrinkToFit="1"/>
    </xf>
    <xf numFmtId="0" fontId="161" fillId="0" borderId="44" xfId="48" applyFont="1" applyBorder="1" applyAlignment="1">
      <alignment horizontal="center" vertical="center" shrinkToFit="1"/>
    </xf>
    <xf numFmtId="0" fontId="161" fillId="0" borderId="20" xfId="48" applyFont="1" applyBorder="1" applyAlignment="1">
      <alignment horizontal="center" vertical="center" shrinkToFit="1"/>
    </xf>
    <xf numFmtId="0" fontId="161" fillId="0" borderId="45" xfId="48" applyFont="1" applyBorder="1" applyAlignment="1">
      <alignment horizontal="center" vertical="center" shrinkToFit="1"/>
    </xf>
    <xf numFmtId="0" fontId="20" fillId="32" borderId="44" xfId="48" applyFont="1" applyFill="1" applyBorder="1" applyAlignment="1">
      <alignment horizontal="left" vertical="center" shrinkToFit="1"/>
    </xf>
    <xf numFmtId="0" fontId="20" fillId="32" borderId="20" xfId="48" applyFont="1" applyFill="1" applyBorder="1" applyAlignment="1">
      <alignment horizontal="left" vertical="center" shrinkToFit="1"/>
    </xf>
    <xf numFmtId="0" fontId="20" fillId="32" borderId="24" xfId="48" applyFont="1" applyFill="1" applyBorder="1" applyAlignment="1">
      <alignment horizontal="center" vertical="center" wrapText="1" shrinkToFit="1"/>
    </xf>
    <xf numFmtId="0" fontId="20" fillId="32" borderId="15" xfId="48" applyFont="1" applyFill="1" applyBorder="1" applyAlignment="1">
      <alignment horizontal="center" vertical="center" shrinkToFit="1"/>
    </xf>
    <xf numFmtId="0" fontId="20" fillId="32" borderId="63" xfId="48" applyFont="1" applyFill="1" applyBorder="1" applyAlignment="1">
      <alignment horizontal="center" vertical="center" shrinkToFit="1"/>
    </xf>
    <xf numFmtId="0" fontId="161" fillId="0" borderId="24" xfId="48" applyFont="1" applyBorder="1" applyAlignment="1">
      <alignment horizontal="center" vertical="center" shrinkToFit="1"/>
    </xf>
    <xf numFmtId="0" fontId="161" fillId="0" borderId="15" xfId="48" applyFont="1" applyBorder="1" applyAlignment="1">
      <alignment horizontal="center" vertical="center" shrinkToFit="1"/>
    </xf>
    <xf numFmtId="0" fontId="161" fillId="0" borderId="63" xfId="48" applyFont="1" applyBorder="1" applyAlignment="1">
      <alignment horizontal="center" vertical="center" shrinkToFit="1"/>
    </xf>
    <xf numFmtId="0" fontId="161" fillId="0" borderId="10" xfId="48" applyFont="1" applyBorder="1" applyAlignment="1">
      <alignment horizontal="left" vertical="center" shrinkToFit="1"/>
    </xf>
    <xf numFmtId="0" fontId="161" fillId="0" borderId="113" xfId="48" applyFont="1" applyBorder="1" applyAlignment="1">
      <alignment horizontal="left" vertical="center" wrapText="1"/>
    </xf>
    <xf numFmtId="0" fontId="161" fillId="0" borderId="108" xfId="44" applyFont="1" applyBorder="1" applyAlignment="1">
      <alignment horizontal="left" vertical="center"/>
    </xf>
    <xf numFmtId="0" fontId="161" fillId="0" borderId="109" xfId="44" applyFont="1" applyBorder="1" applyAlignment="1">
      <alignment horizontal="left" vertical="center"/>
    </xf>
    <xf numFmtId="0" fontId="161" fillId="0" borderId="113" xfId="48" applyFont="1" applyBorder="1" applyAlignment="1">
      <alignment horizontal="center" vertical="center" shrinkToFit="1"/>
    </xf>
    <xf numFmtId="0" fontId="161" fillId="0" borderId="108" xfId="48" applyFont="1" applyBorder="1" applyAlignment="1">
      <alignment horizontal="center" vertical="center" shrinkToFit="1"/>
    </xf>
    <xf numFmtId="0" fontId="161" fillId="0" borderId="114" xfId="48" applyFont="1" applyBorder="1" applyAlignment="1">
      <alignment horizontal="center" vertical="center" shrinkToFit="1"/>
    </xf>
    <xf numFmtId="0" fontId="161" fillId="0" borderId="22" xfId="48" applyFont="1" applyBorder="1" applyAlignment="1">
      <alignment horizontal="left" vertical="center" shrinkToFit="1"/>
    </xf>
    <xf numFmtId="0" fontId="161" fillId="0" borderId="12" xfId="48" applyFont="1" applyBorder="1" applyAlignment="1">
      <alignment horizontal="left" vertical="center" shrinkToFit="1"/>
    </xf>
    <xf numFmtId="0" fontId="161" fillId="0" borderId="25" xfId="48" applyFont="1" applyBorder="1" applyAlignment="1">
      <alignment horizontal="left" vertical="center" shrinkToFit="1"/>
    </xf>
    <xf numFmtId="0" fontId="161" fillId="0" borderId="314" xfId="48" applyFont="1" applyBorder="1" applyAlignment="1">
      <alignment horizontal="left" vertical="center" shrinkToFit="1"/>
    </xf>
    <xf numFmtId="0" fontId="161" fillId="0" borderId="0" xfId="48" applyFont="1" applyAlignment="1">
      <alignment horizontal="left" vertical="center" shrinkToFit="1"/>
    </xf>
    <xf numFmtId="0" fontId="161" fillId="0" borderId="26" xfId="48" applyFont="1" applyBorder="1" applyAlignment="1">
      <alignment horizontal="left" vertical="center" shrinkToFit="1"/>
    </xf>
    <xf numFmtId="0" fontId="161" fillId="0" borderId="24" xfId="48" applyFont="1" applyBorder="1" applyAlignment="1">
      <alignment horizontal="left" vertical="center" shrinkToFit="1"/>
    </xf>
    <xf numFmtId="0" fontId="161" fillId="0" borderId="15" xfId="48" applyFont="1" applyBorder="1" applyAlignment="1">
      <alignment horizontal="left" vertical="center" shrinkToFit="1"/>
    </xf>
    <xf numFmtId="0" fontId="161" fillId="0" borderId="63" xfId="48" applyFont="1" applyBorder="1" applyAlignment="1">
      <alignment horizontal="left" vertical="center" shrinkToFit="1"/>
    </xf>
    <xf numFmtId="0" fontId="161" fillId="0" borderId="22" xfId="48" applyFont="1" applyBorder="1" applyAlignment="1">
      <alignment horizontal="center" vertical="center" shrinkToFit="1"/>
    </xf>
    <xf numFmtId="0" fontId="161" fillId="0" borderId="12" xfId="48" applyFont="1" applyBorder="1" applyAlignment="1">
      <alignment horizontal="center" vertical="center" shrinkToFit="1"/>
    </xf>
    <xf numFmtId="0" fontId="161" fillId="0" borderId="25" xfId="48" applyFont="1" applyBorder="1" applyAlignment="1">
      <alignment horizontal="center" vertical="center" shrinkToFit="1"/>
    </xf>
    <xf numFmtId="0" fontId="161" fillId="0" borderId="314" xfId="48" applyFont="1" applyBorder="1" applyAlignment="1">
      <alignment horizontal="center" vertical="center" shrinkToFit="1"/>
    </xf>
    <xf numFmtId="0" fontId="161" fillId="0" borderId="0" xfId="48" applyFont="1" applyAlignment="1">
      <alignment horizontal="center" vertical="center" shrinkToFit="1"/>
    </xf>
    <xf numFmtId="0" fontId="161" fillId="0" borderId="26" xfId="48" applyFont="1" applyBorder="1" applyAlignment="1">
      <alignment horizontal="center" vertical="center" shrinkToFit="1"/>
    </xf>
    <xf numFmtId="0" fontId="161" fillId="0" borderId="288" xfId="48" applyFont="1" applyBorder="1" applyAlignment="1">
      <alignment horizontal="left" vertical="center" wrapText="1" shrinkToFit="1"/>
    </xf>
    <xf numFmtId="0" fontId="161" fillId="0" borderId="289" xfId="48" applyFont="1" applyBorder="1" applyAlignment="1">
      <alignment horizontal="left" vertical="center" wrapText="1" shrinkToFit="1"/>
    </xf>
    <xf numFmtId="0" fontId="161" fillId="0" borderId="290" xfId="48" applyFont="1" applyBorder="1" applyAlignment="1">
      <alignment horizontal="left" vertical="center" wrapText="1" shrinkToFit="1"/>
    </xf>
    <xf numFmtId="0" fontId="161" fillId="0" borderId="285" xfId="48" applyFont="1" applyBorder="1" applyAlignment="1">
      <alignment horizontal="left" vertical="center" wrapText="1" shrinkToFit="1"/>
    </xf>
    <xf numFmtId="0" fontId="161" fillId="0" borderId="286" xfId="48" applyFont="1" applyBorder="1" applyAlignment="1">
      <alignment horizontal="left" vertical="center" wrapText="1" shrinkToFit="1"/>
    </xf>
    <xf numFmtId="0" fontId="161" fillId="0" borderId="287" xfId="48" applyFont="1" applyBorder="1" applyAlignment="1">
      <alignment horizontal="left" vertical="center" wrapText="1" shrinkToFit="1"/>
    </xf>
    <xf numFmtId="0" fontId="161" fillId="0" borderId="291" xfId="48" applyFont="1" applyBorder="1" applyAlignment="1">
      <alignment horizontal="left" vertical="center" wrapText="1" shrinkToFit="1"/>
    </xf>
    <xf numFmtId="0" fontId="161" fillId="0" borderId="292" xfId="48" applyFont="1" applyBorder="1" applyAlignment="1">
      <alignment horizontal="left" vertical="center" wrapText="1" shrinkToFit="1"/>
    </xf>
    <xf numFmtId="0" fontId="161" fillId="0" borderId="293" xfId="48" applyFont="1" applyBorder="1" applyAlignment="1">
      <alignment horizontal="left" vertical="center" wrapText="1" shrinkToFit="1"/>
    </xf>
    <xf numFmtId="0" fontId="161" fillId="0" borderId="288" xfId="48" applyFont="1" applyBorder="1" applyAlignment="1">
      <alignment horizontal="center" vertical="center" shrinkToFit="1"/>
    </xf>
    <xf numFmtId="0" fontId="161" fillId="0" borderId="289" xfId="48" applyFont="1" applyBorder="1" applyAlignment="1">
      <alignment horizontal="center" vertical="center" shrinkToFit="1"/>
    </xf>
    <xf numFmtId="0" fontId="161" fillId="0" borderId="290" xfId="48" applyFont="1" applyBorder="1" applyAlignment="1">
      <alignment horizontal="center" vertical="center" shrinkToFit="1"/>
    </xf>
    <xf numFmtId="0" fontId="161" fillId="0" borderId="285" xfId="48" applyFont="1" applyBorder="1" applyAlignment="1">
      <alignment horizontal="center" vertical="center" shrinkToFit="1"/>
    </xf>
    <xf numFmtId="0" fontId="161" fillId="0" borderId="286" xfId="48" applyFont="1" applyBorder="1" applyAlignment="1">
      <alignment horizontal="center" vertical="center" shrinkToFit="1"/>
    </xf>
    <xf numFmtId="0" fontId="161" fillId="0" borderId="287" xfId="48" applyFont="1" applyBorder="1" applyAlignment="1">
      <alignment horizontal="center" vertical="center" shrinkToFit="1"/>
    </xf>
    <xf numFmtId="0" fontId="161" fillId="0" borderId="291" xfId="48" applyFont="1" applyBorder="1" applyAlignment="1">
      <alignment horizontal="center" vertical="center" shrinkToFit="1"/>
    </xf>
    <xf numFmtId="0" fontId="161" fillId="0" borderId="292" xfId="48" applyFont="1" applyBorder="1" applyAlignment="1">
      <alignment horizontal="center" vertical="center" shrinkToFit="1"/>
    </xf>
    <xf numFmtId="0" fontId="161" fillId="0" borderId="293" xfId="48" applyFont="1" applyBorder="1" applyAlignment="1">
      <alignment horizontal="center" vertical="center" shrinkToFit="1"/>
    </xf>
    <xf numFmtId="0" fontId="161" fillId="0" borderId="313" xfId="46" applyFont="1" applyBorder="1" applyAlignment="1">
      <alignment horizontal="left" vertical="center" shrinkToFit="1"/>
    </xf>
    <xf numFmtId="0" fontId="161" fillId="0" borderId="108" xfId="46" applyFont="1" applyBorder="1" applyAlignment="1">
      <alignment horizontal="left" vertical="center" shrinkToFit="1"/>
    </xf>
    <xf numFmtId="0" fontId="161" fillId="0" borderId="109" xfId="46" applyFont="1" applyBorder="1" applyAlignment="1">
      <alignment horizontal="left" vertical="center" shrinkToFit="1"/>
    </xf>
    <xf numFmtId="0" fontId="161" fillId="0" borderId="110" xfId="48" applyFont="1" applyBorder="1" applyAlignment="1">
      <alignment horizontal="center" vertical="center" shrinkToFit="1"/>
    </xf>
    <xf numFmtId="0" fontId="161" fillId="0" borderId="111" xfId="48" applyFont="1" applyBorder="1" applyAlignment="1">
      <alignment horizontal="center" vertical="center" shrinkToFit="1"/>
    </xf>
    <xf numFmtId="0" fontId="161" fillId="0" borderId="112" xfId="48" applyFont="1" applyBorder="1" applyAlignment="1">
      <alignment horizontal="center" vertical="center" shrinkToFit="1"/>
    </xf>
    <xf numFmtId="0" fontId="161" fillId="0" borderId="110" xfId="44" applyFont="1" applyBorder="1" applyAlignment="1">
      <alignment horizontal="center" vertical="center" shrinkToFit="1"/>
    </xf>
    <xf numFmtId="0" fontId="161" fillId="0" borderId="111" xfId="44" applyFont="1" applyBorder="1" applyAlignment="1">
      <alignment horizontal="center" vertical="center" shrinkToFit="1"/>
    </xf>
    <xf numFmtId="0" fontId="161" fillId="0" borderId="112" xfId="44" applyFont="1" applyBorder="1" applyAlignment="1">
      <alignment horizontal="center" vertical="center" shrinkToFit="1"/>
    </xf>
    <xf numFmtId="0" fontId="161" fillId="0" borderId="113" xfId="48" applyFont="1" applyBorder="1" applyAlignment="1">
      <alignment horizontal="left" vertical="center" shrinkToFit="1"/>
    </xf>
    <xf numFmtId="0" fontId="161" fillId="0" borderId="108" xfId="48" applyFont="1" applyBorder="1" applyAlignment="1">
      <alignment horizontal="left" vertical="center" shrinkToFit="1"/>
    </xf>
    <xf numFmtId="0" fontId="161" fillId="0" borderId="109" xfId="48" applyFont="1" applyBorder="1" applyAlignment="1">
      <alignment horizontal="left" vertical="center" shrinkToFit="1"/>
    </xf>
    <xf numFmtId="0" fontId="164" fillId="0" borderId="0" xfId="48" applyFont="1" applyAlignment="1">
      <alignment horizontal="center" vertical="center"/>
    </xf>
    <xf numFmtId="0" fontId="161" fillId="0" borderId="65" xfId="48" applyFont="1" applyBorder="1" applyAlignment="1">
      <alignment horizontal="center" vertical="center" shrinkToFit="1"/>
    </xf>
    <xf numFmtId="0" fontId="161" fillId="0" borderId="48" xfId="48" applyFont="1" applyBorder="1" applyAlignment="1">
      <alignment horizontal="center" vertical="center" shrinkToFit="1"/>
    </xf>
    <xf numFmtId="0" fontId="161" fillId="0" borderId="97" xfId="48" applyFont="1" applyBorder="1" applyAlignment="1">
      <alignment horizontal="center" vertical="center" shrinkToFit="1"/>
    </xf>
    <xf numFmtId="0" fontId="161" fillId="0" borderId="103" xfId="48" applyFont="1" applyBorder="1" applyAlignment="1">
      <alignment horizontal="center" vertical="center" shrinkToFit="1"/>
    </xf>
    <xf numFmtId="0" fontId="161" fillId="0" borderId="104" xfId="48" applyFont="1" applyBorder="1" applyAlignment="1">
      <alignment horizontal="center" vertical="center" shrinkToFit="1"/>
    </xf>
    <xf numFmtId="0" fontId="161" fillId="0" borderId="105" xfId="48" applyFont="1" applyBorder="1" applyAlignment="1">
      <alignment horizontal="center" vertical="center" shrinkToFit="1"/>
    </xf>
    <xf numFmtId="0" fontId="161" fillId="0" borderId="86" xfId="48" applyFont="1" applyBorder="1" applyAlignment="1">
      <alignment horizontal="center" vertical="center" shrinkToFit="1"/>
    </xf>
    <xf numFmtId="0" fontId="161" fillId="0" borderId="106" xfId="48" applyFont="1" applyBorder="1" applyAlignment="1">
      <alignment horizontal="center" vertical="center" shrinkToFit="1"/>
    </xf>
    <xf numFmtId="0" fontId="161" fillId="0" borderId="86" xfId="48" applyFont="1" applyBorder="1" applyAlignment="1">
      <alignment horizontal="center" vertical="center" wrapText="1" shrinkToFit="1"/>
    </xf>
    <xf numFmtId="0" fontId="161" fillId="0" borderId="48" xfId="44" applyFont="1" applyBorder="1" applyAlignment="1">
      <alignment horizontal="center" vertical="center" shrinkToFit="1"/>
    </xf>
    <xf numFmtId="0" fontId="161" fillId="0" borderId="97" xfId="44" applyFont="1" applyBorder="1" applyAlignment="1">
      <alignment horizontal="center" vertical="center" shrinkToFit="1"/>
    </xf>
    <xf numFmtId="0" fontId="161" fillId="0" borderId="106" xfId="44" applyFont="1" applyBorder="1" applyAlignment="1">
      <alignment horizontal="center" vertical="center" shrinkToFit="1"/>
    </xf>
    <xf numFmtId="0" fontId="161" fillId="0" borderId="104" xfId="44" applyFont="1" applyBorder="1" applyAlignment="1">
      <alignment horizontal="center" vertical="center" shrinkToFit="1"/>
    </xf>
    <xf numFmtId="0" fontId="161" fillId="0" borderId="105" xfId="44" applyFont="1" applyBorder="1" applyAlignment="1">
      <alignment horizontal="center" vertical="center" shrinkToFit="1"/>
    </xf>
    <xf numFmtId="0" fontId="161" fillId="0" borderId="125" xfId="48" applyFont="1" applyBorder="1" applyAlignment="1">
      <alignment horizontal="center" vertical="center" shrinkToFit="1"/>
    </xf>
    <xf numFmtId="0" fontId="161" fillId="0" borderId="126" xfId="48" applyFont="1" applyBorder="1" applyAlignment="1">
      <alignment horizontal="center" vertical="center" shrinkToFit="1"/>
    </xf>
    <xf numFmtId="0" fontId="161" fillId="0" borderId="120" xfId="48" applyFont="1" applyBorder="1" applyAlignment="1">
      <alignment horizontal="center" vertical="center" shrinkToFit="1"/>
    </xf>
    <xf numFmtId="0" fontId="161" fillId="0" borderId="121" xfId="48" applyFont="1" applyBorder="1" applyAlignment="1">
      <alignment horizontal="center" vertical="center" shrinkToFit="1"/>
    </xf>
    <xf numFmtId="0" fontId="161" fillId="0" borderId="107" xfId="48" applyFont="1" applyBorder="1" applyAlignment="1">
      <alignment horizontal="center" vertical="center" shrinkToFit="1"/>
    </xf>
    <xf numFmtId="0" fontId="161" fillId="0" borderId="82" xfId="48" applyFont="1" applyBorder="1" applyAlignment="1">
      <alignment horizontal="center" vertical="center" shrinkToFit="1"/>
    </xf>
    <xf numFmtId="0" fontId="161" fillId="0" borderId="81" xfId="48" applyFont="1" applyBorder="1" applyAlignment="1">
      <alignment horizontal="center" vertical="center" shrinkToFit="1"/>
    </xf>
    <xf numFmtId="0" fontId="42" fillId="0" borderId="10" xfId="46" applyFont="1" applyBorder="1">
      <alignment vertical="center"/>
    </xf>
    <xf numFmtId="0" fontId="42" fillId="0" borderId="35" xfId="182" applyFont="1" applyBorder="1" applyAlignment="1">
      <alignment horizontal="center" vertical="center" wrapText="1"/>
    </xf>
    <xf numFmtId="0" fontId="42" fillId="0" borderId="44" xfId="182" applyFont="1" applyBorder="1" applyAlignment="1">
      <alignment horizontal="center" vertical="center" wrapText="1"/>
    </xf>
    <xf numFmtId="0" fontId="42" fillId="0" borderId="20" xfId="182" applyFont="1" applyBorder="1" applyAlignment="1">
      <alignment horizontal="center" vertical="center" wrapText="1"/>
    </xf>
    <xf numFmtId="0" fontId="42" fillId="0" borderId="10" xfId="46" applyFont="1" applyBorder="1" applyAlignment="1">
      <alignment horizontal="center" vertical="center"/>
    </xf>
    <xf numFmtId="0" fontId="42" fillId="0" borderId="35" xfId="182" applyFont="1" applyBorder="1" applyAlignment="1">
      <alignment horizontal="center" vertical="center"/>
    </xf>
    <xf numFmtId="0" fontId="42" fillId="0" borderId="44" xfId="182" applyFont="1" applyBorder="1" applyAlignment="1">
      <alignment horizontal="center" vertical="center"/>
    </xf>
    <xf numFmtId="0" fontId="42" fillId="0" borderId="20" xfId="182" applyFont="1" applyBorder="1" applyAlignment="1">
      <alignment horizontal="center" vertical="center"/>
    </xf>
    <xf numFmtId="0" fontId="42" fillId="0" borderId="10" xfId="182" applyFont="1" applyBorder="1" applyAlignment="1">
      <alignment horizontal="center" vertical="center" wrapText="1"/>
    </xf>
    <xf numFmtId="0" fontId="42" fillId="0" borderId="10" xfId="182" applyFont="1" applyBorder="1" applyAlignment="1">
      <alignment horizontal="center" vertical="center"/>
    </xf>
    <xf numFmtId="0" fontId="42" fillId="0" borderId="10" xfId="46" applyFont="1" applyBorder="1" applyAlignment="1">
      <alignment horizontal="center" vertical="center" wrapText="1"/>
    </xf>
    <xf numFmtId="0" fontId="42" fillId="0" borderId="35" xfId="46" applyFont="1" applyBorder="1" applyAlignment="1">
      <alignment horizontal="right" vertical="center"/>
    </xf>
    <xf numFmtId="0" fontId="42" fillId="0" borderId="20" xfId="46" applyFont="1" applyBorder="1" applyAlignment="1">
      <alignment horizontal="right" vertical="center"/>
    </xf>
    <xf numFmtId="0" fontId="42" fillId="0" borderId="61" xfId="46" applyFont="1" applyBorder="1" applyAlignment="1">
      <alignment horizontal="right" vertical="center"/>
    </xf>
    <xf numFmtId="0" fontId="42" fillId="0" borderId="23" xfId="46" applyFont="1" applyBorder="1" applyAlignment="1">
      <alignment horizontal="right" vertical="center"/>
    </xf>
    <xf numFmtId="0" fontId="42" fillId="0" borderId="26" xfId="46" applyFont="1" applyBorder="1" applyAlignment="1">
      <alignment horizontal="right" vertical="center"/>
    </xf>
    <xf numFmtId="0" fontId="42" fillId="41" borderId="10" xfId="46" applyFont="1" applyFill="1" applyBorder="1" applyAlignment="1">
      <alignment horizontal="right" vertical="center"/>
    </xf>
    <xf numFmtId="0" fontId="42" fillId="0" borderId="35" xfId="46" applyFont="1" applyBorder="1" applyAlignment="1">
      <alignment horizontal="center" vertical="center"/>
    </xf>
    <xf numFmtId="0" fontId="42" fillId="0" borderId="20" xfId="46" applyFont="1" applyBorder="1" applyAlignment="1">
      <alignment horizontal="center" vertical="center"/>
    </xf>
    <xf numFmtId="0" fontId="42" fillId="0" borderId="61" xfId="46" applyFont="1" applyBorder="1" applyAlignment="1">
      <alignment horizontal="center" vertical="center" wrapText="1"/>
    </xf>
    <xf numFmtId="0" fontId="42" fillId="0" borderId="23" xfId="46" applyFont="1" applyBorder="1" applyAlignment="1">
      <alignment horizontal="center" vertical="center" wrapText="1"/>
    </xf>
    <xf numFmtId="0" fontId="42" fillId="0" borderId="0" xfId="182" applyFont="1" applyAlignment="1">
      <alignment horizontal="center" vertical="center" wrapText="1"/>
    </xf>
    <xf numFmtId="177" fontId="42" fillId="0" borderId="21" xfId="46" applyNumberFormat="1" applyFont="1" applyBorder="1">
      <alignment vertical="center"/>
    </xf>
    <xf numFmtId="177" fontId="42" fillId="0" borderId="43" xfId="46" applyNumberFormat="1" applyFont="1" applyBorder="1">
      <alignment vertical="center"/>
    </xf>
    <xf numFmtId="0" fontId="42" fillId="0" borderId="10" xfId="46" applyFont="1" applyBorder="1" applyAlignment="1">
      <alignment horizontal="left" vertical="center"/>
    </xf>
    <xf numFmtId="185" fontId="42" fillId="0" borderId="10" xfId="46" applyNumberFormat="1" applyFont="1" applyBorder="1" applyAlignment="1">
      <alignment horizontal="center" vertical="center"/>
    </xf>
    <xf numFmtId="0" fontId="21" fillId="42" borderId="10" xfId="46" applyFont="1" applyFill="1" applyBorder="1">
      <alignment vertical="center"/>
    </xf>
    <xf numFmtId="0" fontId="42" fillId="0" borderId="44" xfId="46" applyFont="1" applyBorder="1" applyAlignment="1">
      <alignment horizontal="center" vertical="center"/>
    </xf>
    <xf numFmtId="0" fontId="21" fillId="0" borderId="10" xfId="46" applyFont="1" applyBorder="1">
      <alignment vertical="center"/>
    </xf>
    <xf numFmtId="0" fontId="21" fillId="0" borderId="10" xfId="46" applyFont="1" applyBorder="1" applyAlignment="1">
      <alignment horizontal="center" vertical="center" wrapText="1"/>
    </xf>
    <xf numFmtId="0" fontId="42" fillId="0" borderId="22" xfId="46" applyFont="1" applyBorder="1" applyAlignment="1">
      <alignment horizontal="center" vertical="center"/>
    </xf>
    <xf numFmtId="0" fontId="42" fillId="0" borderId="23" xfId="46" applyFont="1" applyBorder="1" applyAlignment="1">
      <alignment horizontal="center" vertical="center"/>
    </xf>
    <xf numFmtId="0" fontId="42" fillId="0" borderId="22" xfId="46" applyFont="1" applyBorder="1" applyAlignment="1">
      <alignment horizontal="center" vertical="center" wrapText="1"/>
    </xf>
    <xf numFmtId="0" fontId="42" fillId="0" borderId="24" xfId="46" applyFont="1" applyBorder="1" applyAlignment="1">
      <alignment horizontal="center" vertical="center" wrapText="1"/>
    </xf>
    <xf numFmtId="49" fontId="42" fillId="0" borderId="10" xfId="46" applyNumberFormat="1" applyFont="1" applyBorder="1" applyAlignment="1">
      <alignment horizontal="center" vertical="center"/>
    </xf>
    <xf numFmtId="0" fontId="42" fillId="0" borderId="20" xfId="46" applyFont="1" applyBorder="1" applyAlignment="1">
      <alignment horizontal="center" vertical="center" wrapText="1"/>
    </xf>
    <xf numFmtId="0" fontId="189" fillId="0" borderId="23" xfId="46" applyFont="1" applyBorder="1" applyAlignment="1">
      <alignment horizontal="center" vertical="center" wrapText="1"/>
    </xf>
    <xf numFmtId="0" fontId="189" fillId="0" borderId="24" xfId="46" applyFont="1" applyBorder="1" applyAlignment="1">
      <alignment horizontal="center" vertical="center" wrapText="1"/>
    </xf>
    <xf numFmtId="0" fontId="21" fillId="40" borderId="10" xfId="46" applyFont="1" applyFill="1" applyBorder="1" applyAlignment="1">
      <alignment horizontal="center" vertical="center" wrapText="1"/>
    </xf>
    <xf numFmtId="0" fontId="21" fillId="41" borderId="15" xfId="46" applyFont="1" applyFill="1" applyBorder="1" applyAlignment="1">
      <alignment horizontal="center" vertical="center"/>
    </xf>
    <xf numFmtId="0" fontId="21" fillId="0" borderId="15" xfId="46" applyFont="1" applyBorder="1" applyAlignment="1">
      <alignment horizontal="center" vertical="center"/>
    </xf>
    <xf numFmtId="0" fontId="21" fillId="42" borderId="10" xfId="46" applyFont="1" applyFill="1" applyBorder="1" applyAlignment="1">
      <alignment horizontal="center" vertical="center"/>
    </xf>
    <xf numFmtId="0" fontId="21" fillId="40" borderId="10" xfId="46" applyFont="1" applyFill="1" applyBorder="1" applyAlignment="1">
      <alignment horizontal="center" vertical="center"/>
    </xf>
    <xf numFmtId="0" fontId="58" fillId="43" borderId="10" xfId="178" applyFont="1" applyFill="1" applyBorder="1">
      <alignment vertical="center"/>
    </xf>
    <xf numFmtId="0" fontId="74" fillId="0" borderId="0" xfId="178" applyFont="1" applyAlignment="1">
      <alignment horizontal="left" vertical="center" wrapText="1"/>
    </xf>
    <xf numFmtId="0" fontId="74" fillId="0" borderId="0" xfId="178" applyFont="1" applyAlignment="1">
      <alignment horizontal="left" vertical="center"/>
    </xf>
    <xf numFmtId="0" fontId="197" fillId="0" borderId="0" xfId="178" applyFont="1">
      <alignment vertical="center"/>
    </xf>
    <xf numFmtId="0" fontId="74" fillId="0" borderId="21" xfId="178" applyFont="1" applyBorder="1" applyAlignment="1">
      <alignment vertical="center" wrapText="1"/>
    </xf>
    <xf numFmtId="0" fontId="74" fillId="0" borderId="61" xfId="178" applyFont="1" applyBorder="1" applyAlignment="1">
      <alignment vertical="center" wrapText="1"/>
    </xf>
    <xf numFmtId="0" fontId="74" fillId="0" borderId="21" xfId="178" applyFont="1" applyBorder="1" applyAlignment="1">
      <alignment horizontal="center" vertical="center" wrapText="1"/>
    </xf>
    <xf numFmtId="0" fontId="74" fillId="0" borderId="61" xfId="178" applyFont="1" applyBorder="1" applyAlignment="1">
      <alignment horizontal="center" vertical="center" wrapText="1"/>
    </xf>
    <xf numFmtId="0" fontId="74" fillId="0" borderId="21" xfId="178" applyFont="1" applyBorder="1">
      <alignment vertical="center"/>
    </xf>
    <xf numFmtId="0" fontId="74" fillId="0" borderId="61" xfId="178" applyFont="1" applyBorder="1">
      <alignment vertical="center"/>
    </xf>
    <xf numFmtId="0" fontId="74" fillId="0" borderId="21" xfId="178" applyFont="1" applyBorder="1" applyAlignment="1">
      <alignment horizontal="center" vertical="center"/>
    </xf>
    <xf numFmtId="0" fontId="74" fillId="0" borderId="61" xfId="178" applyFont="1" applyBorder="1" applyAlignment="1">
      <alignment horizontal="center" vertical="center"/>
    </xf>
    <xf numFmtId="0" fontId="74" fillId="0" borderId="43" xfId="178" applyFont="1" applyBorder="1" applyAlignment="1">
      <alignment horizontal="center" vertical="center"/>
    </xf>
    <xf numFmtId="0" fontId="74" fillId="0" borderId="43" xfId="178" applyFont="1" applyBorder="1">
      <alignment vertical="center"/>
    </xf>
    <xf numFmtId="0" fontId="74" fillId="0" borderId="35" xfId="178" applyFont="1" applyBorder="1" applyAlignment="1">
      <alignment horizontal="left" vertical="center" wrapText="1"/>
    </xf>
    <xf numFmtId="0" fontId="74" fillId="0" borderId="44" xfId="178" applyFont="1" applyBorder="1" applyAlignment="1">
      <alignment horizontal="left" vertical="center" wrapText="1"/>
    </xf>
    <xf numFmtId="0" fontId="74" fillId="0" borderId="20" xfId="178" applyFont="1" applyBorder="1" applyAlignment="1">
      <alignment horizontal="left" vertical="center" wrapText="1"/>
    </xf>
    <xf numFmtId="0" fontId="196" fillId="0" borderId="0" xfId="178" applyFont="1" applyAlignment="1">
      <alignment horizontal="right" vertical="center"/>
    </xf>
    <xf numFmtId="0" fontId="73" fillId="0" borderId="0" xfId="178" applyFont="1" applyAlignment="1">
      <alignment horizontal="center" vertical="center" wrapText="1"/>
    </xf>
    <xf numFmtId="0" fontId="73" fillId="0" borderId="0" xfId="178" applyFont="1" applyAlignment="1">
      <alignment horizontal="center" vertical="center"/>
    </xf>
    <xf numFmtId="0" fontId="73" fillId="0" borderId="35" xfId="178" applyFont="1" applyBorder="1">
      <alignment vertical="center"/>
    </xf>
    <xf numFmtId="0" fontId="73" fillId="0" borderId="44" xfId="178" applyFont="1" applyBorder="1">
      <alignment vertical="center"/>
    </xf>
    <xf numFmtId="0" fontId="73" fillId="0" borderId="20" xfId="178" applyFont="1" applyBorder="1">
      <alignment vertical="center"/>
    </xf>
    <xf numFmtId="0" fontId="74" fillId="0" borderId="35" xfId="178" applyFont="1" applyBorder="1" applyAlignment="1">
      <alignment horizontal="center" vertical="center"/>
    </xf>
    <xf numFmtId="0" fontId="74" fillId="0" borderId="44" xfId="178" applyFont="1" applyBorder="1" applyAlignment="1">
      <alignment horizontal="center" vertical="center"/>
    </xf>
    <xf numFmtId="0" fontId="74" fillId="0" borderId="20" xfId="178" applyFont="1" applyBorder="1" applyAlignment="1">
      <alignment horizontal="center" vertical="center"/>
    </xf>
    <xf numFmtId="0" fontId="12" fillId="0" borderId="43" xfId="43" applyBorder="1" applyAlignment="1">
      <alignment horizontal="left" vertical="center" wrapText="1"/>
    </xf>
    <xf numFmtId="0" fontId="12" fillId="0" borderId="55" xfId="43" applyBorder="1" applyAlignment="1">
      <alignment horizontal="center" vertical="center" shrinkToFit="1"/>
    </xf>
    <xf numFmtId="0" fontId="12" fillId="0" borderId="101" xfId="43" applyBorder="1" applyAlignment="1">
      <alignment horizontal="center" vertical="center" shrinkToFit="1"/>
    </xf>
    <xf numFmtId="0" fontId="12" fillId="0" borderId="98" xfId="43" applyBorder="1" applyAlignment="1">
      <alignment horizontal="center" vertical="center" shrinkToFit="1"/>
    </xf>
    <xf numFmtId="0" fontId="12" fillId="0" borderId="10" xfId="43" applyBorder="1" applyAlignment="1">
      <alignment horizontal="left" vertical="center" wrapText="1"/>
    </xf>
    <xf numFmtId="0" fontId="12" fillId="0" borderId="69" xfId="43" applyBorder="1" applyAlignment="1">
      <alignment horizontal="left" vertical="center" wrapText="1"/>
    </xf>
    <xf numFmtId="0" fontId="59" fillId="0" borderId="0" xfId="43" applyFont="1" applyAlignment="1">
      <alignment horizontal="center" vertical="center"/>
    </xf>
    <xf numFmtId="0" fontId="35" fillId="0" borderId="52" xfId="43" applyFont="1" applyBorder="1" applyAlignment="1">
      <alignment horizontal="center" vertical="center"/>
    </xf>
    <xf numFmtId="0" fontId="35" fillId="0" borderId="50" xfId="43" applyFont="1" applyBorder="1" applyAlignment="1">
      <alignment horizontal="center" vertical="center"/>
    </xf>
    <xf numFmtId="0" fontId="12" fillId="0" borderId="35" xfId="43" applyBorder="1" applyAlignment="1">
      <alignment vertical="center" wrapText="1"/>
    </xf>
    <xf numFmtId="0" fontId="12" fillId="0" borderId="44" xfId="43" applyBorder="1" applyAlignment="1">
      <alignment vertical="center" wrapText="1"/>
    </xf>
    <xf numFmtId="0" fontId="12" fillId="0" borderId="20" xfId="43" applyBorder="1" applyAlignment="1">
      <alignment vertical="center" wrapText="1"/>
    </xf>
    <xf numFmtId="0" fontId="12" fillId="0" borderId="35" xfId="43" applyBorder="1" applyAlignment="1">
      <alignment horizontal="left" vertical="center" wrapText="1"/>
    </xf>
    <xf numFmtId="0" fontId="12" fillId="0" borderId="44" xfId="43" applyBorder="1" applyAlignment="1">
      <alignment horizontal="left" vertical="center" wrapText="1"/>
    </xf>
    <xf numFmtId="0" fontId="12" fillId="0" borderId="20" xfId="43" applyBorder="1" applyAlignment="1">
      <alignment horizontal="left" vertical="center" wrapText="1"/>
    </xf>
    <xf numFmtId="0" fontId="12" fillId="0" borderId="21" xfId="43" applyBorder="1" applyAlignment="1">
      <alignment horizontal="left" vertical="center" wrapText="1"/>
    </xf>
    <xf numFmtId="0" fontId="62" fillId="0" borderId="87" xfId="43" applyFont="1" applyBorder="1" applyAlignment="1">
      <alignment horizontal="center" vertical="center"/>
    </xf>
    <xf numFmtId="0" fontId="62" fillId="0" borderId="88" xfId="43" applyFont="1" applyBorder="1" applyAlignment="1">
      <alignment horizontal="center" vertical="center"/>
    </xf>
    <xf numFmtId="0" fontId="62" fillId="0" borderId="31" xfId="43" applyFont="1" applyBorder="1" applyAlignment="1">
      <alignment horizontal="center" vertical="center"/>
    </xf>
    <xf numFmtId="0" fontId="74" fillId="0" borderId="12" xfId="46" applyFont="1" applyBorder="1" applyAlignment="1">
      <alignment horizontal="left" vertical="top" wrapText="1"/>
    </xf>
    <xf numFmtId="0" fontId="74" fillId="0" borderId="0" xfId="46" applyFont="1" applyAlignment="1">
      <alignment horizontal="left" vertical="top" wrapText="1"/>
    </xf>
    <xf numFmtId="0" fontId="74" fillId="0" borderId="35" xfId="46" applyFont="1" applyBorder="1" applyAlignment="1">
      <alignment horizontal="center" vertical="center" wrapText="1"/>
    </xf>
    <xf numFmtId="0" fontId="74" fillId="0" borderId="44" xfId="46" applyFont="1" applyBorder="1" applyAlignment="1">
      <alignment horizontal="center" vertical="center" wrapText="1"/>
    </xf>
    <xf numFmtId="0" fontId="74" fillId="0" borderId="44" xfId="46" applyFont="1" applyBorder="1" applyAlignment="1">
      <alignment horizontal="center" vertical="center"/>
    </xf>
    <xf numFmtId="0" fontId="74" fillId="0" borderId="276" xfId="46" applyFont="1" applyBorder="1" applyAlignment="1">
      <alignment horizontal="center" vertical="center"/>
    </xf>
    <xf numFmtId="0" fontId="74" fillId="0" borderId="23" xfId="46" applyFont="1" applyBorder="1" applyAlignment="1">
      <alignment vertical="center" textRotation="255"/>
    </xf>
    <xf numFmtId="0" fontId="74" fillId="0" borderId="26" xfId="46" applyFont="1" applyBorder="1" applyAlignment="1">
      <alignment vertical="center" textRotation="255"/>
    </xf>
    <xf numFmtId="0" fontId="74" fillId="0" borderId="24" xfId="46" applyFont="1" applyBorder="1" applyAlignment="1">
      <alignment vertical="center" textRotation="255"/>
    </xf>
    <xf numFmtId="0" fontId="74" fillId="0" borderId="63" xfId="46" applyFont="1" applyBorder="1" applyAlignment="1">
      <alignment vertical="center" textRotation="255"/>
    </xf>
    <xf numFmtId="0" fontId="74" fillId="0" borderId="277" xfId="46" applyFont="1" applyBorder="1" applyAlignment="1">
      <alignment horizontal="center" vertical="center"/>
    </xf>
    <xf numFmtId="0" fontId="74" fillId="0" borderId="278" xfId="46" applyFont="1" applyBorder="1" applyAlignment="1">
      <alignment horizontal="center" vertical="center"/>
    </xf>
    <xf numFmtId="0" fontId="74" fillId="0" borderId="280" xfId="46" applyFont="1" applyBorder="1" applyAlignment="1">
      <alignment horizontal="center" vertical="center"/>
    </xf>
    <xf numFmtId="0" fontId="74" fillId="0" borderId="281" xfId="46" applyFont="1" applyBorder="1" applyAlignment="1">
      <alignment horizontal="center" vertical="center"/>
    </xf>
    <xf numFmtId="0" fontId="74" fillId="0" borderId="278" xfId="46" applyFont="1" applyBorder="1" applyAlignment="1">
      <alignment horizontal="left" vertical="center"/>
    </xf>
    <xf numFmtId="0" fontId="74" fillId="0" borderId="279" xfId="46" applyFont="1" applyBorder="1" applyAlignment="1">
      <alignment horizontal="left" vertical="center"/>
    </xf>
    <xf numFmtId="0" fontId="74" fillId="0" borderId="281" xfId="46" applyFont="1" applyBorder="1" applyAlignment="1">
      <alignment horizontal="left" vertical="center"/>
    </xf>
    <xf numFmtId="0" fontId="74" fillId="0" borderId="282" xfId="46" applyFont="1" applyBorder="1" applyAlignment="1">
      <alignment horizontal="left" vertical="center"/>
    </xf>
    <xf numFmtId="0" fontId="74" fillId="0" borderId="280" xfId="46" applyFont="1" applyBorder="1" applyAlignment="1">
      <alignment horizontal="center" vertical="center" wrapText="1"/>
    </xf>
    <xf numFmtId="0" fontId="74" fillId="0" borderId="281" xfId="46" applyFont="1" applyBorder="1" applyAlignment="1">
      <alignment horizontal="center" vertical="center" wrapText="1"/>
    </xf>
    <xf numFmtId="0" fontId="74" fillId="0" borderId="73" xfId="46" applyFont="1" applyBorder="1" applyAlignment="1">
      <alignment horizontal="center" vertical="center" wrapText="1"/>
    </xf>
    <xf numFmtId="0" fontId="74" fillId="0" borderId="283" xfId="46" applyFont="1" applyBorder="1" applyAlignment="1">
      <alignment horizontal="center" vertical="center" wrapText="1"/>
    </xf>
    <xf numFmtId="0" fontId="74" fillId="0" borderId="281" xfId="46" applyFont="1" applyBorder="1" applyAlignment="1">
      <alignment horizontal="left" vertical="center" wrapText="1"/>
    </xf>
    <xf numFmtId="0" fontId="74" fillId="0" borderId="282" xfId="46" applyFont="1" applyBorder="1" applyAlignment="1">
      <alignment horizontal="left" vertical="center" wrapText="1"/>
    </xf>
    <xf numFmtId="0" fontId="74" fillId="0" borderId="283" xfId="46" applyFont="1" applyBorder="1" applyAlignment="1">
      <alignment horizontal="left" vertical="center" wrapText="1"/>
    </xf>
    <xf numFmtId="0" fontId="74" fillId="0" borderId="284" xfId="46" applyFont="1" applyBorder="1" applyAlignment="1">
      <alignment horizontal="left" vertical="center" wrapText="1"/>
    </xf>
    <xf numFmtId="0" fontId="74" fillId="0" borderId="12" xfId="46" applyFont="1" applyBorder="1" applyAlignment="1">
      <alignment horizontal="left" vertical="center"/>
    </xf>
    <xf numFmtId="0" fontId="74" fillId="0" borderId="25" xfId="46" applyFont="1" applyBorder="1" applyAlignment="1">
      <alignment horizontal="left" vertical="center"/>
    </xf>
    <xf numFmtId="0" fontId="74" fillId="0" borderId="10" xfId="46" applyFont="1" applyBorder="1" applyAlignment="1">
      <alignment horizontal="left" vertical="center"/>
    </xf>
    <xf numFmtId="0" fontId="74" fillId="0" borderId="35" xfId="46" applyFont="1" applyBorder="1" applyAlignment="1">
      <alignment horizontal="center" vertical="center"/>
    </xf>
    <xf numFmtId="0" fontId="74" fillId="0" borderId="20" xfId="46" applyFont="1" applyBorder="1" applyAlignment="1">
      <alignment horizontal="center" vertical="center"/>
    </xf>
    <xf numFmtId="0" fontId="74" fillId="0" borderId="22" xfId="46" applyFont="1" applyBorder="1" applyAlignment="1">
      <alignment horizontal="center" vertical="distributed" textRotation="255" indent="4"/>
    </xf>
    <xf numFmtId="0" fontId="74" fillId="0" borderId="12" xfId="46" applyFont="1" applyBorder="1" applyAlignment="1">
      <alignment horizontal="center" vertical="distributed" textRotation="255" indent="4"/>
    </xf>
    <xf numFmtId="0" fontId="74" fillId="0" borderId="23" xfId="46" applyFont="1" applyBorder="1" applyAlignment="1">
      <alignment horizontal="center" vertical="distributed" textRotation="255" indent="4"/>
    </xf>
    <xf numFmtId="0" fontId="74" fillId="0" borderId="0" xfId="46" applyFont="1" applyAlignment="1">
      <alignment horizontal="center" vertical="distributed" textRotation="255" indent="4"/>
    </xf>
    <xf numFmtId="0" fontId="74" fillId="0" borderId="26" xfId="46" applyFont="1" applyBorder="1" applyAlignment="1">
      <alignment horizontal="center" vertical="distributed" textRotation="255" indent="4"/>
    </xf>
    <xf numFmtId="0" fontId="74" fillId="0" borderId="24" xfId="46" applyFont="1" applyBorder="1" applyAlignment="1">
      <alignment horizontal="center" vertical="distributed" textRotation="255" indent="4"/>
    </xf>
    <xf numFmtId="0" fontId="74" fillId="0" borderId="63" xfId="46" applyFont="1" applyBorder="1" applyAlignment="1">
      <alignment horizontal="center" vertical="distributed" textRotation="255" indent="4"/>
    </xf>
    <xf numFmtId="0" fontId="74" fillId="0" borderId="22" xfId="46" applyFont="1" applyBorder="1" applyAlignment="1">
      <alignment horizontal="center" vertical="center" wrapText="1"/>
    </xf>
    <xf numFmtId="0" fontId="74" fillId="0" borderId="12" xfId="46" applyFont="1" applyBorder="1" applyAlignment="1">
      <alignment horizontal="center" vertical="center" wrapText="1"/>
    </xf>
    <xf numFmtId="0" fontId="74" fillId="0" borderId="25" xfId="46" applyFont="1" applyBorder="1" applyAlignment="1">
      <alignment horizontal="center" vertical="center" wrapText="1"/>
    </xf>
    <xf numFmtId="0" fontId="74" fillId="0" borderId="24" xfId="46" applyFont="1" applyBorder="1" applyAlignment="1">
      <alignment horizontal="center" vertical="center" wrapText="1"/>
    </xf>
    <xf numFmtId="0" fontId="74" fillId="0" borderId="15" xfId="46" applyFont="1" applyBorder="1" applyAlignment="1">
      <alignment horizontal="center" vertical="center" wrapText="1"/>
    </xf>
    <xf numFmtId="0" fontId="74" fillId="0" borderId="63" xfId="46" applyFont="1" applyBorder="1" applyAlignment="1">
      <alignment horizontal="center" vertical="center" wrapText="1"/>
    </xf>
    <xf numFmtId="49" fontId="74" fillId="0" borderId="44" xfId="46" applyNumberFormat="1" applyFont="1" applyBorder="1" applyAlignment="1">
      <alignment horizontal="center" vertical="center"/>
    </xf>
    <xf numFmtId="0" fontId="74" fillId="0" borderId="274" xfId="46" applyFont="1" applyBorder="1" applyAlignment="1">
      <alignment horizontal="center" vertical="center" wrapText="1"/>
    </xf>
    <xf numFmtId="0" fontId="74" fillId="0" borderId="44" xfId="46" applyFont="1" applyBorder="1" applyAlignment="1">
      <alignment horizontal="left" vertical="center"/>
    </xf>
    <xf numFmtId="0" fontId="74" fillId="0" borderId="20" xfId="46" applyFont="1" applyBorder="1" applyAlignment="1">
      <alignment horizontal="left" vertical="center"/>
    </xf>
    <xf numFmtId="0" fontId="74" fillId="0" borderId="12" xfId="46" applyFont="1" applyBorder="1" applyAlignment="1">
      <alignment horizontal="center" vertical="center"/>
    </xf>
    <xf numFmtId="49" fontId="74" fillId="0" borderId="12" xfId="46" applyNumberFormat="1" applyFont="1" applyBorder="1" applyAlignment="1">
      <alignment horizontal="center" vertical="center"/>
    </xf>
    <xf numFmtId="0" fontId="74" fillId="0" borderId="275" xfId="46" applyFont="1" applyBorder="1" applyAlignment="1">
      <alignment horizontal="center" vertical="center" wrapText="1"/>
    </xf>
    <xf numFmtId="0" fontId="74" fillId="0" borderId="0" xfId="46" applyFont="1">
      <alignment vertical="center"/>
    </xf>
    <xf numFmtId="0" fontId="79" fillId="0" borderId="0" xfId="46" applyFont="1">
      <alignment vertical="center"/>
    </xf>
    <xf numFmtId="0" fontId="77" fillId="0" borderId="0" xfId="46" applyFont="1" applyAlignment="1">
      <alignment horizontal="center" vertical="center"/>
    </xf>
    <xf numFmtId="0" fontId="74" fillId="0" borderId="35" xfId="46" applyFont="1" applyBorder="1" applyAlignment="1">
      <alignment horizontal="left" vertical="center"/>
    </xf>
    <xf numFmtId="0" fontId="45" fillId="0" borderId="0" xfId="44" applyFont="1" applyAlignment="1">
      <alignment horizontal="center" vertical="center" shrinkToFit="1"/>
    </xf>
    <xf numFmtId="0" fontId="46" fillId="0" borderId="65" xfId="44" applyFont="1" applyBorder="1" applyAlignment="1">
      <alignment horizontal="center" vertical="center"/>
    </xf>
    <xf numFmtId="0" fontId="46" fillId="0" borderId="48" xfId="44" applyFont="1" applyBorder="1" applyAlignment="1">
      <alignment horizontal="center" vertical="center"/>
    </xf>
    <xf numFmtId="0" fontId="23" fillId="0" borderId="0" xfId="44" applyFont="1" applyAlignment="1">
      <alignment horizontal="left" vertical="center" wrapText="1"/>
    </xf>
    <xf numFmtId="0" fontId="18" fillId="0" borderId="44" xfId="49" applyFont="1" applyBorder="1" applyAlignment="1">
      <alignment horizontal="center" vertical="center"/>
    </xf>
    <xf numFmtId="0" fontId="18" fillId="0" borderId="22" xfId="49" applyFont="1" applyBorder="1" applyAlignment="1">
      <alignment horizontal="distributed" vertical="center" indent="1"/>
    </xf>
    <xf numFmtId="0" fontId="18" fillId="0" borderId="12" xfId="49" applyFont="1" applyBorder="1" applyAlignment="1">
      <alignment horizontal="distributed" vertical="center" indent="1"/>
    </xf>
    <xf numFmtId="0" fontId="18" fillId="0" borderId="25" xfId="49" applyFont="1" applyBorder="1" applyAlignment="1">
      <alignment horizontal="distributed" vertical="center" indent="1"/>
    </xf>
    <xf numFmtId="0" fontId="18" fillId="0" borderId="23" xfId="49" applyFont="1" applyBorder="1" applyAlignment="1">
      <alignment horizontal="distributed" vertical="center" indent="1"/>
    </xf>
    <xf numFmtId="0" fontId="18" fillId="0" borderId="0" xfId="49" applyFont="1" applyAlignment="1">
      <alignment horizontal="distributed" vertical="center" indent="1"/>
    </xf>
    <xf numFmtId="0" fontId="18" fillId="0" borderId="26" xfId="49" applyFont="1" applyBorder="1" applyAlignment="1">
      <alignment horizontal="distributed" vertical="center" indent="1"/>
    </xf>
    <xf numFmtId="0" fontId="18" fillId="0" borderId="66" xfId="49" applyFont="1" applyBorder="1" applyAlignment="1">
      <alignment horizontal="distributed" vertical="center" indent="1"/>
    </xf>
    <xf numFmtId="0" fontId="18" fillId="0" borderId="17" xfId="49" applyFont="1" applyBorder="1" applyAlignment="1">
      <alignment horizontal="distributed" vertical="center" indent="1"/>
    </xf>
    <xf numFmtId="0" fontId="18" fillId="0" borderId="67" xfId="49" applyFont="1" applyBorder="1" applyAlignment="1">
      <alignment horizontal="distributed" vertical="center" indent="1"/>
    </xf>
    <xf numFmtId="0" fontId="18" fillId="0" borderId="22" xfId="49" applyFont="1" applyBorder="1" applyAlignment="1">
      <alignment horizontal="left" vertical="center" wrapText="1"/>
    </xf>
    <xf numFmtId="0" fontId="18" fillId="0" borderId="12" xfId="49" applyFont="1" applyBorder="1" applyAlignment="1">
      <alignment horizontal="left" vertical="center" wrapText="1"/>
    </xf>
    <xf numFmtId="0" fontId="18" fillId="0" borderId="13" xfId="49" applyFont="1" applyBorder="1" applyAlignment="1">
      <alignment horizontal="left" vertical="center" wrapText="1"/>
    </xf>
    <xf numFmtId="0" fontId="18" fillId="0" borderId="23" xfId="49" applyFont="1" applyBorder="1" applyAlignment="1">
      <alignment horizontal="left" vertical="center" wrapText="1"/>
    </xf>
    <xf numFmtId="0" fontId="18" fillId="0" borderId="0" xfId="49" applyFont="1" applyAlignment="1">
      <alignment horizontal="left" vertical="center" wrapText="1"/>
    </xf>
    <xf numFmtId="0" fontId="18" fillId="0" borderId="14" xfId="49" applyFont="1" applyBorder="1" applyAlignment="1">
      <alignment horizontal="left" vertical="center" wrapText="1"/>
    </xf>
    <xf numFmtId="0" fontId="18" fillId="0" borderId="66" xfId="49" applyFont="1" applyBorder="1" applyAlignment="1">
      <alignment horizontal="left" vertical="center" wrapText="1"/>
    </xf>
    <xf numFmtId="0" fontId="18" fillId="0" borderId="17" xfId="49" applyFont="1" applyBorder="1" applyAlignment="1">
      <alignment horizontal="left" vertical="center" wrapText="1"/>
    </xf>
    <xf numFmtId="0" fontId="18" fillId="0" borderId="64" xfId="49" applyFont="1" applyBorder="1" applyAlignment="1">
      <alignment horizontal="left" vertical="center" wrapText="1"/>
    </xf>
    <xf numFmtId="0" fontId="18" fillId="0" borderId="76" xfId="49" applyFont="1" applyBorder="1" applyAlignment="1">
      <alignment horizontal="center" vertical="center" textRotation="255" wrapText="1"/>
    </xf>
    <xf numFmtId="0" fontId="18" fillId="0" borderId="25" xfId="49" applyFont="1" applyBorder="1" applyAlignment="1">
      <alignment horizontal="center" vertical="center" textRotation="255" wrapText="1"/>
    </xf>
    <xf numFmtId="0" fontId="18" fillId="0" borderId="11" xfId="49" applyFont="1" applyBorder="1" applyAlignment="1">
      <alignment horizontal="center" vertical="center" textRotation="255" wrapText="1"/>
    </xf>
    <xf numFmtId="0" fontId="18" fillId="0" borderId="26" xfId="49" applyFont="1" applyBorder="1" applyAlignment="1">
      <alignment horizontal="center" vertical="center" textRotation="255" wrapText="1"/>
    </xf>
    <xf numFmtId="0" fontId="18" fillId="0" borderId="29" xfId="49" applyFont="1" applyBorder="1" applyAlignment="1">
      <alignment horizontal="center" vertical="center" textRotation="255" wrapText="1"/>
    </xf>
    <xf numFmtId="0" fontId="18" fillId="0" borderId="67" xfId="49" applyFont="1" applyBorder="1" applyAlignment="1">
      <alignment horizontal="center" vertical="center" textRotation="255" wrapText="1"/>
    </xf>
    <xf numFmtId="0" fontId="18" fillId="0" borderId="35" xfId="49" applyFont="1" applyBorder="1" applyAlignment="1">
      <alignment horizontal="center" vertical="center"/>
    </xf>
    <xf numFmtId="0" fontId="18" fillId="0" borderId="20" xfId="49" applyFont="1" applyBorder="1" applyAlignment="1">
      <alignment horizontal="center" vertical="center"/>
    </xf>
    <xf numFmtId="0" fontId="18" fillId="0" borderId="35" xfId="49" applyFont="1" applyBorder="1" applyAlignment="1">
      <alignment horizontal="right" vertical="center"/>
    </xf>
    <xf numFmtId="0" fontId="18" fillId="0" borderId="44" xfId="49" applyFont="1" applyBorder="1" applyAlignment="1">
      <alignment horizontal="right" vertical="center"/>
    </xf>
    <xf numFmtId="0" fontId="18" fillId="0" borderId="118" xfId="49" applyFont="1" applyBorder="1" applyAlignment="1">
      <alignment horizontal="right" vertical="center"/>
    </xf>
    <xf numFmtId="0" fontId="18" fillId="0" borderId="35" xfId="49" applyFont="1" applyBorder="1" applyAlignment="1">
      <alignment horizontal="center" vertical="center" shrinkToFit="1"/>
    </xf>
    <xf numFmtId="0" fontId="18" fillId="0" borderId="44" xfId="49" applyFont="1" applyBorder="1" applyAlignment="1">
      <alignment horizontal="center" vertical="center" shrinkToFit="1"/>
    </xf>
    <xf numFmtId="0" fontId="18" fillId="0" borderId="20" xfId="49" applyFont="1" applyBorder="1" applyAlignment="1">
      <alignment horizontal="center" vertical="center" shrinkToFit="1"/>
    </xf>
    <xf numFmtId="0" fontId="18" fillId="0" borderId="35" xfId="49" applyFont="1" applyBorder="1" applyAlignment="1">
      <alignment horizontal="distributed" vertical="center" indent="1"/>
    </xf>
    <xf numFmtId="0" fontId="18" fillId="0" borderId="44" xfId="49" applyFont="1" applyBorder="1" applyAlignment="1">
      <alignment horizontal="distributed" vertical="center" indent="1"/>
    </xf>
    <xf numFmtId="0" fontId="18" fillId="0" borderId="20" xfId="49" applyFont="1" applyBorder="1" applyAlignment="1">
      <alignment horizontal="distributed" vertical="center" indent="1"/>
    </xf>
    <xf numFmtId="0" fontId="19" fillId="0" borderId="0" xfId="49" applyFont="1" applyAlignment="1">
      <alignment horizontal="center" vertical="center"/>
    </xf>
    <xf numFmtId="0" fontId="19" fillId="0" borderId="80" xfId="49" applyFont="1" applyBorder="1" applyAlignment="1">
      <alignment horizontal="center" vertical="center"/>
    </xf>
    <xf numFmtId="0" fontId="19" fillId="0" borderId="85" xfId="49" applyFont="1" applyBorder="1" applyAlignment="1">
      <alignment horizontal="center" vertical="center"/>
    </xf>
    <xf numFmtId="0" fontId="19" fillId="0" borderId="74" xfId="49" applyFont="1" applyBorder="1" applyAlignment="1">
      <alignment horizontal="center" vertical="center"/>
    </xf>
    <xf numFmtId="0" fontId="19" fillId="0" borderId="99" xfId="49" applyFont="1" applyBorder="1" applyAlignment="1">
      <alignment horizontal="left" vertical="center"/>
    </xf>
    <xf numFmtId="0" fontId="19" fillId="0" borderId="85" xfId="49" applyFont="1" applyBorder="1" applyAlignment="1">
      <alignment horizontal="left" vertical="center"/>
    </xf>
    <xf numFmtId="0" fontId="19" fillId="0" borderId="32" xfId="49" applyFont="1" applyBorder="1" applyAlignment="1">
      <alignment horizontal="left" vertical="center"/>
    </xf>
    <xf numFmtId="0" fontId="18" fillId="0" borderId="68" xfId="49" applyFont="1" applyBorder="1" applyAlignment="1">
      <alignment horizontal="center" vertical="center"/>
    </xf>
    <xf numFmtId="0" fontId="18" fillId="0" borderId="15" xfId="49" applyFont="1" applyBorder="1" applyAlignment="1">
      <alignment horizontal="center" vertical="center"/>
    </xf>
    <xf numFmtId="0" fontId="18" fillId="0" borderId="63" xfId="49" applyFont="1" applyBorder="1" applyAlignment="1">
      <alignment horizontal="center" vertical="center"/>
    </xf>
    <xf numFmtId="49" fontId="18" fillId="0" borderId="24" xfId="49" applyNumberFormat="1" applyFont="1" applyBorder="1" applyAlignment="1">
      <alignment horizontal="center" vertical="center"/>
    </xf>
    <xf numFmtId="49" fontId="18" fillId="0" borderId="15" xfId="49" applyNumberFormat="1" applyFont="1" applyBorder="1" applyAlignment="1">
      <alignment horizontal="center" vertical="center"/>
    </xf>
    <xf numFmtId="49" fontId="18" fillId="0" borderId="119" xfId="49" applyNumberFormat="1" applyFont="1" applyBorder="1" applyAlignment="1">
      <alignment horizontal="right" vertical="center"/>
    </xf>
    <xf numFmtId="49" fontId="18" fillId="0" borderId="44" xfId="49" applyNumberFormat="1" applyFont="1" applyBorder="1" applyAlignment="1">
      <alignment horizontal="right" vertical="center"/>
    </xf>
    <xf numFmtId="38" fontId="18" fillId="0" borderId="119" xfId="33" applyFont="1" applyBorder="1" applyAlignment="1">
      <alignment horizontal="right" vertical="center"/>
    </xf>
    <xf numFmtId="38" fontId="18" fillId="0" borderId="44" xfId="33" applyFont="1" applyBorder="1" applyAlignment="1">
      <alignment horizontal="right" vertical="center"/>
    </xf>
    <xf numFmtId="0" fontId="35" fillId="0" borderId="0" xfId="0" applyFont="1" applyAlignment="1">
      <alignment horizontal="left" vertical="top" wrapText="1"/>
    </xf>
    <xf numFmtId="0" fontId="48" fillId="0" borderId="0" xfId="0" applyFont="1" applyAlignment="1">
      <alignment horizontal="left" vertical="top" wrapText="1"/>
    </xf>
    <xf numFmtId="0" fontId="48" fillId="0" borderId="0" xfId="0" applyFont="1" applyAlignment="1">
      <alignment horizontal="left" vertical="top"/>
    </xf>
    <xf numFmtId="0" fontId="23" fillId="0" borderId="0" xfId="0" applyFont="1" applyAlignment="1">
      <alignment horizontal="left" vertical="top" wrapText="1"/>
    </xf>
    <xf numFmtId="0" fontId="61" fillId="0" borderId="0" xfId="0" applyFont="1" applyAlignment="1">
      <alignment horizontal="center" vertical="center"/>
    </xf>
    <xf numFmtId="0" fontId="74" fillId="0" borderId="0" xfId="44" applyFont="1" applyAlignment="1">
      <alignment horizontal="left" vertical="center" wrapText="1"/>
    </xf>
    <xf numFmtId="0" fontId="74" fillId="0" borderId="0" xfId="44" applyFont="1" applyAlignment="1">
      <alignment horizontal="left" vertical="center"/>
    </xf>
    <xf numFmtId="0" fontId="74" fillId="0" borderId="44" xfId="44" applyFont="1" applyBorder="1" applyAlignment="1">
      <alignment horizontal="left" vertical="center" wrapText="1"/>
    </xf>
    <xf numFmtId="0" fontId="74" fillId="0" borderId="20" xfId="44" applyFont="1" applyBorder="1" applyAlignment="1">
      <alignment horizontal="left" vertical="center" wrapText="1"/>
    </xf>
    <xf numFmtId="0" fontId="74" fillId="0" borderId="21" xfId="44" applyFont="1" applyBorder="1" applyAlignment="1">
      <alignment horizontal="left" vertical="center" wrapText="1" indent="1"/>
    </xf>
    <xf numFmtId="0" fontId="74" fillId="0" borderId="43" xfId="44" applyFont="1" applyBorder="1" applyAlignment="1">
      <alignment horizontal="left" vertical="center" indent="1"/>
    </xf>
    <xf numFmtId="0" fontId="74" fillId="0" borderId="61" xfId="44" applyFont="1" applyBorder="1" applyAlignment="1">
      <alignment horizontal="left" vertical="center" wrapText="1"/>
    </xf>
    <xf numFmtId="0" fontId="74" fillId="0" borderId="43" xfId="44" applyFont="1" applyBorder="1" applyAlignment="1">
      <alignment horizontal="left" vertical="center" wrapText="1"/>
    </xf>
    <xf numFmtId="0" fontId="74" fillId="0" borderId="44" xfId="44" applyFont="1" applyBorder="1" applyAlignment="1">
      <alignment horizontal="left" vertical="center"/>
    </xf>
    <xf numFmtId="0" fontId="74" fillId="0" borderId="20" xfId="44" applyFont="1" applyBorder="1" applyAlignment="1">
      <alignment horizontal="left" vertical="center"/>
    </xf>
    <xf numFmtId="0" fontId="74" fillId="0" borderId="12" xfId="44" applyFont="1" applyBorder="1" applyAlignment="1">
      <alignment horizontal="center" vertical="center"/>
    </xf>
    <xf numFmtId="0" fontId="74" fillId="0" borderId="25" xfId="44" applyFont="1" applyBorder="1" applyAlignment="1">
      <alignment horizontal="center" vertical="center"/>
    </xf>
    <xf numFmtId="0" fontId="74" fillId="0" borderId="0" xfId="44" applyFont="1">
      <alignment vertical="center"/>
    </xf>
    <xf numFmtId="0" fontId="74" fillId="0" borderId="0" xfId="44" applyFont="1" applyAlignment="1">
      <alignment horizontal="right" vertical="center"/>
    </xf>
    <xf numFmtId="0" fontId="73" fillId="0" borderId="0" xfId="44" applyFont="1" applyAlignment="1">
      <alignment horizontal="center" vertical="center"/>
    </xf>
    <xf numFmtId="0" fontId="73" fillId="0" borderId="35" xfId="44" applyFont="1" applyBorder="1" applyAlignment="1">
      <alignment horizontal="center" vertical="center"/>
    </xf>
    <xf numFmtId="0" fontId="73" fillId="0" borderId="44" xfId="44" applyFont="1" applyBorder="1" applyAlignment="1">
      <alignment horizontal="center" vertical="center"/>
    </xf>
    <xf numFmtId="0" fontId="73" fillId="0" borderId="20" xfId="44" applyFont="1" applyBorder="1" applyAlignment="1">
      <alignment horizontal="center" vertical="center"/>
    </xf>
    <xf numFmtId="0" fontId="52" fillId="0" borderId="35" xfId="44" applyFont="1" applyBorder="1" applyAlignment="1">
      <alignment horizontal="center" vertical="center"/>
    </xf>
    <xf numFmtId="0" fontId="52" fillId="0" borderId="44" xfId="44" applyFont="1" applyBorder="1" applyAlignment="1">
      <alignment horizontal="center" vertical="center"/>
    </xf>
    <xf numFmtId="0" fontId="52" fillId="0" borderId="20" xfId="44" applyFont="1" applyBorder="1" applyAlignment="1">
      <alignment horizontal="center" vertical="center"/>
    </xf>
    <xf numFmtId="0" fontId="52" fillId="0" borderId="59" xfId="44" applyFont="1" applyBorder="1" applyAlignment="1">
      <alignment horizontal="center" vertical="center"/>
    </xf>
    <xf numFmtId="0" fontId="52" fillId="0" borderId="96" xfId="44" applyFont="1" applyBorder="1" applyAlignment="1">
      <alignment horizontal="center" vertical="center"/>
    </xf>
    <xf numFmtId="0" fontId="12" fillId="0" borderId="0" xfId="44" applyAlignment="1">
      <alignment horizontal="left" vertical="center" wrapText="1"/>
    </xf>
    <xf numFmtId="0" fontId="49" fillId="0" borderId="0" xfId="44" applyFont="1" applyAlignment="1">
      <alignment horizontal="center" vertical="center" shrinkToFit="1"/>
    </xf>
    <xf numFmtId="0" fontId="17" fillId="0" borderId="17" xfId="44" applyFont="1" applyBorder="1" applyAlignment="1">
      <alignment horizontal="center" vertical="center" shrinkToFit="1"/>
    </xf>
    <xf numFmtId="0" fontId="12" fillId="0" borderId="65" xfId="44" applyBorder="1" applyAlignment="1">
      <alignment horizontal="center" vertical="center"/>
    </xf>
    <xf numFmtId="0" fontId="12" fillId="0" borderId="11" xfId="44" applyBorder="1" applyAlignment="1">
      <alignment horizontal="center" vertical="center"/>
    </xf>
    <xf numFmtId="0" fontId="12" fillId="0" borderId="68" xfId="44" applyBorder="1" applyAlignment="1">
      <alignment horizontal="center" vertical="center"/>
    </xf>
    <xf numFmtId="0" fontId="12" fillId="0" borderId="74" xfId="44" applyBorder="1" applyAlignment="1">
      <alignment horizontal="center" vertical="center"/>
    </xf>
    <xf numFmtId="0" fontId="12" fillId="0" borderId="79" xfId="44" applyBorder="1" applyAlignment="1">
      <alignment horizontal="center" vertical="center"/>
    </xf>
    <xf numFmtId="0" fontId="12" fillId="0" borderId="99" xfId="44" applyBorder="1" applyAlignment="1">
      <alignment horizontal="center" vertical="center"/>
    </xf>
    <xf numFmtId="0" fontId="52" fillId="0" borderId="79" xfId="44" applyFont="1" applyBorder="1" applyAlignment="1">
      <alignment horizontal="center" vertical="center"/>
    </xf>
    <xf numFmtId="0" fontId="52" fillId="0" borderId="78" xfId="44" applyFont="1" applyBorder="1" applyAlignment="1">
      <alignment horizontal="center" vertical="center"/>
    </xf>
    <xf numFmtId="0" fontId="12" fillId="0" borderId="10" xfId="44" applyBorder="1" applyAlignment="1">
      <alignment horizontal="center" vertical="center"/>
    </xf>
    <xf numFmtId="0" fontId="12" fillId="0" borderId="35" xfId="44" applyBorder="1" applyAlignment="1">
      <alignment horizontal="center" vertical="center"/>
    </xf>
    <xf numFmtId="0" fontId="52" fillId="0" borderId="10" xfId="44" applyFont="1" applyBorder="1" applyAlignment="1">
      <alignment horizontal="center" vertical="center"/>
    </xf>
    <xf numFmtId="0" fontId="52" fillId="0" borderId="19" xfId="44" applyFont="1" applyBorder="1" applyAlignment="1">
      <alignment horizontal="center" vertical="center"/>
    </xf>
    <xf numFmtId="0" fontId="12" fillId="0" borderId="22" xfId="44" applyBorder="1" applyAlignment="1">
      <alignment horizontal="center" vertical="center"/>
    </xf>
    <xf numFmtId="0" fontId="12" fillId="0" borderId="12" xfId="44" applyBorder="1" applyAlignment="1">
      <alignment horizontal="center" vertical="center"/>
    </xf>
    <xf numFmtId="10" fontId="52" fillId="0" borderId="22" xfId="44" applyNumberFormat="1" applyFont="1" applyBorder="1" applyAlignment="1">
      <alignment horizontal="center" vertical="center"/>
    </xf>
    <xf numFmtId="0" fontId="52" fillId="0" borderId="13" xfId="44" applyFont="1" applyBorder="1" applyAlignment="1">
      <alignment horizontal="center" vertical="center"/>
    </xf>
    <xf numFmtId="0" fontId="12" fillId="0" borderId="89" xfId="44" applyBorder="1" applyAlignment="1">
      <alignment horizontal="center" vertical="center"/>
    </xf>
    <xf numFmtId="0" fontId="12" fillId="0" borderId="90" xfId="44" applyBorder="1" applyAlignment="1">
      <alignment horizontal="center" vertical="center"/>
    </xf>
    <xf numFmtId="0" fontId="12" fillId="0" borderId="91" xfId="44" applyBorder="1" applyAlignment="1">
      <alignment horizontal="center" vertical="center"/>
    </xf>
    <xf numFmtId="0" fontId="52" fillId="0" borderId="76" xfId="44" applyFont="1" applyBorder="1" applyAlignment="1">
      <alignment horizontal="center" vertical="center"/>
    </xf>
    <xf numFmtId="0" fontId="52" fillId="0" borderId="12" xfId="44" applyFont="1" applyBorder="1" applyAlignment="1">
      <alignment horizontal="center" vertical="center"/>
    </xf>
    <xf numFmtId="0" fontId="52" fillId="0" borderId="57" xfId="44" applyFont="1" applyBorder="1" applyAlignment="1">
      <alignment horizontal="center" vertical="center"/>
    </xf>
    <xf numFmtId="0" fontId="52" fillId="0" borderId="27" xfId="44" applyFont="1" applyBorder="1" applyAlignment="1">
      <alignment horizontal="center" vertical="center"/>
    </xf>
    <xf numFmtId="0" fontId="23" fillId="0" borderId="35" xfId="44" applyFont="1" applyBorder="1" applyAlignment="1">
      <alignment horizontal="center" vertical="center"/>
    </xf>
    <xf numFmtId="0" fontId="23" fillId="0" borderId="44" xfId="44" applyFont="1" applyBorder="1" applyAlignment="1">
      <alignment horizontal="center" vertical="center"/>
    </xf>
    <xf numFmtId="0" fontId="23" fillId="0" borderId="59" xfId="44" applyFont="1" applyBorder="1" applyAlignment="1">
      <alignment horizontal="center" vertical="center"/>
    </xf>
    <xf numFmtId="0" fontId="23" fillId="0" borderId="96" xfId="44" applyFont="1" applyBorder="1" applyAlignment="1">
      <alignment horizontal="center" vertical="center"/>
    </xf>
    <xf numFmtId="0" fontId="44" fillId="0" borderId="35" xfId="44" applyFont="1" applyBorder="1" applyAlignment="1">
      <alignment horizontal="center" vertical="center"/>
    </xf>
    <xf numFmtId="0" fontId="44" fillId="0" borderId="44" xfId="44" applyFont="1" applyBorder="1" applyAlignment="1">
      <alignment horizontal="center" vertical="center"/>
    </xf>
    <xf numFmtId="0" fontId="44" fillId="0" borderId="20" xfId="44" applyFont="1" applyBorder="1" applyAlignment="1">
      <alignment horizontal="center" vertical="center"/>
    </xf>
    <xf numFmtId="0" fontId="23" fillId="0" borderId="20" xfId="44" applyFont="1" applyBorder="1" applyAlignment="1">
      <alignment horizontal="center" vertical="center"/>
    </xf>
    <xf numFmtId="0" fontId="23" fillId="0" borderId="89" xfId="44" applyFont="1" applyBorder="1" applyAlignment="1">
      <alignment horizontal="center" vertical="center"/>
    </xf>
    <xf numFmtId="0" fontId="23" fillId="0" borderId="90" xfId="44" applyFont="1" applyBorder="1" applyAlignment="1">
      <alignment horizontal="center" vertical="center"/>
    </xf>
    <xf numFmtId="0" fontId="23" fillId="0" borderId="91" xfId="44" applyFont="1" applyBorder="1" applyAlignment="1">
      <alignment horizontal="center" vertical="center"/>
    </xf>
    <xf numFmtId="0" fontId="46" fillId="0" borderId="76" xfId="44" applyFont="1" applyBorder="1" applyAlignment="1">
      <alignment horizontal="center" vertical="center"/>
    </xf>
    <xf numFmtId="0" fontId="46" fillId="0" borderId="12" xfId="44" applyFont="1" applyBorder="1" applyAlignment="1">
      <alignment horizontal="center" vertical="center"/>
    </xf>
    <xf numFmtId="0" fontId="44" fillId="0" borderId="57" xfId="44" applyFont="1" applyBorder="1" applyAlignment="1">
      <alignment horizontal="center" vertical="center"/>
    </xf>
    <xf numFmtId="0" fontId="44" fillId="0" borderId="27" xfId="44" applyFont="1" applyBorder="1" applyAlignment="1">
      <alignment horizontal="center" vertical="center"/>
    </xf>
    <xf numFmtId="0" fontId="44" fillId="0" borderId="83" xfId="44" applyFont="1" applyBorder="1" applyAlignment="1">
      <alignment horizontal="center" vertical="center"/>
    </xf>
    <xf numFmtId="0" fontId="44" fillId="0" borderId="17" xfId="44" applyFont="1" applyBorder="1" applyAlignment="1">
      <alignment horizontal="center" vertical="center" shrinkToFit="1"/>
    </xf>
    <xf numFmtId="0" fontId="23" fillId="0" borderId="65" xfId="44" applyFont="1" applyBorder="1" applyAlignment="1">
      <alignment horizontal="center" vertical="center"/>
    </xf>
    <xf numFmtId="0" fontId="23" fillId="0" borderId="11" xfId="44" applyFont="1" applyBorder="1" applyAlignment="1">
      <alignment horizontal="center" vertical="center"/>
    </xf>
    <xf numFmtId="0" fontId="23" fillId="0" borderId="68" xfId="44" applyFont="1" applyBorder="1" applyAlignment="1">
      <alignment horizontal="center" vertical="center"/>
    </xf>
    <xf numFmtId="0" fontId="23" fillId="0" borderId="74" xfId="44" applyFont="1" applyBorder="1" applyAlignment="1">
      <alignment horizontal="center" vertical="center"/>
    </xf>
    <xf numFmtId="0" fontId="23" fillId="0" borderId="79" xfId="44" applyFont="1" applyBorder="1" applyAlignment="1">
      <alignment horizontal="center" vertical="center"/>
    </xf>
    <xf numFmtId="0" fontId="23" fillId="0" borderId="99" xfId="44" applyFont="1" applyBorder="1" applyAlignment="1">
      <alignment horizontal="center" vertical="center"/>
    </xf>
    <xf numFmtId="0" fontId="46" fillId="0" borderId="79" xfId="44" applyFont="1" applyBorder="1" applyAlignment="1">
      <alignment horizontal="center" vertical="center"/>
    </xf>
    <xf numFmtId="0" fontId="46" fillId="0" borderId="78" xfId="44" applyFont="1" applyBorder="1" applyAlignment="1">
      <alignment horizontal="center" vertical="center"/>
    </xf>
    <xf numFmtId="0" fontId="23" fillId="0" borderId="10" xfId="44" applyFont="1" applyBorder="1" applyAlignment="1">
      <alignment horizontal="center" vertical="center"/>
    </xf>
    <xf numFmtId="0" fontId="46" fillId="0" borderId="10" xfId="44" applyFont="1" applyBorder="1" applyAlignment="1">
      <alignment horizontal="center" vertical="center"/>
    </xf>
    <xf numFmtId="0" fontId="46" fillId="0" borderId="19" xfId="44" applyFont="1" applyBorder="1" applyAlignment="1">
      <alignment horizontal="center" vertical="center"/>
    </xf>
    <xf numFmtId="0" fontId="23" fillId="0" borderId="22" xfId="44" applyFont="1" applyBorder="1" applyAlignment="1">
      <alignment horizontal="center" vertical="center"/>
    </xf>
    <xf numFmtId="0" fontId="23" fillId="0" borderId="12" xfId="44" applyFont="1" applyBorder="1" applyAlignment="1">
      <alignment horizontal="center" vertical="center"/>
    </xf>
    <xf numFmtId="10" fontId="46" fillId="0" borderId="22" xfId="44" applyNumberFormat="1" applyFont="1" applyBorder="1" applyAlignment="1">
      <alignment horizontal="center" vertical="center"/>
    </xf>
    <xf numFmtId="0" fontId="46" fillId="0" borderId="13" xfId="44" applyFont="1" applyBorder="1" applyAlignment="1">
      <alignment horizontal="center" vertical="center"/>
    </xf>
    <xf numFmtId="0" fontId="12" fillId="0" borderId="35" xfId="191" applyBorder="1" applyAlignment="1">
      <alignment horizontal="center" vertical="center"/>
    </xf>
    <xf numFmtId="0" fontId="12" fillId="0" borderId="20" xfId="19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2" fillId="0" borderId="20" xfId="0" applyFont="1" applyBorder="1" applyAlignment="1">
      <alignment horizontal="center" vertical="center"/>
    </xf>
    <xf numFmtId="0" fontId="12" fillId="0" borderId="21" xfId="191" applyBorder="1" applyAlignment="1">
      <alignment horizontal="center" vertical="center"/>
    </xf>
    <xf numFmtId="0" fontId="12" fillId="0" borderId="21" xfId="0" applyFont="1" applyBorder="1" applyAlignment="1">
      <alignment horizontal="center" vertical="center"/>
    </xf>
    <xf numFmtId="0" fontId="12" fillId="0" borderId="57" xfId="191" applyBorder="1" applyAlignment="1">
      <alignment horizontal="center" vertical="center"/>
    </xf>
    <xf numFmtId="0" fontId="12" fillId="0" borderId="27" xfId="0" applyFont="1" applyBorder="1" applyAlignment="1">
      <alignment horizontal="center" vertical="center"/>
    </xf>
    <xf numFmtId="0" fontId="12" fillId="0" borderId="57" xfId="0" applyFont="1" applyBorder="1" applyAlignment="1">
      <alignment horizontal="center" vertical="center"/>
    </xf>
    <xf numFmtId="0" fontId="12" fillId="0" borderId="83" xfId="0" applyFont="1" applyBorder="1" applyAlignment="1">
      <alignment horizontal="center" vertical="center"/>
    </xf>
    <xf numFmtId="0" fontId="12" fillId="0" borderId="10" xfId="191" applyBorder="1" applyAlignment="1">
      <alignment horizontal="center" vertical="center"/>
    </xf>
    <xf numFmtId="0" fontId="12" fillId="0" borderId="10" xfId="0" applyFont="1" applyBorder="1" applyAlignment="1">
      <alignment horizontal="center" vertical="center"/>
    </xf>
    <xf numFmtId="0" fontId="12" fillId="0" borderId="22" xfId="191" applyBorder="1" applyAlignment="1">
      <alignment horizontal="center" vertical="center"/>
    </xf>
    <xf numFmtId="0" fontId="12" fillId="0" borderId="12" xfId="191" applyBorder="1" applyAlignment="1">
      <alignment horizontal="center" vertical="center"/>
    </xf>
    <xf numFmtId="0" fontId="12" fillId="0" borderId="25" xfId="0" applyFont="1" applyBorder="1" applyAlignment="1">
      <alignment horizontal="center" vertical="center"/>
    </xf>
    <xf numFmtId="0" fontId="12" fillId="0" borderId="23" xfId="191" applyBorder="1" applyAlignment="1">
      <alignment horizontal="center" vertical="center"/>
    </xf>
    <xf numFmtId="0" fontId="12" fillId="0" borderId="0" xfId="191" applyAlignment="1">
      <alignment horizontal="center" vertical="center"/>
    </xf>
    <xf numFmtId="0" fontId="12" fillId="0" borderId="26" xfId="0" applyFont="1" applyBorder="1" applyAlignment="1">
      <alignment horizontal="center" vertical="center"/>
    </xf>
    <xf numFmtId="0" fontId="12" fillId="0" borderId="22" xfId="0" applyFont="1" applyBorder="1" applyAlignment="1">
      <alignment horizontal="center" vertical="center"/>
    </xf>
    <xf numFmtId="0" fontId="12" fillId="0" borderId="12" xfId="0" applyFont="1" applyBorder="1" applyAlignment="1">
      <alignment horizontal="center" vertical="center"/>
    </xf>
    <xf numFmtId="0" fontId="12" fillId="0" borderId="23" xfId="0" applyFont="1" applyBorder="1" applyAlignment="1">
      <alignment horizontal="center" vertical="center"/>
    </xf>
    <xf numFmtId="0" fontId="12" fillId="0" borderId="0" xfId="0" applyFont="1" applyAlignment="1">
      <alignment horizontal="center" vertical="center"/>
    </xf>
    <xf numFmtId="0" fontId="12" fillId="0" borderId="22" xfId="191" applyBorder="1" applyAlignment="1">
      <alignment horizontal="center" vertical="center" wrapText="1"/>
    </xf>
    <xf numFmtId="0" fontId="12" fillId="0" borderId="24" xfId="0" applyFont="1" applyBorder="1" applyAlignment="1">
      <alignment horizontal="center" vertical="center"/>
    </xf>
    <xf numFmtId="0" fontId="12" fillId="0" borderId="15" xfId="0" applyFont="1" applyBorder="1" applyAlignment="1">
      <alignment horizontal="center" vertical="center"/>
    </xf>
    <xf numFmtId="0" fontId="12" fillId="0" borderId="10" xfId="191" applyBorder="1" applyAlignment="1">
      <alignment horizontal="distributed" vertical="center"/>
    </xf>
    <xf numFmtId="0" fontId="12" fillId="0" borderId="10" xfId="0" applyFont="1" applyBorder="1">
      <alignment vertical="center"/>
    </xf>
    <xf numFmtId="0" fontId="12" fillId="0" borderId="0" xfId="191" applyAlignment="1">
      <alignment horizontal="distributed"/>
    </xf>
    <xf numFmtId="0" fontId="52" fillId="0" borderId="0" xfId="191" applyFont="1" applyAlignment="1">
      <alignment horizontal="center"/>
    </xf>
    <xf numFmtId="0" fontId="51" fillId="0" borderId="0" xfId="191" applyFont="1" applyAlignment="1">
      <alignment horizontal="center"/>
    </xf>
    <xf numFmtId="0" fontId="12" fillId="0" borderId="0" xfId="191" applyAlignment="1">
      <alignment horizontal="right"/>
    </xf>
    <xf numFmtId="0" fontId="12" fillId="0" borderId="0" xfId="0" applyFont="1" applyAlignment="1">
      <alignment horizontal="right"/>
    </xf>
    <xf numFmtId="0" fontId="12" fillId="0" borderId="0" xfId="191" applyAlignment="1">
      <alignment horizontal="center"/>
    </xf>
    <xf numFmtId="0" fontId="0" fillId="0" borderId="35" xfId="191" applyFont="1" applyBorder="1" applyAlignment="1">
      <alignment horizontal="center" vertical="center"/>
    </xf>
    <xf numFmtId="0" fontId="0" fillId="0" borderId="35" xfId="0" applyBorder="1" applyAlignment="1">
      <alignment vertical="center" wrapText="1"/>
    </xf>
    <xf numFmtId="0" fontId="12" fillId="0" borderId="44" xfId="0" applyFont="1" applyBorder="1" applyAlignment="1">
      <alignment vertical="center" wrapText="1"/>
    </xf>
    <xf numFmtId="0" fontId="12" fillId="0" borderId="20" xfId="0" applyFont="1" applyBorder="1" applyAlignment="1">
      <alignment vertical="center" wrapText="1"/>
    </xf>
    <xf numFmtId="0" fontId="0" fillId="0" borderId="10" xfId="191" applyFont="1" applyBorder="1" applyAlignment="1">
      <alignment horizontal="center" vertical="center"/>
    </xf>
    <xf numFmtId="0" fontId="0" fillId="0" borderId="0" xfId="191" applyFont="1"/>
    <xf numFmtId="0" fontId="12" fillId="0" borderId="0" xfId="191"/>
    <xf numFmtId="0" fontId="0" fillId="0" borderId="0" xfId="0" applyAlignment="1"/>
    <xf numFmtId="0" fontId="0" fillId="0" borderId="35" xfId="191" applyFont="1" applyBorder="1" applyAlignment="1">
      <alignment vertical="center"/>
    </xf>
    <xf numFmtId="0" fontId="12" fillId="0" borderId="44" xfId="0" applyFont="1" applyBorder="1">
      <alignment vertical="center"/>
    </xf>
    <xf numFmtId="0" fontId="12" fillId="0" borderId="20" xfId="0" applyFont="1" applyBorder="1">
      <alignment vertical="center"/>
    </xf>
    <xf numFmtId="0" fontId="43" fillId="25" borderId="87" xfId="47" applyFont="1" applyFill="1" applyBorder="1" applyAlignment="1">
      <alignment horizontal="center" vertical="center"/>
    </xf>
    <xf numFmtId="0" fontId="43" fillId="25" borderId="88" xfId="47" applyFont="1" applyFill="1" applyBorder="1" applyAlignment="1">
      <alignment horizontal="center" vertical="center"/>
    </xf>
    <xf numFmtId="0" fontId="43" fillId="25" borderId="31" xfId="47" applyFont="1" applyFill="1" applyBorder="1" applyAlignment="1">
      <alignment horizontal="center" vertical="center"/>
    </xf>
    <xf numFmtId="0" fontId="17" fillId="0" borderId="35" xfId="0" applyFont="1" applyBorder="1">
      <alignment vertical="center"/>
    </xf>
    <xf numFmtId="0" fontId="17" fillId="0" borderId="20" xfId="0" applyFont="1" applyBorder="1">
      <alignment vertical="center"/>
    </xf>
    <xf numFmtId="0" fontId="17" fillId="0" borderId="35" xfId="0" applyFont="1" applyBorder="1" applyAlignment="1">
      <alignment horizontal="right" vertical="center"/>
    </xf>
    <xf numFmtId="0" fontId="17" fillId="0" borderId="44" xfId="0" applyFont="1" applyBorder="1" applyAlignment="1">
      <alignment horizontal="right" vertical="center"/>
    </xf>
    <xf numFmtId="0" fontId="0" fillId="0" borderId="44" xfId="0" applyBorder="1">
      <alignment vertical="center"/>
    </xf>
    <xf numFmtId="0" fontId="0" fillId="0" borderId="20" xfId="0" applyBorder="1">
      <alignment vertical="center"/>
    </xf>
    <xf numFmtId="0" fontId="17" fillId="0" borderId="20" xfId="0" applyFont="1" applyBorder="1" applyAlignment="1">
      <alignment horizontal="right"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0" fillId="0" borderId="0" xfId="0" applyAlignment="1">
      <alignment horizontal="center" vertical="center"/>
    </xf>
    <xf numFmtId="0" fontId="17" fillId="0" borderId="44" xfId="0" applyFont="1" applyBorder="1">
      <alignment vertical="center"/>
    </xf>
    <xf numFmtId="0" fontId="18" fillId="0" borderId="35" xfId="58" applyFont="1" applyBorder="1" applyAlignment="1">
      <alignment horizontal="center" vertical="center"/>
    </xf>
    <xf numFmtId="0" fontId="18" fillId="0" borderId="44" xfId="58" applyFont="1" applyBorder="1" applyAlignment="1">
      <alignment horizontal="center" vertical="center"/>
    </xf>
    <xf numFmtId="0" fontId="18" fillId="0" borderId="20" xfId="58" applyFont="1" applyBorder="1" applyAlignment="1">
      <alignment horizontal="center" vertical="center"/>
    </xf>
    <xf numFmtId="0" fontId="18" fillId="0" borderId="35" xfId="58" applyFont="1" applyBorder="1" applyAlignment="1">
      <alignment horizontal="left" vertical="center"/>
    </xf>
    <xf numFmtId="0" fontId="18" fillId="0" borderId="44" xfId="58" applyFont="1" applyBorder="1" applyAlignment="1">
      <alignment horizontal="left" vertical="center"/>
    </xf>
    <xf numFmtId="0" fontId="18" fillId="0" borderId="20" xfId="58" applyFont="1" applyBorder="1" applyAlignment="1">
      <alignment horizontal="left" vertical="center"/>
    </xf>
    <xf numFmtId="0" fontId="74" fillId="0" borderId="0" xfId="59" applyFont="1" applyAlignment="1">
      <alignment horizontal="right"/>
    </xf>
    <xf numFmtId="0" fontId="74" fillId="0" borderId="71" xfId="59" applyFont="1" applyBorder="1" applyAlignment="1">
      <alignment horizontal="center"/>
    </xf>
    <xf numFmtId="0" fontId="74" fillId="0" borderId="101" xfId="59" applyFont="1" applyBorder="1" applyAlignment="1">
      <alignment horizontal="center"/>
    </xf>
    <xf numFmtId="0" fontId="74" fillId="0" borderId="98" xfId="59" applyFont="1" applyBorder="1" applyAlignment="1">
      <alignment horizontal="center"/>
    </xf>
    <xf numFmtId="0" fontId="74" fillId="0" borderId="61" xfId="59" applyFont="1" applyBorder="1" applyAlignment="1">
      <alignment vertical="top" wrapText="1"/>
    </xf>
    <xf numFmtId="0" fontId="12" fillId="0" borderId="10" xfId="0" applyFont="1" applyBorder="1" applyAlignment="1">
      <alignment horizontal="center" vertical="center" shrinkToFit="1"/>
    </xf>
    <xf numFmtId="0" fontId="12" fillId="0" borderId="35"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27" xfId="0" applyFont="1" applyBorder="1" applyAlignment="1">
      <alignment horizontal="center" vertical="center" shrinkToFit="1"/>
    </xf>
    <xf numFmtId="0" fontId="12" fillId="26" borderId="0" xfId="0" applyFont="1" applyFill="1" applyAlignment="1">
      <alignment horizontal="right" vertical="center" shrinkToFit="1"/>
    </xf>
    <xf numFmtId="0" fontId="51" fillId="0" borderId="0" xfId="0" applyFont="1" applyAlignment="1">
      <alignment horizontal="center" vertical="center" shrinkToFit="1"/>
    </xf>
    <xf numFmtId="0" fontId="12" fillId="0" borderId="24" xfId="0" applyFont="1" applyBorder="1" applyAlignment="1">
      <alignment horizontal="center" vertical="center" shrinkToFit="1"/>
    </xf>
    <xf numFmtId="0" fontId="12" fillId="0" borderId="63" xfId="0" applyFont="1" applyBorder="1" applyAlignment="1">
      <alignment horizontal="center" vertical="center" shrinkToFit="1"/>
    </xf>
    <xf numFmtId="0" fontId="12" fillId="0" borderId="44" xfId="0" applyFont="1" applyBorder="1" applyAlignment="1">
      <alignment horizontal="center" vertical="center" shrinkToFit="1"/>
    </xf>
    <xf numFmtId="0" fontId="74" fillId="0" borderId="22" xfId="60" applyFont="1" applyBorder="1" applyAlignment="1">
      <alignment horizontal="left" vertical="top"/>
    </xf>
    <xf numFmtId="0" fontId="74" fillId="0" borderId="12" xfId="60" applyFont="1" applyBorder="1" applyAlignment="1">
      <alignment horizontal="left" vertical="top"/>
    </xf>
    <xf numFmtId="0" fontId="74" fillId="0" borderId="25" xfId="60" applyFont="1" applyBorder="1" applyAlignment="1">
      <alignment horizontal="left" vertical="top"/>
    </xf>
    <xf numFmtId="0" fontId="74" fillId="0" borderId="23" xfId="60" applyFont="1" applyBorder="1" applyAlignment="1">
      <alignment horizontal="left" vertical="top"/>
    </xf>
    <xf numFmtId="0" fontId="74" fillId="0" borderId="0" xfId="60" applyFont="1" applyAlignment="1">
      <alignment horizontal="left" vertical="top"/>
    </xf>
    <xf numFmtId="0" fontId="74" fillId="0" borderId="26" xfId="60" applyFont="1" applyBorder="1" applyAlignment="1">
      <alignment horizontal="left" vertical="top"/>
    </xf>
    <xf numFmtId="0" fontId="74" fillId="0" borderId="24" xfId="60" applyFont="1" applyBorder="1" applyAlignment="1">
      <alignment horizontal="left" vertical="top"/>
    </xf>
    <xf numFmtId="0" fontId="74" fillId="0" borderId="15" xfId="60" applyFont="1" applyBorder="1" applyAlignment="1">
      <alignment horizontal="left" vertical="top"/>
    </xf>
    <xf numFmtId="0" fontId="74" fillId="0" borderId="63" xfId="60" applyFont="1" applyBorder="1" applyAlignment="1">
      <alignment horizontal="left" vertical="top"/>
    </xf>
    <xf numFmtId="0" fontId="74" fillId="0" borderId="22" xfId="60" applyFont="1" applyBorder="1" applyAlignment="1">
      <alignment horizontal="left" vertical="top" wrapText="1"/>
    </xf>
    <xf numFmtId="0" fontId="74" fillId="0" borderId="24" xfId="60" applyFont="1" applyBorder="1" applyAlignment="1">
      <alignment horizontal="center" vertical="center"/>
    </xf>
    <xf numFmtId="0" fontId="74" fillId="0" borderId="15" xfId="60" applyFont="1" applyBorder="1" applyAlignment="1">
      <alignment horizontal="center" vertical="center"/>
    </xf>
    <xf numFmtId="0" fontId="74" fillId="0" borderId="63" xfId="60" applyFont="1" applyBorder="1" applyAlignment="1">
      <alignment horizontal="center" vertical="center"/>
    </xf>
    <xf numFmtId="0" fontId="74" fillId="0" borderId="35" xfId="60" applyFont="1" applyBorder="1" applyAlignment="1">
      <alignment horizontal="center" vertical="center"/>
    </xf>
    <xf numFmtId="0" fontId="74" fillId="0" borderId="44" xfId="60" applyFont="1" applyBorder="1" applyAlignment="1">
      <alignment horizontal="center" vertical="center"/>
    </xf>
    <xf numFmtId="0" fontId="74" fillId="0" borderId="20" xfId="60" applyFont="1" applyBorder="1" applyAlignment="1">
      <alignment horizontal="center" vertical="center"/>
    </xf>
    <xf numFmtId="0" fontId="74" fillId="0" borderId="38" xfId="60" applyFont="1" applyBorder="1" applyAlignment="1">
      <alignment horizontal="center" vertical="center"/>
    </xf>
    <xf numFmtId="0" fontId="74" fillId="0" borderId="39" xfId="60" applyFont="1" applyBorder="1" applyAlignment="1">
      <alignment horizontal="center" vertical="center"/>
    </xf>
    <xf numFmtId="0" fontId="74" fillId="0" borderId="142" xfId="60" applyFont="1" applyBorder="1" applyAlignment="1">
      <alignment horizontal="center" vertical="center"/>
    </xf>
    <xf numFmtId="0" fontId="74" fillId="0" borderId="136" xfId="60" applyFont="1" applyBorder="1" applyAlignment="1">
      <alignment horizontal="center" vertical="center"/>
    </xf>
    <xf numFmtId="0" fontId="74" fillId="0" borderId="137" xfId="60" applyFont="1" applyBorder="1" applyAlignment="1">
      <alignment horizontal="center" vertical="center"/>
    </xf>
    <xf numFmtId="0" fontId="74" fillId="0" borderId="141" xfId="60" applyFont="1" applyBorder="1" applyAlignment="1">
      <alignment horizontal="center" vertical="center"/>
    </xf>
    <xf numFmtId="0" fontId="74" fillId="0" borderId="122" xfId="60" applyFont="1" applyBorder="1" applyAlignment="1">
      <alignment horizontal="center" vertical="center"/>
    </xf>
    <xf numFmtId="0" fontId="74" fillId="0" borderId="123" xfId="60" applyFont="1" applyBorder="1" applyAlignment="1">
      <alignment horizontal="center" vertical="center"/>
    </xf>
    <xf numFmtId="0" fontId="74" fillId="0" borderId="124" xfId="60" applyFont="1" applyBorder="1" applyAlignment="1">
      <alignment horizontal="center" vertical="center"/>
    </xf>
    <xf numFmtId="0" fontId="74" fillId="0" borderId="138" xfId="60" applyFont="1" applyBorder="1" applyAlignment="1">
      <alignment horizontal="center" vertical="center"/>
    </xf>
    <xf numFmtId="0" fontId="74" fillId="0" borderId="139" xfId="60" applyFont="1" applyBorder="1" applyAlignment="1">
      <alignment horizontal="center" vertical="center"/>
    </xf>
    <xf numFmtId="0" fontId="74" fillId="0" borderId="140" xfId="60" applyFont="1" applyBorder="1" applyAlignment="1">
      <alignment horizontal="center" vertical="center"/>
    </xf>
    <xf numFmtId="0" fontId="74" fillId="0" borderId="21" xfId="60" applyFont="1" applyBorder="1" applyAlignment="1">
      <alignment horizontal="distributed" vertical="center"/>
    </xf>
    <xf numFmtId="0" fontId="74" fillId="0" borderId="43" xfId="60" applyFont="1" applyBorder="1" applyAlignment="1">
      <alignment horizontal="distributed" vertical="center"/>
    </xf>
    <xf numFmtId="0" fontId="77" fillId="0" borderId="0" xfId="60" applyFont="1" applyAlignment="1">
      <alignment horizontal="center"/>
    </xf>
    <xf numFmtId="0" fontId="74" fillId="0" borderId="35" xfId="60" applyFont="1" applyBorder="1" applyAlignment="1">
      <alignment horizontal="distributed" vertical="center"/>
    </xf>
    <xf numFmtId="0" fontId="74" fillId="0" borderId="20" xfId="60" applyFont="1" applyBorder="1" applyAlignment="1">
      <alignment horizontal="distributed" vertical="center"/>
    </xf>
    <xf numFmtId="0" fontId="74" fillId="0" borderId="61" xfId="60" applyFont="1" applyBorder="1" applyAlignment="1">
      <alignment horizontal="distributed" vertical="center"/>
    </xf>
    <xf numFmtId="0" fontId="74" fillId="0" borderId="23" xfId="60" applyFont="1" applyBorder="1" applyAlignment="1">
      <alignment horizontal="center" vertical="center"/>
    </xf>
    <xf numFmtId="0" fontId="74" fillId="0" borderId="0" xfId="60" applyFont="1" applyAlignment="1">
      <alignment horizontal="center" vertical="center"/>
    </xf>
    <xf numFmtId="0" fontId="74" fillId="0" borderId="26" xfId="60" applyFont="1" applyBorder="1" applyAlignment="1">
      <alignment horizontal="center" vertical="center"/>
    </xf>
    <xf numFmtId="0" fontId="74" fillId="0" borderId="22" xfId="60" applyFont="1" applyBorder="1" applyAlignment="1">
      <alignment vertical="top" wrapText="1"/>
    </xf>
    <xf numFmtId="0" fontId="74" fillId="0" borderId="12" xfId="60" applyFont="1" applyBorder="1" applyAlignment="1">
      <alignment vertical="top"/>
    </xf>
    <xf numFmtId="0" fontId="74" fillId="0" borderId="25" xfId="60" applyFont="1" applyBorder="1" applyAlignment="1">
      <alignment vertical="top"/>
    </xf>
    <xf numFmtId="0" fontId="74" fillId="0" borderId="23" xfId="60" applyFont="1" applyBorder="1" applyAlignment="1">
      <alignment vertical="top"/>
    </xf>
    <xf numFmtId="0" fontId="74" fillId="0" borderId="0" xfId="60" applyFont="1" applyAlignment="1">
      <alignment vertical="top"/>
    </xf>
    <xf numFmtId="0" fontId="74" fillId="0" borderId="26" xfId="60" applyFont="1" applyBorder="1" applyAlignment="1">
      <alignment vertical="top"/>
    </xf>
    <xf numFmtId="0" fontId="74" fillId="0" borderId="24" xfId="60" applyFont="1" applyBorder="1" applyAlignment="1">
      <alignment vertical="top"/>
    </xf>
    <xf numFmtId="0" fontId="74" fillId="0" borderId="15" xfId="60" applyFont="1" applyBorder="1" applyAlignment="1">
      <alignment vertical="top"/>
    </xf>
    <xf numFmtId="0" fontId="74" fillId="0" borderId="63" xfId="60" applyFont="1" applyBorder="1" applyAlignment="1">
      <alignment vertical="top"/>
    </xf>
    <xf numFmtId="0" fontId="74" fillId="0" borderId="12" xfId="60" applyFont="1" applyBorder="1" applyAlignment="1">
      <alignment vertical="top" wrapText="1"/>
    </xf>
    <xf numFmtId="0" fontId="74" fillId="0" borderId="25" xfId="60" applyFont="1" applyBorder="1" applyAlignment="1">
      <alignment vertical="top" wrapText="1"/>
    </xf>
    <xf numFmtId="0" fontId="74" fillId="0" borderId="23" xfId="60" applyFont="1" applyBorder="1" applyAlignment="1">
      <alignment vertical="top" wrapText="1"/>
    </xf>
    <xf numFmtId="0" fontId="74" fillId="0" borderId="0" xfId="60" applyFont="1" applyAlignment="1">
      <alignment vertical="top" wrapText="1"/>
    </xf>
    <xf numFmtId="0" fontId="74" fillId="0" borderId="26" xfId="60" applyFont="1" applyBorder="1" applyAlignment="1">
      <alignment vertical="top" wrapText="1"/>
    </xf>
    <xf numFmtId="0" fontId="74" fillId="0" borderId="24" xfId="60" applyFont="1" applyBorder="1" applyAlignment="1">
      <alignment vertical="top" wrapText="1"/>
    </xf>
    <xf numFmtId="0" fontId="74" fillId="0" borderId="15" xfId="60" applyFont="1" applyBorder="1" applyAlignment="1">
      <alignment vertical="top" wrapText="1"/>
    </xf>
    <xf numFmtId="0" fontId="74" fillId="0" borderId="63" xfId="60" applyFont="1" applyBorder="1" applyAlignment="1">
      <alignment vertical="top" wrapText="1"/>
    </xf>
    <xf numFmtId="0" fontId="74" fillId="0" borderId="24" xfId="60" applyFont="1" applyBorder="1" applyAlignment="1">
      <alignment horizontal="center"/>
    </xf>
    <xf numFmtId="0" fontId="74" fillId="0" borderId="15" xfId="60" applyFont="1" applyBorder="1" applyAlignment="1">
      <alignment horizontal="center"/>
    </xf>
    <xf numFmtId="0" fontId="74" fillId="0" borderId="63" xfId="60" applyFont="1" applyBorder="1" applyAlignment="1">
      <alignment horizontal="center"/>
    </xf>
    <xf numFmtId="0" fontId="74" fillId="0" borderId="35" xfId="60" applyFont="1" applyBorder="1" applyAlignment="1">
      <alignment horizontal="center"/>
    </xf>
    <xf numFmtId="0" fontId="74" fillId="0" borderId="44" xfId="60" applyFont="1" applyBorder="1" applyAlignment="1">
      <alignment horizontal="center"/>
    </xf>
    <xf numFmtId="0" fontId="74" fillId="0" borderId="20" xfId="60" applyFont="1" applyBorder="1" applyAlignment="1">
      <alignment horizontal="center"/>
    </xf>
    <xf numFmtId="0" fontId="74" fillId="0" borderId="38" xfId="60" applyFont="1" applyBorder="1" applyAlignment="1">
      <alignment horizontal="center"/>
    </xf>
    <xf numFmtId="0" fontId="74" fillId="0" borderId="39" xfId="60" applyFont="1" applyBorder="1" applyAlignment="1">
      <alignment horizontal="center"/>
    </xf>
    <xf numFmtId="0" fontId="74" fillId="0" borderId="142" xfId="60" applyFont="1" applyBorder="1" applyAlignment="1">
      <alignment horizontal="center"/>
    </xf>
    <xf numFmtId="0" fontId="74" fillId="0" borderId="143" xfId="60" applyFont="1" applyBorder="1" applyAlignment="1">
      <alignment horizontal="center" vertical="center" shrinkToFit="1"/>
    </xf>
    <xf numFmtId="0" fontId="74" fillId="0" borderId="143" xfId="60" applyFont="1" applyBorder="1" applyAlignment="1">
      <alignment horizontal="center" vertical="center"/>
    </xf>
    <xf numFmtId="0" fontId="74" fillId="0" borderId="143" xfId="60" applyFont="1" applyBorder="1" applyAlignment="1">
      <alignment horizontal="center"/>
    </xf>
    <xf numFmtId="0" fontId="74" fillId="0" borderId="95" xfId="60" applyFont="1" applyBorder="1" applyAlignment="1">
      <alignment horizontal="center" vertical="center" shrinkToFit="1"/>
    </xf>
    <xf numFmtId="0" fontId="79" fillId="0" borderId="95" xfId="60" applyFont="1" applyBorder="1" applyAlignment="1">
      <alignment vertical="center" wrapText="1" shrinkToFit="1"/>
    </xf>
    <xf numFmtId="0" fontId="74" fillId="0" borderId="95" xfId="60" applyFont="1" applyBorder="1" applyAlignment="1">
      <alignment horizontal="center" vertical="center"/>
    </xf>
    <xf numFmtId="0" fontId="79" fillId="0" borderId="143" xfId="60" applyFont="1" applyBorder="1" applyAlignment="1">
      <alignment vertical="center" wrapText="1" shrinkToFit="1"/>
    </xf>
    <xf numFmtId="0" fontId="74" fillId="0" borderId="35" xfId="60" applyFont="1" applyBorder="1" applyAlignment="1">
      <alignment horizontal="distributed"/>
    </xf>
    <xf numFmtId="0" fontId="74" fillId="0" borderId="20" xfId="60" applyFont="1" applyBorder="1" applyAlignment="1">
      <alignment horizontal="distributed"/>
    </xf>
    <xf numFmtId="49" fontId="21" fillId="0" borderId="0" xfId="113" applyNumberFormat="1" applyFont="1" applyAlignment="1">
      <alignment horizontal="left" vertical="top" wrapText="1"/>
    </xf>
    <xf numFmtId="49" fontId="18" fillId="0" borderId="77" xfId="113" applyNumberFormat="1" applyFont="1" applyBorder="1" applyAlignment="1">
      <alignment horizontal="center" vertical="center"/>
    </xf>
    <xf numFmtId="49" fontId="18" fillId="0" borderId="45" xfId="113" applyNumberFormat="1" applyFont="1" applyBorder="1" applyAlignment="1">
      <alignment horizontal="center" vertical="center"/>
    </xf>
    <xf numFmtId="49" fontId="18" fillId="0" borderId="77" xfId="113" applyNumberFormat="1" applyFont="1" applyBorder="1" applyAlignment="1">
      <alignment horizontal="left" vertical="center"/>
    </xf>
    <xf numFmtId="49" fontId="18" fillId="0" borderId="44" xfId="113" applyNumberFormat="1" applyFont="1" applyBorder="1" applyAlignment="1">
      <alignment horizontal="left" vertical="center"/>
    </xf>
    <xf numFmtId="49" fontId="18" fillId="0" borderId="45" xfId="113" applyNumberFormat="1" applyFont="1" applyBorder="1" applyAlignment="1">
      <alignment horizontal="left" vertical="center"/>
    </xf>
    <xf numFmtId="49" fontId="18" fillId="0" borderId="11" xfId="113" applyNumberFormat="1" applyFont="1" applyBorder="1" applyAlignment="1">
      <alignment horizontal="center" vertical="center"/>
    </xf>
    <xf numFmtId="49" fontId="18" fillId="0" borderId="14" xfId="113" applyNumberFormat="1" applyFont="1" applyBorder="1" applyAlignment="1">
      <alignment horizontal="center" vertical="center"/>
    </xf>
    <xf numFmtId="49" fontId="18" fillId="0" borderId="29" xfId="113" applyNumberFormat="1" applyFont="1" applyBorder="1" applyAlignment="1">
      <alignment horizontal="center" vertical="center"/>
    </xf>
    <xf numFmtId="49" fontId="18" fillId="0" borderId="64" xfId="113" applyNumberFormat="1" applyFont="1" applyBorder="1" applyAlignment="1">
      <alignment horizontal="center" vertical="center"/>
    </xf>
    <xf numFmtId="49" fontId="18" fillId="0" borderId="11" xfId="113" applyNumberFormat="1" applyFont="1" applyBorder="1" applyAlignment="1">
      <alignment horizontal="left" vertical="center"/>
    </xf>
    <xf numFmtId="49" fontId="18" fillId="0" borderId="0" xfId="113" applyNumberFormat="1" applyFont="1" applyAlignment="1">
      <alignment horizontal="left" vertical="center"/>
    </xf>
    <xf numFmtId="49" fontId="18" fillId="0" borderId="14" xfId="113" applyNumberFormat="1" applyFont="1" applyBorder="1" applyAlignment="1">
      <alignment horizontal="left" vertical="center"/>
    </xf>
    <xf numFmtId="49" fontId="18" fillId="0" borderId="29" xfId="113" applyNumberFormat="1" applyFont="1" applyBorder="1" applyAlignment="1">
      <alignment horizontal="left" vertical="center"/>
    </xf>
    <xf numFmtId="49" fontId="18" fillId="0" borderId="17" xfId="113" applyNumberFormat="1" applyFont="1" applyBorder="1" applyAlignment="1">
      <alignment horizontal="left" vertical="center"/>
    </xf>
    <xf numFmtId="49" fontId="18" fillId="0" borderId="64" xfId="113" applyNumberFormat="1" applyFont="1" applyBorder="1" applyAlignment="1">
      <alignment horizontal="left" vertical="center"/>
    </xf>
    <xf numFmtId="49" fontId="18" fillId="0" borderId="77" xfId="113" applyNumberFormat="1" applyFont="1" applyBorder="1" applyAlignment="1">
      <alignment horizontal="center" vertical="center" shrinkToFit="1"/>
    </xf>
    <xf numFmtId="49" fontId="18" fillId="0" borderId="45" xfId="113" applyNumberFormat="1" applyFont="1" applyBorder="1" applyAlignment="1">
      <alignment horizontal="center" vertical="center" shrinkToFit="1"/>
    </xf>
    <xf numFmtId="49" fontId="18" fillId="0" borderId="77" xfId="113" applyNumberFormat="1" applyFont="1" applyBorder="1" applyAlignment="1">
      <alignment horizontal="left" vertical="center" shrinkToFit="1"/>
    </xf>
    <xf numFmtId="49" fontId="18" fillId="0" borderId="44" xfId="113" applyNumberFormat="1" applyFont="1" applyBorder="1" applyAlignment="1">
      <alignment horizontal="left" vertical="center" shrinkToFit="1"/>
    </xf>
    <xf numFmtId="49" fontId="18" fillId="0" borderId="45" xfId="113" applyNumberFormat="1" applyFont="1" applyBorder="1" applyAlignment="1">
      <alignment horizontal="left" vertical="center" shrinkToFit="1"/>
    </xf>
    <xf numFmtId="49" fontId="18" fillId="0" borderId="68" xfId="113" applyNumberFormat="1" applyFont="1" applyBorder="1" applyAlignment="1">
      <alignment horizontal="left" vertical="center" shrinkToFit="1"/>
    </xf>
    <xf numFmtId="49" fontId="18" fillId="0" borderId="15" xfId="113" applyNumberFormat="1" applyFont="1" applyBorder="1" applyAlignment="1">
      <alignment horizontal="left" vertical="center" shrinkToFit="1"/>
    </xf>
    <xf numFmtId="49" fontId="18" fillId="0" borderId="16" xfId="113" applyNumberFormat="1" applyFont="1" applyBorder="1" applyAlignment="1">
      <alignment horizontal="left" vertical="center" shrinkToFit="1"/>
    </xf>
    <xf numFmtId="49" fontId="18" fillId="0" borderId="44" xfId="113" applyNumberFormat="1" applyFont="1" applyBorder="1" applyAlignment="1">
      <alignment horizontal="center" vertical="center" shrinkToFit="1"/>
    </xf>
    <xf numFmtId="49" fontId="18" fillId="0" borderId="116" xfId="113" applyNumberFormat="1" applyFont="1" applyBorder="1" applyAlignment="1">
      <alignment horizontal="center" vertical="center" shrinkToFit="1"/>
    </xf>
    <xf numFmtId="49" fontId="18" fillId="0" borderId="144" xfId="113" applyNumberFormat="1" applyFont="1" applyBorder="1" applyAlignment="1">
      <alignment horizontal="center" vertical="center" shrinkToFit="1"/>
    </xf>
    <xf numFmtId="49" fontId="18" fillId="0" borderId="116" xfId="113" applyNumberFormat="1" applyFont="1" applyBorder="1" applyAlignment="1">
      <alignment horizontal="left" vertical="center"/>
    </xf>
    <xf numFmtId="49" fontId="18" fillId="0" borderId="117" xfId="113" applyNumberFormat="1" applyFont="1" applyBorder="1" applyAlignment="1">
      <alignment horizontal="left" vertical="center"/>
    </xf>
    <xf numFmtId="49" fontId="18" fillId="0" borderId="144" xfId="113" applyNumberFormat="1" applyFont="1" applyBorder="1" applyAlignment="1">
      <alignment horizontal="left" vertical="center"/>
    </xf>
    <xf numFmtId="49" fontId="81" fillId="0" borderId="0" xfId="113" applyNumberFormat="1" applyFont="1" applyAlignment="1">
      <alignment horizontal="center" vertical="center"/>
    </xf>
    <xf numFmtId="49" fontId="18" fillId="0" borderId="0" xfId="113" applyNumberFormat="1" applyFont="1" applyAlignment="1">
      <alignment horizontal="right" vertical="center"/>
    </xf>
    <xf numFmtId="49" fontId="18" fillId="0" borderId="0" xfId="113" applyNumberFormat="1" applyFont="1" applyAlignment="1">
      <alignment horizontal="center" vertical="center"/>
    </xf>
    <xf numFmtId="49" fontId="18" fillId="0" borderId="80" xfId="113" applyNumberFormat="1" applyFont="1" applyBorder="1" applyAlignment="1">
      <alignment horizontal="center" vertical="center"/>
    </xf>
    <xf numFmtId="49" fontId="18" fillId="0" borderId="32" xfId="113" applyNumberFormat="1" applyFont="1" applyBorder="1" applyAlignment="1">
      <alignment horizontal="center" vertical="center"/>
    </xf>
    <xf numFmtId="49" fontId="18" fillId="0" borderId="85" xfId="113" applyNumberFormat="1" applyFont="1" applyBorder="1" applyAlignment="1">
      <alignment horizontal="center" vertical="center"/>
    </xf>
    <xf numFmtId="49" fontId="18" fillId="0" borderId="85" xfId="113" applyNumberFormat="1" applyFont="1" applyBorder="1" applyAlignment="1">
      <alignment horizontal="right" vertical="center"/>
    </xf>
    <xf numFmtId="49" fontId="18" fillId="0" borderId="32" xfId="113" applyNumberFormat="1" applyFont="1" applyBorder="1" applyAlignment="1">
      <alignment horizontal="right" vertical="center"/>
    </xf>
    <xf numFmtId="49" fontId="18" fillId="0" borderId="115" xfId="113" applyNumberFormat="1" applyFont="1" applyBorder="1" applyAlignment="1">
      <alignment horizontal="center" vertical="center"/>
    </xf>
    <xf numFmtId="49" fontId="18" fillId="0" borderId="81" xfId="113" applyNumberFormat="1" applyFont="1" applyBorder="1" applyAlignment="1">
      <alignment horizontal="center" vertical="center"/>
    </xf>
    <xf numFmtId="49" fontId="18" fillId="0" borderId="115" xfId="113" applyNumberFormat="1" applyFont="1" applyBorder="1" applyAlignment="1">
      <alignment horizontal="left" vertical="center" wrapText="1"/>
    </xf>
    <xf numFmtId="49" fontId="18" fillId="0" borderId="82" xfId="113" applyNumberFormat="1" applyFont="1" applyBorder="1" applyAlignment="1">
      <alignment horizontal="left" vertical="center"/>
    </xf>
    <xf numFmtId="49" fontId="18" fillId="0" borderId="81" xfId="113" applyNumberFormat="1" applyFont="1" applyBorder="1" applyAlignment="1">
      <alignment horizontal="left" vertical="center"/>
    </xf>
    <xf numFmtId="49" fontId="116" fillId="0" borderId="11" xfId="113" applyNumberFormat="1" applyFont="1" applyBorder="1" applyAlignment="1">
      <alignment horizontal="left" vertical="center"/>
    </xf>
    <xf numFmtId="49" fontId="116" fillId="0" borderId="0" xfId="113" applyNumberFormat="1" applyFont="1" applyAlignment="1">
      <alignment horizontal="left" vertical="center"/>
    </xf>
    <xf numFmtId="49" fontId="116" fillId="0" borderId="14" xfId="113" applyNumberFormat="1" applyFont="1" applyBorder="1" applyAlignment="1">
      <alignment horizontal="left" vertical="center"/>
    </xf>
    <xf numFmtId="49" fontId="116" fillId="0" borderId="29" xfId="113" applyNumberFormat="1" applyFont="1" applyBorder="1" applyAlignment="1">
      <alignment horizontal="left" vertical="center"/>
    </xf>
    <xf numFmtId="49" fontId="116" fillId="0" borderId="17" xfId="113" applyNumberFormat="1" applyFont="1" applyBorder="1" applyAlignment="1">
      <alignment horizontal="left" vertical="center"/>
    </xf>
    <xf numFmtId="49" fontId="116" fillId="0" borderId="64" xfId="113" applyNumberFormat="1" applyFont="1" applyBorder="1" applyAlignment="1">
      <alignment horizontal="left" vertical="center"/>
    </xf>
    <xf numFmtId="49" fontId="116" fillId="0" borderId="68" xfId="113" applyNumberFormat="1" applyFont="1" applyBorder="1" applyAlignment="1">
      <alignment horizontal="left" vertical="center" shrinkToFit="1"/>
    </xf>
    <xf numFmtId="49" fontId="116" fillId="0" borderId="15" xfId="113" applyNumberFormat="1" applyFont="1" applyBorder="1" applyAlignment="1">
      <alignment horizontal="left" vertical="center" shrinkToFit="1"/>
    </xf>
    <xf numFmtId="49" fontId="116" fillId="0" borderId="16" xfId="113" applyNumberFormat="1" applyFont="1" applyBorder="1" applyAlignment="1">
      <alignment horizontal="left" vertical="center" shrinkToFit="1"/>
    </xf>
    <xf numFmtId="49" fontId="116" fillId="0" borderId="77" xfId="113" applyNumberFormat="1" applyFont="1" applyBorder="1" applyAlignment="1">
      <alignment horizontal="left" vertical="center"/>
    </xf>
    <xf numFmtId="49" fontId="116" fillId="0" borderId="44" xfId="113" applyNumberFormat="1" applyFont="1" applyBorder="1" applyAlignment="1">
      <alignment horizontal="left" vertical="center"/>
    </xf>
    <xf numFmtId="49" fontId="116" fillId="0" borderId="45" xfId="113" applyNumberFormat="1" applyFont="1" applyBorder="1" applyAlignment="1">
      <alignment horizontal="left" vertical="center"/>
    </xf>
    <xf numFmtId="49" fontId="116" fillId="0" borderId="115" xfId="113" applyNumberFormat="1" applyFont="1" applyBorder="1" applyAlignment="1">
      <alignment horizontal="left" vertical="center" wrapText="1"/>
    </xf>
    <xf numFmtId="49" fontId="116" fillId="0" borderId="82" xfId="113" applyNumberFormat="1" applyFont="1" applyBorder="1" applyAlignment="1">
      <alignment horizontal="left" vertical="center"/>
    </xf>
    <xf numFmtId="49" fontId="116" fillId="0" borderId="81" xfId="113" applyNumberFormat="1" applyFont="1" applyBorder="1" applyAlignment="1">
      <alignment horizontal="left" vertical="center"/>
    </xf>
    <xf numFmtId="49" fontId="116" fillId="0" borderId="116" xfId="113" applyNumberFormat="1" applyFont="1" applyBorder="1" applyAlignment="1">
      <alignment horizontal="left" vertical="center"/>
    </xf>
    <xf numFmtId="49" fontId="116" fillId="0" borderId="117" xfId="113" applyNumberFormat="1" applyFont="1" applyBorder="1" applyAlignment="1">
      <alignment horizontal="left" vertical="center"/>
    </xf>
    <xf numFmtId="49" fontId="116" fillId="0" borderId="144" xfId="113" applyNumberFormat="1" applyFont="1" applyBorder="1" applyAlignment="1">
      <alignment horizontal="left" vertical="center"/>
    </xf>
    <xf numFmtId="49" fontId="116" fillId="0" borderId="77" xfId="113" applyNumberFormat="1" applyFont="1" applyBorder="1" applyAlignment="1">
      <alignment horizontal="left" vertical="center" shrinkToFit="1"/>
    </xf>
    <xf numFmtId="49" fontId="116" fillId="0" borderId="44" xfId="113" applyNumberFormat="1" applyFont="1" applyBorder="1" applyAlignment="1">
      <alignment horizontal="left" vertical="center" shrinkToFit="1"/>
    </xf>
    <xf numFmtId="49" fontId="116" fillId="0" borderId="45" xfId="113" applyNumberFormat="1" applyFont="1" applyBorder="1" applyAlignment="1">
      <alignment horizontal="left" vertical="center" shrinkToFit="1"/>
    </xf>
    <xf numFmtId="49" fontId="116" fillId="0" borderId="80" xfId="113" applyNumberFormat="1" applyFont="1" applyBorder="1" applyAlignment="1">
      <alignment horizontal="right" vertical="center"/>
    </xf>
    <xf numFmtId="49" fontId="116" fillId="0" borderId="85" xfId="113" applyNumberFormat="1" applyFont="1" applyBorder="1" applyAlignment="1">
      <alignment horizontal="right" vertical="center"/>
    </xf>
    <xf numFmtId="49" fontId="116" fillId="0" borderId="32" xfId="113" applyNumberFormat="1" applyFont="1" applyBorder="1" applyAlignment="1">
      <alignment horizontal="right" vertical="center"/>
    </xf>
    <xf numFmtId="49" fontId="116" fillId="0" borderId="0" xfId="113" applyNumberFormat="1" applyFont="1" applyAlignment="1">
      <alignment horizontal="left" vertical="center" wrapText="1"/>
    </xf>
    <xf numFmtId="0" fontId="20" fillId="0" borderId="23" xfId="194" applyFont="1" applyBorder="1" applyAlignment="1">
      <alignment horizontal="left" vertical="top"/>
    </xf>
    <xf numFmtId="0" fontId="20" fillId="0" borderId="26" xfId="194" applyFont="1" applyBorder="1" applyAlignment="1">
      <alignment horizontal="left" vertical="top"/>
    </xf>
    <xf numFmtId="0" fontId="198" fillId="0" borderId="0" xfId="194" applyFont="1" applyAlignment="1">
      <alignment horizontal="center"/>
    </xf>
    <xf numFmtId="0" fontId="188" fillId="0" borderId="35" xfId="194" applyFont="1" applyBorder="1" applyAlignment="1">
      <alignment horizontal="center" vertical="center"/>
    </xf>
    <xf numFmtId="0" fontId="188" fillId="0" borderId="20" xfId="194" applyFont="1" applyBorder="1" applyAlignment="1">
      <alignment horizontal="center" vertical="center"/>
    </xf>
    <xf numFmtId="0" fontId="18" fillId="0" borderId="23" xfId="194" applyFont="1" applyBorder="1" applyAlignment="1">
      <alignment horizontal="center"/>
    </xf>
    <xf numFmtId="0" fontId="18" fillId="0" borderId="0" xfId="194" applyFont="1" applyAlignment="1">
      <alignment horizontal="center"/>
    </xf>
    <xf numFmtId="0" fontId="18" fillId="0" borderId="26" xfId="194" applyFont="1" applyBorder="1" applyAlignment="1">
      <alignment horizontal="center"/>
    </xf>
    <xf numFmtId="0" fontId="17" fillId="0" borderId="59" xfId="0" applyFont="1" applyBorder="1" applyAlignment="1">
      <alignment horizontal="distributed" vertical="center" justifyLastLine="1"/>
    </xf>
    <xf numFmtId="0" fontId="17" fillId="0" borderId="100" xfId="0" applyFont="1" applyBorder="1" applyAlignment="1">
      <alignment horizontal="distributed" vertical="center" justifyLastLine="1"/>
    </xf>
    <xf numFmtId="0" fontId="17" fillId="0" borderId="59" xfId="0" applyFont="1" applyBorder="1" applyAlignment="1">
      <alignment horizontal="left" vertical="center"/>
    </xf>
    <xf numFmtId="0" fontId="17" fillId="0" borderId="96" xfId="0" applyFont="1" applyBorder="1" applyAlignment="1">
      <alignment horizontal="left" vertical="center"/>
    </xf>
    <xf numFmtId="0" fontId="17" fillId="0" borderId="30" xfId="0" applyFont="1" applyBorder="1" applyAlignment="1">
      <alignment horizontal="left" vertical="center"/>
    </xf>
    <xf numFmtId="0" fontId="17" fillId="0" borderId="99" xfId="0" applyFont="1" applyBorder="1" applyAlignment="1">
      <alignment horizontal="distributed" vertical="center" justifyLastLine="1"/>
    </xf>
    <xf numFmtId="0" fontId="17" fillId="0" borderId="74" xfId="0" applyFont="1" applyBorder="1" applyAlignment="1">
      <alignment horizontal="distributed" vertical="center" justifyLastLine="1"/>
    </xf>
    <xf numFmtId="0" fontId="17" fillId="0" borderId="99" xfId="0" applyFont="1" applyBorder="1" applyAlignment="1">
      <alignment horizontal="left" vertical="center"/>
    </xf>
    <xf numFmtId="0" fontId="17" fillId="0" borderId="85" xfId="0" applyFont="1" applyBorder="1" applyAlignment="1">
      <alignment horizontal="left" vertical="center"/>
    </xf>
    <xf numFmtId="0" fontId="17" fillId="0" borderId="32" xfId="0" applyFont="1" applyBorder="1" applyAlignment="1">
      <alignment horizontal="left" vertical="center"/>
    </xf>
    <xf numFmtId="0" fontId="17" fillId="0" borderId="35" xfId="0" applyFont="1" applyBorder="1" applyAlignment="1">
      <alignment horizontal="distributed" vertical="center" justifyLastLine="1"/>
    </xf>
    <xf numFmtId="0" fontId="17" fillId="0" borderId="20" xfId="0" applyFont="1" applyBorder="1" applyAlignment="1">
      <alignment horizontal="distributed" vertical="center" justifyLastLine="1"/>
    </xf>
    <xf numFmtId="0" fontId="17" fillId="0" borderId="35" xfId="0" applyFont="1" applyBorder="1" applyAlignment="1">
      <alignment horizontal="left" vertical="center"/>
    </xf>
    <xf numFmtId="0" fontId="17" fillId="0" borderId="44" xfId="0" applyFont="1" applyBorder="1" applyAlignment="1">
      <alignment horizontal="left" vertical="center"/>
    </xf>
    <xf numFmtId="0" fontId="17" fillId="0" borderId="45" xfId="0" applyFont="1" applyBorder="1" applyAlignment="1">
      <alignment horizontal="left" vertical="center"/>
    </xf>
    <xf numFmtId="0" fontId="17" fillId="0" borderId="15" xfId="0" applyFont="1" applyBorder="1" applyAlignment="1">
      <alignment horizontal="center"/>
    </xf>
    <xf numFmtId="0" fontId="17" fillId="0" borderId="44" xfId="0" applyFont="1" applyBorder="1" applyAlignment="1">
      <alignment horizontal="left"/>
    </xf>
    <xf numFmtId="0" fontId="200" fillId="0" borderId="35" xfId="195" applyFont="1" applyBorder="1" applyAlignment="1">
      <alignment horizontal="left" vertical="center"/>
    </xf>
    <xf numFmtId="0" fontId="200" fillId="0" borderId="44" xfId="195" applyFont="1" applyBorder="1" applyAlignment="1">
      <alignment horizontal="left" vertical="center"/>
    </xf>
    <xf numFmtId="0" fontId="200" fillId="0" borderId="20" xfId="195" applyFont="1" applyBorder="1" applyAlignment="1">
      <alignment horizontal="left" vertical="center"/>
    </xf>
    <xf numFmtId="0" fontId="200" fillId="0" borderId="10" xfId="195" applyFont="1" applyBorder="1" applyAlignment="1">
      <alignment horizontal="left" vertical="center"/>
    </xf>
    <xf numFmtId="0" fontId="200" fillId="32" borderId="0" xfId="195" applyFont="1" applyFill="1" applyAlignment="1">
      <alignment horizontal="center" vertical="top"/>
    </xf>
    <xf numFmtId="0" fontId="200" fillId="32" borderId="35" xfId="195" applyFont="1" applyFill="1" applyBorder="1" applyAlignment="1">
      <alignment horizontal="left" vertical="center"/>
    </xf>
    <xf numFmtId="0" fontId="200" fillId="32" borderId="44" xfId="195" applyFont="1" applyFill="1" applyBorder="1" applyAlignment="1">
      <alignment horizontal="left" vertical="center"/>
    </xf>
    <xf numFmtId="0" fontId="200" fillId="32" borderId="20" xfId="195" applyFont="1" applyFill="1" applyBorder="1" applyAlignment="1">
      <alignment horizontal="left" vertical="center"/>
    </xf>
    <xf numFmtId="0" fontId="200" fillId="32" borderId="10" xfId="195" applyFont="1" applyFill="1" applyBorder="1" applyAlignment="1">
      <alignment horizontal="left" vertical="center"/>
    </xf>
    <xf numFmtId="0" fontId="202" fillId="32" borderId="0" xfId="195" applyFont="1" applyFill="1" applyAlignment="1">
      <alignment horizontal="center" vertical="center"/>
    </xf>
    <xf numFmtId="0" fontId="200" fillId="32" borderId="0" xfId="195" applyFont="1" applyFill="1" applyAlignment="1">
      <alignment horizontal="center" vertical="center"/>
    </xf>
    <xf numFmtId="0" fontId="202" fillId="32" borderId="0" xfId="195" applyFont="1" applyFill="1" applyAlignment="1">
      <alignment horizontal="right"/>
    </xf>
    <xf numFmtId="0" fontId="204" fillId="32" borderId="0" xfId="195" applyFont="1" applyFill="1" applyAlignment="1">
      <alignment horizontal="left" vertical="center"/>
    </xf>
    <xf numFmtId="0" fontId="204" fillId="32" borderId="15" xfId="195" applyFont="1" applyFill="1" applyBorder="1" applyAlignment="1">
      <alignment horizontal="left" vertical="center"/>
    </xf>
    <xf numFmtId="0" fontId="204" fillId="32" borderId="12" xfId="195" applyFont="1" applyFill="1" applyBorder="1" applyAlignment="1">
      <alignment horizontal="left"/>
    </xf>
    <xf numFmtId="0" fontId="204" fillId="32" borderId="12" xfId="195" applyFont="1" applyFill="1" applyBorder="1" applyAlignment="1">
      <alignment horizontal="center" vertical="center"/>
    </xf>
    <xf numFmtId="0" fontId="204" fillId="32" borderId="15" xfId="195" applyFont="1" applyFill="1" applyBorder="1" applyAlignment="1">
      <alignment horizontal="center" vertical="center"/>
    </xf>
    <xf numFmtId="0" fontId="201" fillId="32" borderId="15" xfId="195" applyFont="1" applyFill="1" applyBorder="1" applyAlignment="1">
      <alignment horizontal="center"/>
    </xf>
    <xf numFmtId="0" fontId="12" fillId="0" borderId="35" xfId="170" applyBorder="1" applyAlignment="1">
      <alignment horizontal="left" vertical="center"/>
    </xf>
    <xf numFmtId="0" fontId="12" fillId="0" borderId="44" xfId="170" applyBorder="1" applyAlignment="1">
      <alignment horizontal="left" vertical="center"/>
    </xf>
    <xf numFmtId="0" fontId="12" fillId="0" borderId="20" xfId="170" applyBorder="1" applyAlignment="1">
      <alignment horizontal="left" vertical="center"/>
    </xf>
    <xf numFmtId="58" fontId="0" fillId="0" borderId="35" xfId="170" applyNumberFormat="1" applyFont="1" applyBorder="1" applyAlignment="1">
      <alignment horizontal="left" vertical="center"/>
    </xf>
    <xf numFmtId="58" fontId="12" fillId="0" borderId="44" xfId="170" applyNumberFormat="1" applyBorder="1" applyAlignment="1">
      <alignment horizontal="left" vertical="center"/>
    </xf>
    <xf numFmtId="58" fontId="12" fillId="0" borderId="20" xfId="170" applyNumberFormat="1" applyBorder="1" applyAlignment="1">
      <alignment horizontal="left" vertical="center"/>
    </xf>
    <xf numFmtId="0" fontId="0" fillId="0" borderId="44" xfId="0" applyBorder="1" applyAlignment="1">
      <alignment horizontal="left" vertical="center"/>
    </xf>
    <xf numFmtId="0" fontId="0" fillId="0" borderId="20" xfId="0" applyBorder="1" applyAlignment="1">
      <alignment horizontal="left" vertical="center"/>
    </xf>
    <xf numFmtId="58" fontId="12" fillId="0" borderId="35" xfId="170" applyNumberFormat="1" applyBorder="1" applyAlignment="1">
      <alignment horizontal="left" vertical="center"/>
    </xf>
    <xf numFmtId="0" fontId="16" fillId="0" borderId="0" xfId="170" applyFont="1" applyAlignment="1">
      <alignment vertical="top" wrapText="1"/>
    </xf>
    <xf numFmtId="0" fontId="12" fillId="0" borderId="22" xfId="170" applyBorder="1" applyAlignment="1">
      <alignment horizontal="left" vertical="center" wrapText="1"/>
    </xf>
    <xf numFmtId="0" fontId="12" fillId="0" borderId="25" xfId="170" applyBorder="1" applyAlignment="1">
      <alignment horizontal="left" vertical="center" wrapText="1"/>
    </xf>
    <xf numFmtId="0" fontId="12" fillId="0" borderId="23" xfId="170" applyBorder="1" applyAlignment="1">
      <alignment horizontal="left" vertical="center" wrapText="1"/>
    </xf>
    <xf numFmtId="0" fontId="12" fillId="0" borderId="26" xfId="170" applyBorder="1" applyAlignment="1">
      <alignment horizontal="left" vertical="center" wrapText="1"/>
    </xf>
    <xf numFmtId="0" fontId="12" fillId="0" borderId="22" xfId="170" applyBorder="1" applyAlignment="1">
      <alignment horizontal="left" vertical="center"/>
    </xf>
    <xf numFmtId="0" fontId="12" fillId="0" borderId="12" xfId="170" applyBorder="1" applyAlignment="1">
      <alignment horizontal="left" vertical="center"/>
    </xf>
    <xf numFmtId="0" fontId="12" fillId="0" borderId="25" xfId="170" applyBorder="1" applyAlignment="1">
      <alignment horizontal="left" vertical="center"/>
    </xf>
    <xf numFmtId="0" fontId="12" fillId="0" borderId="22" xfId="170" applyBorder="1" applyAlignment="1">
      <alignment vertical="center"/>
    </xf>
    <xf numFmtId="0" fontId="12" fillId="0" borderId="12" xfId="170" applyBorder="1" applyAlignment="1">
      <alignment vertical="center"/>
    </xf>
    <xf numFmtId="0" fontId="12" fillId="0" borderId="25" xfId="170" applyBorder="1" applyAlignment="1">
      <alignment vertical="center"/>
    </xf>
    <xf numFmtId="0" fontId="12" fillId="0" borderId="35" xfId="170" applyBorder="1" applyAlignment="1">
      <alignment horizontal="left" vertical="top"/>
    </xf>
    <xf numFmtId="0" fontId="12" fillId="0" borderId="44" xfId="170" applyBorder="1" applyAlignment="1">
      <alignment horizontal="left" vertical="top"/>
    </xf>
    <xf numFmtId="0" fontId="12" fillId="0" borderId="20" xfId="170" applyBorder="1" applyAlignment="1">
      <alignment horizontal="left" vertical="top"/>
    </xf>
    <xf numFmtId="0" fontId="0" fillId="0" borderId="35" xfId="170" applyFont="1" applyBorder="1" applyAlignment="1">
      <alignment horizontal="center" vertical="center"/>
    </xf>
    <xf numFmtId="0" fontId="12" fillId="0" borderId="44" xfId="170" applyBorder="1" applyAlignment="1">
      <alignment horizontal="center" vertical="center"/>
    </xf>
    <xf numFmtId="0" fontId="12" fillId="0" borderId="20" xfId="170" applyBorder="1" applyAlignment="1">
      <alignment horizontal="center" vertical="center"/>
    </xf>
    <xf numFmtId="0" fontId="0" fillId="0" borderId="24" xfId="0" applyBorder="1">
      <alignment vertical="center"/>
    </xf>
    <xf numFmtId="0" fontId="0" fillId="0" borderId="15" xfId="0" applyBorder="1">
      <alignment vertical="center"/>
    </xf>
    <xf numFmtId="0" fontId="12" fillId="0" borderId="22" xfId="170" applyBorder="1" applyAlignment="1">
      <alignment horizontal="left" wrapText="1"/>
    </xf>
    <xf numFmtId="0" fontId="12" fillId="0" borderId="12" xfId="170" applyBorder="1" applyAlignment="1">
      <alignment horizontal="left"/>
    </xf>
    <xf numFmtId="0" fontId="12" fillId="0" borderId="25" xfId="170" applyBorder="1" applyAlignment="1">
      <alignment horizontal="left"/>
    </xf>
    <xf numFmtId="0" fontId="12" fillId="0" borderId="24" xfId="170" applyBorder="1" applyAlignment="1">
      <alignment vertical="center"/>
    </xf>
    <xf numFmtId="0" fontId="12" fillId="0" borderId="15" xfId="170" applyBorder="1" applyAlignment="1">
      <alignment vertical="center"/>
    </xf>
    <xf numFmtId="0" fontId="12" fillId="0" borderId="63" xfId="170" applyBorder="1" applyAlignment="1">
      <alignment vertical="center"/>
    </xf>
    <xf numFmtId="0" fontId="12" fillId="0" borderId="24" xfId="170" applyBorder="1" applyAlignment="1">
      <alignment vertical="center" wrapText="1"/>
    </xf>
    <xf numFmtId="0" fontId="12" fillId="0" borderId="15" xfId="170" applyBorder="1" applyAlignment="1">
      <alignment vertical="center" wrapText="1"/>
    </xf>
    <xf numFmtId="0" fontId="0" fillId="0" borderId="63" xfId="0" applyBorder="1">
      <alignment vertical="center"/>
    </xf>
    <xf numFmtId="0" fontId="16" fillId="0" borderId="24" xfId="170" applyFont="1" applyBorder="1" applyAlignment="1">
      <alignment vertical="center" wrapText="1"/>
    </xf>
    <xf numFmtId="0" fontId="16" fillId="0" borderId="15" xfId="170" applyFont="1" applyBorder="1" applyAlignment="1">
      <alignment vertical="center" wrapText="1"/>
    </xf>
    <xf numFmtId="0" fontId="0" fillId="0" borderId="15" xfId="0" applyBorder="1" applyAlignment="1">
      <alignment vertical="center" wrapText="1"/>
    </xf>
    <xf numFmtId="0" fontId="0" fillId="0" borderId="63" xfId="0" applyBorder="1" applyAlignment="1">
      <alignment vertical="center" wrapText="1"/>
    </xf>
    <xf numFmtId="0" fontId="12" fillId="0" borderId="35" xfId="170" applyBorder="1" applyAlignment="1">
      <alignment horizontal="center" vertical="center"/>
    </xf>
    <xf numFmtId="0" fontId="0" fillId="0" borderId="44" xfId="0" applyBorder="1" applyAlignment="1">
      <alignment horizontal="center" vertical="center"/>
    </xf>
    <xf numFmtId="0" fontId="0" fillId="0" borderId="20" xfId="0" applyBorder="1" applyAlignment="1">
      <alignment horizontal="center" vertical="center"/>
    </xf>
    <xf numFmtId="0" fontId="12" fillId="0" borderId="35" xfId="170" applyBorder="1" applyAlignment="1">
      <alignment vertical="center"/>
    </xf>
    <xf numFmtId="0" fontId="15" fillId="0" borderId="0" xfId="170" applyFont="1" applyAlignment="1">
      <alignment horizontal="left" shrinkToFit="1"/>
    </xf>
    <xf numFmtId="0" fontId="12" fillId="0" borderId="15" xfId="170" applyBorder="1" applyAlignment="1">
      <alignment horizontal="center"/>
    </xf>
    <xf numFmtId="0" fontId="12" fillId="0" borderId="22" xfId="170" applyBorder="1" applyAlignment="1">
      <alignment horizontal="center" vertical="center"/>
    </xf>
    <xf numFmtId="0" fontId="12" fillId="0" borderId="25" xfId="170" applyBorder="1" applyAlignment="1">
      <alignment horizontal="center" vertical="center"/>
    </xf>
    <xf numFmtId="0" fontId="12" fillId="0" borderId="23" xfId="170" applyBorder="1" applyAlignment="1">
      <alignment horizontal="center" vertical="center"/>
    </xf>
    <xf numFmtId="0" fontId="12" fillId="0" borderId="26" xfId="170" applyBorder="1" applyAlignment="1">
      <alignment horizontal="center" vertical="center"/>
    </xf>
    <xf numFmtId="0" fontId="0" fillId="0" borderId="22" xfId="170" applyFont="1" applyBorder="1" applyAlignment="1">
      <alignment vertical="center" wrapText="1"/>
    </xf>
    <xf numFmtId="0" fontId="12" fillId="0" borderId="12" xfId="170" applyBorder="1" applyAlignment="1">
      <alignment vertical="center" wrapText="1"/>
    </xf>
    <xf numFmtId="0" fontId="12" fillId="0" borderId="25" xfId="170" applyBorder="1" applyAlignment="1">
      <alignment vertical="center" wrapText="1"/>
    </xf>
    <xf numFmtId="0" fontId="12" fillId="0" borderId="22" xfId="170" applyBorder="1" applyAlignment="1">
      <alignment vertical="center" wrapText="1"/>
    </xf>
    <xf numFmtId="0" fontId="0" fillId="0" borderId="12" xfId="0" applyBorder="1" applyAlignment="1">
      <alignment vertical="center" wrapText="1"/>
    </xf>
    <xf numFmtId="0" fontId="0" fillId="0" borderId="25" xfId="0" applyBorder="1" applyAlignment="1">
      <alignment vertical="center" wrapText="1"/>
    </xf>
    <xf numFmtId="0" fontId="0" fillId="0" borderId="35" xfId="170" applyFont="1" applyBorder="1" applyAlignment="1">
      <alignment horizontal="left" vertical="center"/>
    </xf>
    <xf numFmtId="0" fontId="12" fillId="28" borderId="22" xfId="170" applyFill="1" applyBorder="1" applyAlignment="1">
      <alignment vertical="center"/>
    </xf>
    <xf numFmtId="0" fontId="12" fillId="28" borderId="12" xfId="170" applyFill="1" applyBorder="1" applyAlignment="1">
      <alignment vertical="center"/>
    </xf>
    <xf numFmtId="0" fontId="12" fillId="28" borderId="25" xfId="170" applyFill="1" applyBorder="1" applyAlignment="1">
      <alignment vertical="center"/>
    </xf>
    <xf numFmtId="0" fontId="0" fillId="0" borderId="22" xfId="170" applyFont="1" applyBorder="1" applyAlignment="1">
      <alignment vertical="center"/>
    </xf>
    <xf numFmtId="0" fontId="0" fillId="0" borderId="35" xfId="0" applyBorder="1" applyAlignment="1">
      <alignment horizontal="center" vertical="center"/>
    </xf>
    <xf numFmtId="0" fontId="0" fillId="0" borderId="24" xfId="170" applyFont="1" applyBorder="1" applyAlignment="1">
      <alignment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24" xfId="170" applyFont="1" applyBorder="1" applyAlignment="1">
      <alignment vertical="center" wrapText="1"/>
    </xf>
    <xf numFmtId="0" fontId="0" fillId="0" borderId="15" xfId="170" applyFont="1" applyBorder="1" applyAlignment="1">
      <alignment horizontal="center"/>
    </xf>
    <xf numFmtId="0" fontId="40" fillId="33" borderId="234" xfId="188" applyFont="1" applyFill="1" applyBorder="1" applyAlignment="1">
      <alignment horizontal="center" vertical="center"/>
    </xf>
    <xf numFmtId="0" fontId="40" fillId="33" borderId="245" xfId="188" applyFont="1" applyFill="1" applyBorder="1" applyAlignment="1">
      <alignment horizontal="center" vertical="center"/>
    </xf>
    <xf numFmtId="0" fontId="40" fillId="33" borderId="244" xfId="188" applyFont="1" applyFill="1" applyBorder="1" applyAlignment="1">
      <alignment horizontal="center" vertical="center"/>
    </xf>
    <xf numFmtId="0" fontId="115" fillId="0" borderId="0" xfId="188" applyFont="1" applyAlignment="1">
      <alignment horizontal="center" vertical="center"/>
    </xf>
    <xf numFmtId="0" fontId="166" fillId="0" borderId="0" xfId="188" applyFont="1" applyAlignment="1">
      <alignment horizontal="center" vertical="center"/>
    </xf>
    <xf numFmtId="0" fontId="21" fillId="0" borderId="0" xfId="188" applyFont="1" applyAlignment="1">
      <alignment horizontal="right" vertical="center" wrapText="1"/>
    </xf>
    <xf numFmtId="0" fontId="167" fillId="0" borderId="0" xfId="188" applyFont="1" applyAlignment="1">
      <alignment horizontal="right" vertical="center" wrapText="1"/>
    </xf>
    <xf numFmtId="0" fontId="168" fillId="0" borderId="0" xfId="188" applyFont="1" applyAlignment="1">
      <alignment horizontal="left" vertical="center" wrapText="1"/>
    </xf>
    <xf numFmtId="0" fontId="168" fillId="0" borderId="0" xfId="188" applyFont="1" applyAlignment="1">
      <alignment horizontal="left" vertical="center"/>
    </xf>
    <xf numFmtId="0" fontId="166" fillId="0" borderId="0" xfId="188" applyFont="1" applyAlignment="1">
      <alignment horizontal="left" vertical="center"/>
    </xf>
    <xf numFmtId="0" fontId="167" fillId="0" borderId="234" xfId="188" applyFont="1" applyBorder="1" applyAlignment="1">
      <alignment horizontal="center" vertical="center"/>
    </xf>
    <xf numFmtId="0" fontId="167" fillId="0" borderId="244" xfId="188" applyFont="1" applyBorder="1" applyAlignment="1">
      <alignment horizontal="center" vertical="center"/>
    </xf>
    <xf numFmtId="0" fontId="40" fillId="0" borderId="234" xfId="188" applyFont="1" applyBorder="1" applyAlignment="1">
      <alignment horizontal="center" vertical="center"/>
    </xf>
    <xf numFmtId="0" fontId="40" fillId="0" borderId="244" xfId="188" applyFont="1" applyBorder="1" applyAlignment="1">
      <alignment horizontal="center" vertical="center"/>
    </xf>
    <xf numFmtId="0" fontId="40" fillId="0" borderId="233" xfId="188" applyFont="1" applyBorder="1" applyAlignment="1">
      <alignment horizontal="center" vertical="center"/>
    </xf>
    <xf numFmtId="0" fontId="40" fillId="0" borderId="245" xfId="188" applyFont="1" applyBorder="1" applyAlignment="1">
      <alignment horizontal="center" vertical="center"/>
    </xf>
    <xf numFmtId="0" fontId="40" fillId="33" borderId="233" xfId="188" applyFont="1" applyFill="1" applyBorder="1" applyAlignment="1">
      <alignment horizontal="center" vertical="center"/>
    </xf>
    <xf numFmtId="0" fontId="12" fillId="0" borderId="234" xfId="188" applyBorder="1" applyAlignment="1">
      <alignment horizontal="center" vertical="center" wrapText="1"/>
    </xf>
    <xf numFmtId="0" fontId="12" fillId="0" borderId="245" xfId="188" applyBorder="1" applyAlignment="1">
      <alignment horizontal="center" vertical="center"/>
    </xf>
    <xf numFmtId="0" fontId="12" fillId="0" borderId="244" xfId="188" applyBorder="1" applyAlignment="1">
      <alignment horizontal="center" vertical="center"/>
    </xf>
    <xf numFmtId="0" fontId="115" fillId="0" borderId="0" xfId="188" applyFont="1" applyAlignment="1">
      <alignment horizontal="left" vertical="center"/>
    </xf>
    <xf numFmtId="0" fontId="21" fillId="35" borderId="237" xfId="188" applyFont="1" applyFill="1" applyBorder="1" applyAlignment="1">
      <alignment horizontal="center" vertical="center" wrapText="1"/>
    </xf>
    <xf numFmtId="0" fontId="21" fillId="35" borderId="241" xfId="188" applyFont="1" applyFill="1" applyBorder="1" applyAlignment="1">
      <alignment horizontal="center" vertical="center" wrapText="1"/>
    </xf>
    <xf numFmtId="0" fontId="167" fillId="33" borderId="234" xfId="188" applyFont="1" applyFill="1" applyBorder="1" applyAlignment="1">
      <alignment horizontal="center" vertical="center" shrinkToFit="1"/>
    </xf>
    <xf numFmtId="0" fontId="167" fillId="33" borderId="245" xfId="188" applyFont="1" applyFill="1" applyBorder="1" applyAlignment="1">
      <alignment horizontal="center" vertical="center" shrinkToFit="1"/>
    </xf>
    <xf numFmtId="0" fontId="167" fillId="33" borderId="244" xfId="188" applyFont="1" applyFill="1" applyBorder="1" applyAlignment="1">
      <alignment horizontal="center" vertical="center" shrinkToFit="1"/>
    </xf>
    <xf numFmtId="0" fontId="21" fillId="34" borderId="245" xfId="188" applyFont="1" applyFill="1" applyBorder="1" applyAlignment="1">
      <alignment horizontal="center" vertical="center" wrapText="1"/>
    </xf>
    <xf numFmtId="0" fontId="21" fillId="34" borderId="244" xfId="188" applyFont="1" applyFill="1" applyBorder="1" applyAlignment="1">
      <alignment horizontal="center" vertical="center" wrapText="1"/>
    </xf>
    <xf numFmtId="0" fontId="168" fillId="0" borderId="295" xfId="188" applyFont="1" applyBorder="1" applyAlignment="1">
      <alignment horizontal="left" vertical="center" wrapText="1"/>
    </xf>
    <xf numFmtId="0" fontId="168" fillId="0" borderId="296" xfId="188" applyFont="1" applyBorder="1" applyAlignment="1">
      <alignment horizontal="left" vertical="center"/>
    </xf>
    <xf numFmtId="0" fontId="168" fillId="0" borderId="297" xfId="188" applyFont="1" applyBorder="1" applyAlignment="1">
      <alignment horizontal="left" vertical="center"/>
    </xf>
    <xf numFmtId="0" fontId="40" fillId="0" borderId="295" xfId="188" applyFont="1" applyBorder="1" applyAlignment="1">
      <alignment horizontal="left" vertical="center"/>
    </xf>
    <xf numFmtId="0" fontId="40" fillId="0" borderId="296" xfId="188" applyFont="1" applyBorder="1" applyAlignment="1">
      <alignment horizontal="left" vertical="center"/>
    </xf>
    <xf numFmtId="0" fontId="40" fillId="0" borderId="297" xfId="188" applyFont="1" applyBorder="1" applyAlignment="1">
      <alignment horizontal="left" vertical="center"/>
    </xf>
    <xf numFmtId="0" fontId="40" fillId="0" borderId="298" xfId="188" applyFont="1" applyBorder="1" applyAlignment="1">
      <alignment horizontal="center" vertical="center"/>
    </xf>
    <xf numFmtId="0" fontId="40" fillId="0" borderId="299" xfId="188" applyFont="1" applyBorder="1" applyAlignment="1">
      <alignment horizontal="center" vertical="center"/>
    </xf>
    <xf numFmtId="0" fontId="40" fillId="0" borderId="300" xfId="188" applyFont="1" applyBorder="1" applyAlignment="1">
      <alignment horizontal="center" vertical="center"/>
    </xf>
    <xf numFmtId="0" fontId="115" fillId="0" borderId="242" xfId="188" applyFont="1" applyBorder="1" applyAlignment="1">
      <alignment horizontal="center" vertical="center" wrapText="1"/>
    </xf>
    <xf numFmtId="0" fontId="169" fillId="0" borderId="242" xfId="188" applyFont="1" applyBorder="1" applyAlignment="1">
      <alignment horizontal="left" vertical="center" wrapText="1"/>
    </xf>
    <xf numFmtId="0" fontId="169" fillId="0" borderId="242" xfId="188" applyFont="1" applyBorder="1" applyAlignment="1">
      <alignment horizontal="left" vertical="center"/>
    </xf>
    <xf numFmtId="0" fontId="21" fillId="33" borderId="234" xfId="188" applyFont="1" applyFill="1" applyBorder="1" applyAlignment="1">
      <alignment horizontal="center" vertical="center"/>
    </xf>
    <xf numFmtId="0" fontId="21" fillId="33" borderId="245" xfId="188" applyFont="1" applyFill="1" applyBorder="1" applyAlignment="1">
      <alignment horizontal="center" vertical="center"/>
    </xf>
    <xf numFmtId="0" fontId="21" fillId="33" borderId="244" xfId="188" applyFont="1" applyFill="1" applyBorder="1" applyAlignment="1">
      <alignment horizontal="center" vertical="center"/>
    </xf>
    <xf numFmtId="0" fontId="21" fillId="35" borderId="172" xfId="188" applyFont="1" applyFill="1" applyBorder="1" applyAlignment="1">
      <alignment horizontal="center" vertical="center" wrapText="1"/>
    </xf>
    <xf numFmtId="0" fontId="40" fillId="33" borderId="22" xfId="188" applyFont="1" applyFill="1" applyBorder="1" applyAlignment="1">
      <alignment horizontal="left" vertical="top"/>
    </xf>
    <xf numFmtId="0" fontId="40" fillId="33" borderId="12" xfId="188" applyFont="1" applyFill="1" applyBorder="1" applyAlignment="1">
      <alignment horizontal="left" vertical="top"/>
    </xf>
    <xf numFmtId="0" fontId="40" fillId="33" borderId="25" xfId="188" applyFont="1" applyFill="1" applyBorder="1" applyAlignment="1">
      <alignment horizontal="left" vertical="top"/>
    </xf>
    <xf numFmtId="0" fontId="40" fillId="33" borderId="23" xfId="188" applyFont="1" applyFill="1" applyBorder="1" applyAlignment="1">
      <alignment horizontal="left" vertical="top"/>
    </xf>
    <xf numFmtId="0" fontId="40" fillId="33" borderId="0" xfId="188" applyFont="1" applyFill="1" applyAlignment="1">
      <alignment horizontal="left" vertical="top"/>
    </xf>
    <xf numFmtId="0" fontId="40" fillId="33" borderId="26" xfId="188" applyFont="1" applyFill="1" applyBorder="1" applyAlignment="1">
      <alignment horizontal="left" vertical="top"/>
    </xf>
    <xf numFmtId="0" fontId="40" fillId="33" borderId="24" xfId="188" applyFont="1" applyFill="1" applyBorder="1" applyAlignment="1">
      <alignment horizontal="left" vertical="top"/>
    </xf>
    <xf numFmtId="0" fontId="40" fillId="33" borderId="15" xfId="188" applyFont="1" applyFill="1" applyBorder="1" applyAlignment="1">
      <alignment horizontal="left" vertical="top"/>
    </xf>
    <xf numFmtId="0" fontId="40" fillId="33" borderId="63" xfId="188" applyFont="1" applyFill="1" applyBorder="1" applyAlignment="1">
      <alignment horizontal="left" vertical="top"/>
    </xf>
    <xf numFmtId="0" fontId="21" fillId="34" borderId="301" xfId="188" applyFont="1" applyFill="1" applyBorder="1" applyAlignment="1">
      <alignment horizontal="left" vertical="center" wrapText="1"/>
    </xf>
    <xf numFmtId="0" fontId="21" fillId="34" borderId="296" xfId="188" applyFont="1" applyFill="1" applyBorder="1" applyAlignment="1">
      <alignment horizontal="left" vertical="center" wrapText="1"/>
    </xf>
    <xf numFmtId="0" fontId="40" fillId="0" borderId="295" xfId="188" applyFont="1" applyBorder="1" applyAlignment="1">
      <alignment horizontal="left" vertical="center" wrapText="1"/>
    </xf>
    <xf numFmtId="0" fontId="21" fillId="34" borderId="302" xfId="188" applyFont="1" applyFill="1" applyBorder="1" applyAlignment="1">
      <alignment horizontal="center" vertical="center"/>
    </xf>
    <xf numFmtId="0" fontId="21" fillId="34" borderId="294" xfId="188" applyFont="1" applyFill="1" applyBorder="1" applyAlignment="1">
      <alignment horizontal="center" vertical="center"/>
    </xf>
    <xf numFmtId="0" fontId="40" fillId="35" borderId="35" xfId="188" applyFont="1" applyFill="1" applyBorder="1" applyAlignment="1">
      <alignment horizontal="center" vertical="center"/>
    </xf>
    <xf numFmtId="0" fontId="40" fillId="35" borderId="44" xfId="188" applyFont="1" applyFill="1" applyBorder="1" applyAlignment="1">
      <alignment horizontal="center" vertical="center"/>
    </xf>
    <xf numFmtId="0" fontId="40" fillId="35" borderId="20" xfId="188" applyFont="1" applyFill="1" applyBorder="1" applyAlignment="1">
      <alignment horizontal="center" vertical="center"/>
    </xf>
    <xf numFmtId="0" fontId="21" fillId="33" borderId="35" xfId="188" applyFont="1" applyFill="1" applyBorder="1" applyAlignment="1">
      <alignment horizontal="center" vertical="center" shrinkToFit="1"/>
    </xf>
    <xf numFmtId="0" fontId="21" fillId="33" borderId="44" xfId="188" applyFont="1" applyFill="1" applyBorder="1" applyAlignment="1">
      <alignment horizontal="center" vertical="center" shrinkToFit="1"/>
    </xf>
    <xf numFmtId="0" fontId="21" fillId="33" borderId="20" xfId="188" applyFont="1" applyFill="1" applyBorder="1" applyAlignment="1">
      <alignment horizontal="center" vertical="center" shrinkToFit="1"/>
    </xf>
    <xf numFmtId="0" fontId="40" fillId="0" borderId="25" xfId="188" applyFont="1" applyBorder="1" applyAlignment="1">
      <alignment horizontal="left" vertical="center" wrapText="1"/>
    </xf>
    <xf numFmtId="0" fontId="40" fillId="0" borderId="21" xfId="188" applyFont="1" applyBorder="1" applyAlignment="1">
      <alignment horizontal="left" vertical="center" wrapText="1"/>
    </xf>
    <xf numFmtId="0" fontId="40" fillId="0" borderId="22" xfId="188" applyFont="1" applyBorder="1" applyAlignment="1">
      <alignment horizontal="left" vertical="center" wrapText="1"/>
    </xf>
    <xf numFmtId="0" fontId="171" fillId="0" borderId="10" xfId="188" applyFont="1" applyBorder="1" applyAlignment="1">
      <alignment horizontal="left" vertical="center" wrapText="1"/>
    </xf>
    <xf numFmtId="0" fontId="21" fillId="34" borderId="234" xfId="188" applyFont="1" applyFill="1" applyBorder="1" applyAlignment="1">
      <alignment horizontal="center" vertical="center"/>
    </xf>
    <xf numFmtId="0" fontId="167" fillId="34" borderId="234" xfId="188" applyFont="1" applyFill="1" applyBorder="1" applyAlignment="1">
      <alignment horizontal="center" vertical="center"/>
    </xf>
    <xf numFmtId="0" fontId="21" fillId="33" borderId="10" xfId="188" applyFont="1" applyFill="1" applyBorder="1" applyAlignment="1">
      <alignment horizontal="center" vertical="center" shrinkToFit="1"/>
    </xf>
    <xf numFmtId="0" fontId="167" fillId="33" borderId="10" xfId="188" applyFont="1" applyFill="1" applyBorder="1" applyAlignment="1">
      <alignment horizontal="center" vertical="center" shrinkToFit="1"/>
    </xf>
    <xf numFmtId="0" fontId="21" fillId="34" borderId="303" xfId="188" applyFont="1" applyFill="1" applyBorder="1" applyAlignment="1">
      <alignment horizontal="center" vertical="center"/>
    </xf>
    <xf numFmtId="0" fontId="21" fillId="34" borderId="304" xfId="188" applyFont="1" applyFill="1" applyBorder="1" applyAlignment="1">
      <alignment horizontal="center" vertical="center"/>
    </xf>
    <xf numFmtId="0" fontId="167" fillId="34" borderId="305" xfId="188" applyFont="1" applyFill="1" applyBorder="1" applyAlignment="1">
      <alignment horizontal="center" vertical="center"/>
    </xf>
    <xf numFmtId="0" fontId="167" fillId="33" borderId="10" xfId="188" applyFont="1" applyFill="1" applyBorder="1" applyAlignment="1">
      <alignment horizontal="center" vertical="center"/>
    </xf>
    <xf numFmtId="0" fontId="40" fillId="0" borderId="10" xfId="188" applyFont="1" applyBorder="1" applyAlignment="1">
      <alignment horizontal="left" vertical="center" wrapText="1"/>
    </xf>
    <xf numFmtId="0" fontId="167" fillId="0" borderId="10" xfId="188" applyFont="1" applyBorder="1" applyAlignment="1">
      <alignment horizontal="left" vertical="center" wrapText="1"/>
    </xf>
    <xf numFmtId="0" fontId="21" fillId="34" borderId="233" xfId="188" applyFont="1" applyFill="1" applyBorder="1" applyAlignment="1">
      <alignment horizontal="center" vertical="center" wrapText="1"/>
    </xf>
    <xf numFmtId="0" fontId="167" fillId="34" borderId="233" xfId="188" applyFont="1" applyFill="1" applyBorder="1" applyAlignment="1">
      <alignment horizontal="center" vertical="center" wrapText="1"/>
    </xf>
    <xf numFmtId="0" fontId="40" fillId="0" borderId="233" xfId="188" applyFont="1" applyBorder="1" applyAlignment="1">
      <alignment horizontal="center" vertical="center" wrapText="1"/>
    </xf>
    <xf numFmtId="0" fontId="40" fillId="0" borderId="301" xfId="188" applyFont="1" applyBorder="1" applyAlignment="1">
      <alignment horizontal="left" vertical="center" wrapText="1"/>
    </xf>
    <xf numFmtId="0" fontId="167" fillId="0" borderId="301" xfId="188" applyFont="1" applyBorder="1" applyAlignment="1">
      <alignment horizontal="left" vertical="center" wrapText="1"/>
    </xf>
    <xf numFmtId="0" fontId="167" fillId="0" borderId="306" xfId="188" applyFont="1" applyBorder="1" applyAlignment="1">
      <alignment horizontal="left" vertical="center" wrapText="1"/>
    </xf>
    <xf numFmtId="0" fontId="172" fillId="0" borderId="0" xfId="112" applyFont="1" applyAlignment="1">
      <alignment horizontal="center" vertical="center"/>
    </xf>
    <xf numFmtId="0" fontId="173" fillId="0" borderId="0" xfId="112" applyFont="1" applyAlignment="1" applyProtection="1">
      <alignment horizontal="right"/>
      <protection locked="0"/>
    </xf>
    <xf numFmtId="0" fontId="174" fillId="0" borderId="14" xfId="112" applyFont="1" applyBorder="1" applyAlignment="1">
      <alignment horizontal="center" vertical="center"/>
    </xf>
    <xf numFmtId="176" fontId="74" fillId="0" borderId="62" xfId="112" applyNumberFormat="1" applyFont="1" applyBorder="1" applyAlignment="1" applyProtection="1">
      <alignment horizontal="center" vertical="center" wrapText="1"/>
      <protection locked="0"/>
    </xf>
    <xf numFmtId="176" fontId="74" fillId="0" borderId="37" xfId="112" applyNumberFormat="1" applyFont="1" applyBorder="1" applyAlignment="1" applyProtection="1">
      <alignment horizontal="center" vertical="center" wrapText="1"/>
      <protection locked="0"/>
    </xf>
    <xf numFmtId="176" fontId="74" fillId="0" borderId="33" xfId="112" applyNumberFormat="1" applyFont="1" applyBorder="1" applyAlignment="1" applyProtection="1">
      <alignment horizontal="center" vertical="center" wrapText="1"/>
      <protection locked="0"/>
    </xf>
    <xf numFmtId="0" fontId="74" fillId="0" borderId="21" xfId="112" applyFont="1" applyBorder="1" applyAlignment="1" applyProtection="1">
      <alignment horizontal="left" vertical="top" wrapText="1"/>
      <protection locked="0"/>
    </xf>
    <xf numFmtId="0" fontId="74" fillId="0" borderId="61" xfId="112" applyFont="1" applyBorder="1" applyAlignment="1" applyProtection="1">
      <alignment horizontal="left" vertical="top" wrapText="1"/>
      <protection locked="0"/>
    </xf>
    <xf numFmtId="0" fontId="74" fillId="0" borderId="43" xfId="112" applyFont="1" applyBorder="1" applyAlignment="1" applyProtection="1">
      <alignment horizontal="left" vertical="top" wrapText="1"/>
      <protection locked="0"/>
    </xf>
    <xf numFmtId="0" fontId="176" fillId="38" borderId="87" xfId="112" applyFont="1" applyFill="1" applyBorder="1" applyAlignment="1" applyProtection="1">
      <alignment horizontal="center" vertical="center"/>
      <protection locked="0"/>
    </xf>
    <xf numFmtId="0" fontId="176" fillId="38" borderId="88" xfId="112" applyFont="1" applyFill="1" applyBorder="1" applyAlignment="1" applyProtection="1">
      <alignment horizontal="center" vertical="center"/>
      <protection locked="0"/>
    </xf>
    <xf numFmtId="0" fontId="177" fillId="33" borderId="61" xfId="112" applyFont="1" applyFill="1" applyBorder="1" applyAlignment="1">
      <alignment horizontal="center" vertical="center" wrapText="1"/>
    </xf>
    <xf numFmtId="0" fontId="177" fillId="33" borderId="101" xfId="112" applyFont="1" applyFill="1" applyBorder="1" applyAlignment="1">
      <alignment horizontal="center" vertical="center" wrapText="1"/>
    </xf>
    <xf numFmtId="0" fontId="177" fillId="33" borderId="49" xfId="112" applyFont="1" applyFill="1" applyBorder="1" applyAlignment="1">
      <alignment horizontal="center" vertical="center" wrapText="1"/>
    </xf>
    <xf numFmtId="0" fontId="177" fillId="33" borderId="307" xfId="112" applyFont="1" applyFill="1" applyBorder="1" applyAlignment="1">
      <alignment horizontal="center" vertical="center" wrapText="1"/>
    </xf>
    <xf numFmtId="0" fontId="177" fillId="33" borderId="154" xfId="112" applyFont="1" applyFill="1" applyBorder="1" applyAlignment="1">
      <alignment horizontal="center" vertical="center" wrapText="1"/>
    </xf>
    <xf numFmtId="0" fontId="177" fillId="33" borderId="68" xfId="112" applyFont="1" applyFill="1" applyBorder="1" applyAlignment="1">
      <alignment horizontal="center" vertical="center" wrapText="1"/>
    </xf>
    <xf numFmtId="0" fontId="177" fillId="33" borderId="15" xfId="112" applyFont="1" applyFill="1" applyBorder="1" applyAlignment="1">
      <alignment horizontal="center" vertical="center" wrapText="1"/>
    </xf>
    <xf numFmtId="0" fontId="177" fillId="33" borderId="63" xfId="112" applyFont="1" applyFill="1" applyBorder="1" applyAlignment="1">
      <alignment horizontal="center" vertical="center" wrapText="1"/>
    </xf>
    <xf numFmtId="0" fontId="179" fillId="0" borderId="61" xfId="112" applyFont="1" applyBorder="1" applyAlignment="1">
      <alignment horizontal="center" vertical="center" wrapText="1"/>
    </xf>
    <xf numFmtId="0" fontId="179" fillId="0" borderId="43" xfId="112" applyFont="1" applyBorder="1" applyAlignment="1">
      <alignment horizontal="center" vertical="center" wrapText="1"/>
    </xf>
    <xf numFmtId="0" fontId="180" fillId="0" borderId="155" xfId="112" applyFont="1" applyBorder="1" applyAlignment="1">
      <alignment horizontal="center" vertical="center"/>
    </xf>
    <xf numFmtId="0" fontId="180" fillId="0" borderId="154" xfId="112" applyFont="1" applyBorder="1" applyAlignment="1">
      <alignment horizontal="center" vertical="center"/>
    </xf>
    <xf numFmtId="0" fontId="180" fillId="0" borderId="25" xfId="112" applyFont="1" applyBorder="1" applyAlignment="1">
      <alignment horizontal="center" vertical="center"/>
    </xf>
    <xf numFmtId="0" fontId="180" fillId="0" borderId="63" xfId="112" applyFont="1" applyBorder="1" applyAlignment="1">
      <alignment horizontal="center" vertical="center"/>
    </xf>
    <xf numFmtId="0" fontId="180" fillId="0" borderId="21" xfId="112" applyFont="1" applyBorder="1" applyAlignment="1">
      <alignment horizontal="center" vertical="center"/>
    </xf>
    <xf numFmtId="0" fontId="180" fillId="0" borderId="43" xfId="112" applyFont="1" applyBorder="1" applyAlignment="1">
      <alignment horizontal="center" vertical="center"/>
    </xf>
    <xf numFmtId="0" fontId="179" fillId="0" borderId="10" xfId="112" applyFont="1" applyBorder="1" applyAlignment="1">
      <alignment horizontal="center" vertical="center" wrapText="1"/>
    </xf>
    <xf numFmtId="0" fontId="179" fillId="0" borderId="21" xfId="112" applyFont="1" applyBorder="1" applyAlignment="1">
      <alignment horizontal="center" vertical="center" wrapText="1"/>
    </xf>
    <xf numFmtId="0" fontId="180" fillId="0" borderId="12" xfId="112" applyFont="1" applyBorder="1" applyAlignment="1">
      <alignment horizontal="center" vertical="center"/>
    </xf>
    <xf numFmtId="0" fontId="180" fillId="0" borderId="0" xfId="112" applyFont="1" applyAlignment="1">
      <alignment horizontal="center" vertical="center"/>
    </xf>
    <xf numFmtId="0" fontId="180" fillId="0" borderId="62" xfId="112" applyFont="1" applyBorder="1" applyAlignment="1">
      <alignment horizontal="center" vertical="center"/>
    </xf>
    <xf numFmtId="0" fontId="180" fillId="0" borderId="33" xfId="112" applyFont="1" applyBorder="1" applyAlignment="1">
      <alignment horizontal="center" vertical="center"/>
    </xf>
    <xf numFmtId="0" fontId="40" fillId="33" borderId="234" xfId="190" applyFont="1" applyFill="1" applyBorder="1" applyAlignment="1">
      <alignment horizontal="center" vertical="center"/>
    </xf>
    <xf numFmtId="0" fontId="40" fillId="33" borderId="245" xfId="190" applyFont="1" applyFill="1" applyBorder="1" applyAlignment="1">
      <alignment horizontal="center" vertical="center"/>
    </xf>
    <xf numFmtId="0" fontId="40" fillId="33" borderId="244" xfId="190" applyFont="1" applyFill="1" applyBorder="1" applyAlignment="1">
      <alignment horizontal="center" vertical="center"/>
    </xf>
    <xf numFmtId="0" fontId="115" fillId="0" borderId="0" xfId="190" applyFont="1" applyAlignment="1">
      <alignment horizontal="center" vertical="center"/>
    </xf>
    <xf numFmtId="0" fontId="166" fillId="0" borderId="0" xfId="190" applyFont="1" applyAlignment="1">
      <alignment horizontal="center" vertical="center"/>
    </xf>
    <xf numFmtId="0" fontId="21" fillId="0" borderId="0" xfId="190" applyFont="1" applyAlignment="1">
      <alignment horizontal="right" vertical="center" wrapText="1"/>
    </xf>
    <xf numFmtId="0" fontId="167" fillId="0" borderId="0" xfId="190" applyFont="1" applyAlignment="1">
      <alignment horizontal="right" vertical="center" wrapText="1"/>
    </xf>
    <xf numFmtId="0" fontId="168" fillId="0" borderId="0" xfId="190" applyFont="1" applyAlignment="1">
      <alignment horizontal="left" vertical="center" wrapText="1"/>
    </xf>
    <xf numFmtId="0" fontId="168" fillId="0" borderId="0" xfId="190" applyFont="1" applyAlignment="1">
      <alignment horizontal="left" vertical="center"/>
    </xf>
    <xf numFmtId="0" fontId="166" fillId="0" borderId="0" xfId="190" applyFont="1" applyAlignment="1">
      <alignment horizontal="left" vertical="center"/>
    </xf>
    <xf numFmtId="0" fontId="167" fillId="0" borderId="234" xfId="190" applyFont="1" applyBorder="1" applyAlignment="1">
      <alignment horizontal="center" vertical="center"/>
    </xf>
    <xf numFmtId="0" fontId="167" fillId="0" borderId="244" xfId="190" applyFont="1" applyBorder="1" applyAlignment="1">
      <alignment horizontal="center" vertical="center"/>
    </xf>
    <xf numFmtId="0" fontId="40" fillId="0" borderId="234" xfId="190" applyFont="1" applyBorder="1" applyAlignment="1">
      <alignment horizontal="center" vertical="center"/>
    </xf>
    <xf numFmtId="0" fontId="40" fillId="0" borderId="244" xfId="190" applyFont="1" applyBorder="1" applyAlignment="1">
      <alignment horizontal="center" vertical="center"/>
    </xf>
    <xf numFmtId="0" fontId="40" fillId="0" borderId="233" xfId="190" applyFont="1" applyBorder="1" applyAlignment="1">
      <alignment horizontal="center" vertical="center"/>
    </xf>
    <xf numFmtId="0" fontId="40" fillId="0" borderId="245" xfId="190" applyFont="1" applyBorder="1" applyAlignment="1">
      <alignment horizontal="center" vertical="center"/>
    </xf>
    <xf numFmtId="0" fontId="40" fillId="33" borderId="233" xfId="190" applyFont="1" applyFill="1" applyBorder="1" applyAlignment="1">
      <alignment horizontal="center" vertical="center"/>
    </xf>
    <xf numFmtId="0" fontId="12" fillId="0" borderId="234" xfId="190" applyBorder="1" applyAlignment="1">
      <alignment horizontal="center" vertical="center" wrapText="1"/>
    </xf>
    <xf numFmtId="0" fontId="12" fillId="0" borderId="245" xfId="190" applyBorder="1" applyAlignment="1">
      <alignment horizontal="center" vertical="center"/>
    </xf>
    <xf numFmtId="0" fontId="12" fillId="0" borderId="244" xfId="190" applyBorder="1" applyAlignment="1">
      <alignment horizontal="center" vertical="center"/>
    </xf>
    <xf numFmtId="0" fontId="115" fillId="0" borderId="0" xfId="190" applyFont="1" applyAlignment="1">
      <alignment horizontal="left" vertical="center"/>
    </xf>
    <xf numFmtId="0" fontId="21" fillId="35" borderId="237" xfId="190" applyFont="1" applyFill="1" applyBorder="1" applyAlignment="1">
      <alignment horizontal="center" vertical="center" wrapText="1"/>
    </xf>
    <xf numFmtId="0" fontId="21" fillId="35" borderId="241" xfId="190" applyFont="1" applyFill="1" applyBorder="1" applyAlignment="1">
      <alignment horizontal="center" vertical="center" wrapText="1"/>
    </xf>
    <xf numFmtId="0" fontId="167" fillId="0" borderId="234" xfId="190" applyFont="1" applyBorder="1" applyAlignment="1">
      <alignment horizontal="center" vertical="center" shrinkToFit="1"/>
    </xf>
    <xf numFmtId="0" fontId="167" fillId="0" borderId="245" xfId="190" applyFont="1" applyBorder="1" applyAlignment="1">
      <alignment horizontal="center" vertical="center" shrinkToFit="1"/>
    </xf>
    <xf numFmtId="0" fontId="167" fillId="0" borderId="244" xfId="190" applyFont="1" applyBorder="1" applyAlignment="1">
      <alignment horizontal="center" vertical="center" shrinkToFit="1"/>
    </xf>
    <xf numFmtId="0" fontId="21" fillId="34" borderId="245" xfId="190" applyFont="1" applyFill="1" applyBorder="1" applyAlignment="1">
      <alignment horizontal="center" vertical="center" wrapText="1"/>
    </xf>
    <xf numFmtId="0" fontId="21" fillId="34" borderId="244" xfId="190" applyFont="1" applyFill="1" applyBorder="1" applyAlignment="1">
      <alignment horizontal="center" vertical="center" wrapText="1"/>
    </xf>
    <xf numFmtId="0" fontId="167" fillId="33" borderId="234" xfId="190" applyFont="1" applyFill="1" applyBorder="1" applyAlignment="1">
      <alignment horizontal="center" vertical="center" shrinkToFit="1"/>
    </xf>
    <xf numFmtId="0" fontId="167" fillId="33" borderId="244" xfId="190" applyFont="1" applyFill="1" applyBorder="1" applyAlignment="1">
      <alignment horizontal="center" vertical="center" shrinkToFit="1"/>
    </xf>
    <xf numFmtId="0" fontId="168" fillId="0" borderId="295" xfId="190" applyFont="1" applyBorder="1" applyAlignment="1">
      <alignment horizontal="left" vertical="center" wrapText="1"/>
    </xf>
    <xf numFmtId="0" fontId="168" fillId="0" borderId="296" xfId="190" applyFont="1" applyBorder="1" applyAlignment="1">
      <alignment horizontal="left" vertical="center"/>
    </xf>
    <xf numFmtId="0" fontId="168" fillId="0" borderId="297" xfId="190" applyFont="1" applyBorder="1" applyAlignment="1">
      <alignment horizontal="left" vertical="center"/>
    </xf>
    <xf numFmtId="0" fontId="40" fillId="0" borderId="295" xfId="190" applyFont="1" applyBorder="1" applyAlignment="1">
      <alignment horizontal="left" vertical="center"/>
    </xf>
    <xf numFmtId="0" fontId="40" fillId="0" borderId="296" xfId="190" applyFont="1" applyBorder="1" applyAlignment="1">
      <alignment horizontal="left" vertical="center"/>
    </xf>
    <xf numFmtId="0" fontId="40" fillId="0" borderId="297" xfId="190" applyFont="1" applyBorder="1" applyAlignment="1">
      <alignment horizontal="left" vertical="center"/>
    </xf>
    <xf numFmtId="0" fontId="40" fillId="0" borderId="298" xfId="190" applyFont="1" applyBorder="1" applyAlignment="1">
      <alignment horizontal="center" vertical="center"/>
    </xf>
    <xf numFmtId="0" fontId="40" fillId="0" borderId="299" xfId="190" applyFont="1" applyBorder="1" applyAlignment="1">
      <alignment horizontal="center" vertical="center"/>
    </xf>
    <xf numFmtId="0" fontId="40" fillId="0" borderId="300" xfId="190" applyFont="1" applyBorder="1" applyAlignment="1">
      <alignment horizontal="center" vertical="center"/>
    </xf>
    <xf numFmtId="0" fontId="115" fillId="0" borderId="242" xfId="190" applyFont="1" applyBorder="1" applyAlignment="1">
      <alignment horizontal="center" vertical="center" wrapText="1"/>
    </xf>
    <xf numFmtId="0" fontId="169" fillId="0" borderId="242" xfId="190" applyFont="1" applyBorder="1" applyAlignment="1">
      <alignment horizontal="left" vertical="center" wrapText="1"/>
    </xf>
    <xf numFmtId="0" fontId="169" fillId="0" borderId="242" xfId="190" applyFont="1" applyBorder="1" applyAlignment="1">
      <alignment horizontal="left" vertical="center"/>
    </xf>
    <xf numFmtId="0" fontId="21" fillId="33" borderId="234" xfId="190" applyFont="1" applyFill="1" applyBorder="1" applyAlignment="1">
      <alignment horizontal="center" vertical="center"/>
    </xf>
    <xf numFmtId="0" fontId="21" fillId="33" borderId="245" xfId="190" applyFont="1" applyFill="1" applyBorder="1" applyAlignment="1">
      <alignment horizontal="center" vertical="center"/>
    </xf>
    <xf numFmtId="0" fontId="21" fillId="33" borderId="244" xfId="190" applyFont="1" applyFill="1" applyBorder="1" applyAlignment="1">
      <alignment horizontal="center" vertical="center"/>
    </xf>
    <xf numFmtId="0" fontId="40" fillId="33" borderId="234" xfId="190" applyFont="1" applyFill="1" applyBorder="1" applyAlignment="1">
      <alignment horizontal="center" vertical="center" wrapText="1"/>
    </xf>
    <xf numFmtId="0" fontId="40" fillId="33" borderId="245" xfId="190" applyFont="1" applyFill="1" applyBorder="1" applyAlignment="1">
      <alignment horizontal="center" vertical="center" wrapText="1"/>
    </xf>
    <xf numFmtId="0" fontId="40" fillId="33" borderId="244" xfId="190" applyFont="1" applyFill="1" applyBorder="1" applyAlignment="1">
      <alignment horizontal="center" vertical="center" wrapText="1"/>
    </xf>
    <xf numFmtId="0" fontId="21" fillId="35" borderId="172" xfId="190" applyFont="1" applyFill="1" applyBorder="1" applyAlignment="1">
      <alignment horizontal="center" vertical="center" wrapText="1"/>
    </xf>
    <xf numFmtId="0" fontId="40" fillId="33" borderId="22" xfId="190" applyFont="1" applyFill="1" applyBorder="1" applyAlignment="1">
      <alignment horizontal="left" vertical="top"/>
    </xf>
    <xf numFmtId="0" fontId="40" fillId="33" borderId="12" xfId="190" applyFont="1" applyFill="1" applyBorder="1" applyAlignment="1">
      <alignment horizontal="left" vertical="top"/>
    </xf>
    <xf numFmtId="0" fontId="40" fillId="33" borderId="25" xfId="190" applyFont="1" applyFill="1" applyBorder="1" applyAlignment="1">
      <alignment horizontal="left" vertical="top"/>
    </xf>
    <xf numFmtId="0" fontId="40" fillId="33" borderId="23" xfId="190" applyFont="1" applyFill="1" applyBorder="1" applyAlignment="1">
      <alignment horizontal="left" vertical="top"/>
    </xf>
    <xf numFmtId="0" fontId="40" fillId="33" borderId="0" xfId="190" applyFont="1" applyFill="1" applyAlignment="1">
      <alignment horizontal="left" vertical="top"/>
    </xf>
    <xf numFmtId="0" fontId="40" fillId="33" borderId="26" xfId="190" applyFont="1" applyFill="1" applyBorder="1" applyAlignment="1">
      <alignment horizontal="left" vertical="top"/>
    </xf>
    <xf numFmtId="0" fontId="40" fillId="33" borderId="24" xfId="190" applyFont="1" applyFill="1" applyBorder="1" applyAlignment="1">
      <alignment horizontal="left" vertical="top"/>
    </xf>
    <xf numFmtId="0" fontId="40" fillId="33" borderId="15" xfId="190" applyFont="1" applyFill="1" applyBorder="1" applyAlignment="1">
      <alignment horizontal="left" vertical="top"/>
    </xf>
    <xf numFmtId="0" fontId="40" fillId="33" borderId="63" xfId="190" applyFont="1" applyFill="1" applyBorder="1" applyAlignment="1">
      <alignment horizontal="left" vertical="top"/>
    </xf>
    <xf numFmtId="0" fontId="21" fillId="34" borderId="301" xfId="190" applyFont="1" applyFill="1" applyBorder="1" applyAlignment="1">
      <alignment horizontal="left" vertical="center" wrapText="1"/>
    </xf>
    <xf numFmtId="0" fontId="21" fillId="34" borderId="296" xfId="190" applyFont="1" applyFill="1" applyBorder="1" applyAlignment="1">
      <alignment horizontal="left" vertical="center" wrapText="1"/>
    </xf>
    <xf numFmtId="0" fontId="40" fillId="33" borderId="22" xfId="190" applyFont="1" applyFill="1" applyBorder="1" applyAlignment="1">
      <alignment horizontal="left" vertical="top" wrapText="1"/>
    </xf>
    <xf numFmtId="0" fontId="40" fillId="0" borderId="295" xfId="190" applyFont="1" applyBorder="1" applyAlignment="1">
      <alignment horizontal="left" vertical="center" wrapText="1"/>
    </xf>
    <xf numFmtId="0" fontId="21" fillId="34" borderId="302" xfId="190" applyFont="1" applyFill="1" applyBorder="1" applyAlignment="1">
      <alignment horizontal="center" vertical="center"/>
    </xf>
    <xf numFmtId="0" fontId="21" fillId="34" borderId="294" xfId="190" applyFont="1" applyFill="1" applyBorder="1" applyAlignment="1">
      <alignment horizontal="center" vertical="center"/>
    </xf>
    <xf numFmtId="0" fontId="40" fillId="35" borderId="35" xfId="190" applyFont="1" applyFill="1" applyBorder="1" applyAlignment="1">
      <alignment horizontal="center" vertical="center"/>
    </xf>
    <xf numFmtId="0" fontId="40" fillId="35" borderId="44" xfId="190" applyFont="1" applyFill="1" applyBorder="1" applyAlignment="1">
      <alignment horizontal="center" vertical="center"/>
    </xf>
    <xf numFmtId="0" fontId="40" fillId="35" borderId="20" xfId="190" applyFont="1" applyFill="1" applyBorder="1" applyAlignment="1">
      <alignment horizontal="center" vertical="center"/>
    </xf>
    <xf numFmtId="0" fontId="40" fillId="33" borderId="22" xfId="190" applyFont="1" applyFill="1" applyBorder="1" applyAlignment="1">
      <alignment horizontal="center" vertical="center"/>
    </xf>
    <xf numFmtId="0" fontId="40" fillId="33" borderId="12" xfId="190" applyFont="1" applyFill="1" applyBorder="1" applyAlignment="1">
      <alignment horizontal="center" vertical="center"/>
    </xf>
    <xf numFmtId="0" fontId="40" fillId="33" borderId="25" xfId="190" applyFont="1" applyFill="1" applyBorder="1" applyAlignment="1">
      <alignment horizontal="center" vertical="center"/>
    </xf>
    <xf numFmtId="0" fontId="40" fillId="33" borderId="23" xfId="190" applyFont="1" applyFill="1" applyBorder="1" applyAlignment="1">
      <alignment horizontal="center" vertical="center"/>
    </xf>
    <xf numFmtId="0" fontId="40" fillId="33" borderId="0" xfId="190" applyFont="1" applyFill="1" applyAlignment="1">
      <alignment horizontal="center" vertical="center"/>
    </xf>
    <xf numFmtId="0" fontId="40" fillId="33" borderId="26" xfId="190" applyFont="1" applyFill="1" applyBorder="1" applyAlignment="1">
      <alignment horizontal="center" vertical="center"/>
    </xf>
    <xf numFmtId="0" fontId="40" fillId="33" borderId="24" xfId="190" applyFont="1" applyFill="1" applyBorder="1" applyAlignment="1">
      <alignment horizontal="center" vertical="center"/>
    </xf>
    <xf numFmtId="0" fontId="40" fillId="33" borderId="15" xfId="190" applyFont="1" applyFill="1" applyBorder="1" applyAlignment="1">
      <alignment horizontal="center" vertical="center"/>
    </xf>
    <xf numFmtId="0" fontId="40" fillId="33" borderId="63" xfId="190" applyFont="1" applyFill="1" applyBorder="1" applyAlignment="1">
      <alignment horizontal="center" vertical="center"/>
    </xf>
    <xf numFmtId="0" fontId="21" fillId="33" borderId="35" xfId="190" applyFont="1" applyFill="1" applyBorder="1" applyAlignment="1">
      <alignment horizontal="center" vertical="center" shrinkToFit="1"/>
    </xf>
    <xf numFmtId="0" fontId="21" fillId="33" borderId="44" xfId="190" applyFont="1" applyFill="1" applyBorder="1" applyAlignment="1">
      <alignment horizontal="center" vertical="center" shrinkToFit="1"/>
    </xf>
    <xf numFmtId="0" fontId="21" fillId="33" borderId="20" xfId="190" applyFont="1" applyFill="1" applyBorder="1" applyAlignment="1">
      <alignment horizontal="center" vertical="center" shrinkToFit="1"/>
    </xf>
    <xf numFmtId="0" fontId="40" fillId="0" borderId="25" xfId="190" applyFont="1" applyBorder="1" applyAlignment="1">
      <alignment horizontal="left" vertical="center" wrapText="1"/>
    </xf>
    <xf numFmtId="0" fontId="40" fillId="0" borderId="21" xfId="190" applyFont="1" applyBorder="1" applyAlignment="1">
      <alignment horizontal="left" vertical="center" wrapText="1"/>
    </xf>
    <xf numFmtId="0" fontId="40" fillId="0" borderId="22" xfId="190" applyFont="1" applyBorder="1" applyAlignment="1">
      <alignment horizontal="left" vertical="center" wrapText="1"/>
    </xf>
    <xf numFmtId="0" fontId="171" fillId="0" borderId="10" xfId="190" applyFont="1" applyBorder="1" applyAlignment="1">
      <alignment horizontal="left" vertical="center" wrapText="1"/>
    </xf>
    <xf numFmtId="0" fontId="21" fillId="34" borderId="234" xfId="190" applyFont="1" applyFill="1" applyBorder="1" applyAlignment="1">
      <alignment horizontal="center" vertical="center"/>
    </xf>
    <xf numFmtId="0" fontId="167" fillId="34" borderId="234" xfId="190" applyFont="1" applyFill="1" applyBorder="1" applyAlignment="1">
      <alignment horizontal="center" vertical="center"/>
    </xf>
    <xf numFmtId="0" fontId="21" fillId="0" borderId="10" xfId="190" applyFont="1" applyBorder="1" applyAlignment="1">
      <alignment horizontal="center" vertical="center" shrinkToFit="1"/>
    </xf>
    <xf numFmtId="0" fontId="21" fillId="33" borderId="10" xfId="190" applyFont="1" applyFill="1" applyBorder="1" applyAlignment="1">
      <alignment horizontal="center" vertical="center" shrinkToFit="1"/>
    </xf>
    <xf numFmtId="0" fontId="167" fillId="33" borderId="10" xfId="190" applyFont="1" applyFill="1" applyBorder="1" applyAlignment="1">
      <alignment horizontal="center" vertical="center" shrinkToFit="1"/>
    </xf>
    <xf numFmtId="0" fontId="21" fillId="34" borderId="303" xfId="190" applyFont="1" applyFill="1" applyBorder="1" applyAlignment="1">
      <alignment horizontal="center" vertical="center"/>
    </xf>
    <xf numFmtId="0" fontId="21" fillId="34" borderId="304" xfId="190" applyFont="1" applyFill="1" applyBorder="1" applyAlignment="1">
      <alignment horizontal="center" vertical="center"/>
    </xf>
    <xf numFmtId="0" fontId="167" fillId="34" borderId="305" xfId="190" applyFont="1" applyFill="1" applyBorder="1" applyAlignment="1">
      <alignment horizontal="center" vertical="center"/>
    </xf>
    <xf numFmtId="0" fontId="167" fillId="33" borderId="10" xfId="190" applyFont="1" applyFill="1" applyBorder="1" applyAlignment="1">
      <alignment horizontal="center" vertical="center"/>
    </xf>
    <xf numFmtId="0" fontId="40" fillId="0" borderId="10" xfId="190" applyFont="1" applyBorder="1" applyAlignment="1">
      <alignment horizontal="left" vertical="center" wrapText="1"/>
    </xf>
    <xf numFmtId="0" fontId="167" fillId="0" borderId="10" xfId="190" applyFont="1" applyBorder="1" applyAlignment="1">
      <alignment horizontal="left" vertical="center" wrapText="1"/>
    </xf>
    <xf numFmtId="0" fontId="21" fillId="34" borderId="233" xfId="190" applyFont="1" applyFill="1" applyBorder="1" applyAlignment="1">
      <alignment horizontal="center" vertical="center" wrapText="1"/>
    </xf>
    <xf numFmtId="0" fontId="167" fillId="34" borderId="233" xfId="190" applyFont="1" applyFill="1" applyBorder="1" applyAlignment="1">
      <alignment horizontal="center" vertical="center" wrapText="1"/>
    </xf>
    <xf numFmtId="0" fontId="40" fillId="0" borderId="233" xfId="190" applyFont="1" applyBorder="1" applyAlignment="1">
      <alignment horizontal="center" vertical="center" wrapText="1"/>
    </xf>
    <xf numFmtId="0" fontId="40" fillId="0" borderId="301" xfId="190" applyFont="1" applyBorder="1" applyAlignment="1">
      <alignment horizontal="left" vertical="center" wrapText="1"/>
    </xf>
    <xf numFmtId="0" fontId="167" fillId="0" borderId="301" xfId="190" applyFont="1" applyBorder="1" applyAlignment="1">
      <alignment horizontal="left" vertical="center" wrapText="1"/>
    </xf>
    <xf numFmtId="0" fontId="167" fillId="0" borderId="306" xfId="190" applyFont="1" applyBorder="1" applyAlignment="1">
      <alignment horizontal="left" vertical="center" wrapText="1"/>
    </xf>
    <xf numFmtId="0" fontId="180" fillId="0" borderId="76" xfId="112" applyFont="1" applyBorder="1" applyAlignment="1">
      <alignment horizontal="center" vertical="center"/>
    </xf>
    <xf numFmtId="0" fontId="180" fillId="0" borderId="68" xfId="112" applyFont="1" applyBorder="1" applyAlignment="1">
      <alignment horizontal="center" vertical="center"/>
    </xf>
    <xf numFmtId="0" fontId="180" fillId="0" borderId="10" xfId="112" applyFont="1" applyBorder="1" applyAlignment="1">
      <alignment horizontal="center" vertical="center"/>
    </xf>
    <xf numFmtId="0" fontId="120" fillId="30" borderId="150" xfId="171" applyFont="1" applyFill="1" applyBorder="1" applyAlignment="1">
      <alignment horizontal="center" vertical="center" textRotation="255"/>
    </xf>
    <xf numFmtId="0" fontId="120" fillId="30" borderId="151" xfId="171" applyFont="1" applyFill="1" applyBorder="1" applyAlignment="1">
      <alignment horizontal="center" vertical="center" textRotation="255"/>
    </xf>
    <xf numFmtId="0" fontId="120" fillId="30" borderId="155" xfId="171" applyFont="1" applyFill="1" applyBorder="1" applyAlignment="1">
      <alignment horizontal="center" vertical="center" textRotation="255"/>
    </xf>
    <xf numFmtId="0" fontId="120" fillId="30" borderId="74" xfId="171" applyFont="1" applyFill="1" applyBorder="1" applyAlignment="1">
      <alignment horizontal="center" vertical="center" textRotation="255"/>
    </xf>
    <xf numFmtId="0" fontId="120" fillId="30" borderId="20" xfId="171" applyFont="1" applyFill="1" applyBorder="1" applyAlignment="1">
      <alignment horizontal="center" vertical="center" textRotation="255"/>
    </xf>
    <xf numFmtId="0" fontId="120" fillId="30" borderId="96" xfId="171" applyFont="1" applyFill="1" applyBorder="1" applyAlignment="1">
      <alignment horizontal="center" vertical="center" textRotation="255"/>
    </xf>
    <xf numFmtId="0" fontId="120" fillId="30" borderId="154" xfId="171" applyFont="1" applyFill="1" applyBorder="1" applyAlignment="1">
      <alignment horizontal="center" vertical="center" textRotation="255"/>
    </xf>
    <xf numFmtId="0" fontId="120" fillId="30" borderId="153" xfId="171" applyFont="1" applyFill="1" applyBorder="1" applyAlignment="1">
      <alignment horizontal="center" vertical="center" textRotation="255"/>
    </xf>
    <xf numFmtId="0" fontId="120" fillId="30" borderId="65" xfId="171" applyFont="1" applyFill="1" applyBorder="1" applyAlignment="1">
      <alignment horizontal="center" vertical="center"/>
    </xf>
    <xf numFmtId="0" fontId="120" fillId="30" borderId="46" xfId="171" applyFont="1" applyFill="1" applyBorder="1" applyAlignment="1">
      <alignment horizontal="center" vertical="center"/>
    </xf>
    <xf numFmtId="0" fontId="120" fillId="31" borderId="87" xfId="171" applyFont="1" applyFill="1" applyBorder="1" applyAlignment="1">
      <alignment horizontal="center" vertical="center" wrapText="1"/>
    </xf>
    <xf numFmtId="0" fontId="120" fillId="31" borderId="88" xfId="171" applyFont="1" applyFill="1" applyBorder="1" applyAlignment="1">
      <alignment horizontal="center" vertical="center"/>
    </xf>
    <xf numFmtId="0" fontId="120" fillId="31" borderId="31" xfId="171" applyFont="1" applyFill="1" applyBorder="1" applyAlignment="1">
      <alignment horizontal="center" vertical="center"/>
    </xf>
    <xf numFmtId="0" fontId="127" fillId="0" borderId="0" xfId="171" applyFont="1" applyAlignment="1">
      <alignment horizontal="center" vertical="center"/>
    </xf>
    <xf numFmtId="0" fontId="128" fillId="0" borderId="0" xfId="171" applyFont="1" applyAlignment="1">
      <alignment horizontal="center" vertical="center"/>
    </xf>
    <xf numFmtId="0" fontId="120" fillId="29" borderId="87" xfId="171" applyFont="1" applyFill="1" applyBorder="1" applyAlignment="1">
      <alignment horizontal="center" vertical="center"/>
    </xf>
    <xf numFmtId="0" fontId="120" fillId="29" borderId="88" xfId="171" applyFont="1" applyFill="1" applyBorder="1" applyAlignment="1">
      <alignment horizontal="center" vertical="center"/>
    </xf>
    <xf numFmtId="0" fontId="120" fillId="29" borderId="31" xfId="171" applyFont="1" applyFill="1" applyBorder="1" applyAlignment="1">
      <alignment horizontal="center" vertical="center"/>
    </xf>
    <xf numFmtId="0" fontId="120" fillId="29" borderId="68" xfId="171" applyFont="1" applyFill="1" applyBorder="1" applyAlignment="1">
      <alignment horizontal="center" vertical="center"/>
    </xf>
    <xf numFmtId="0" fontId="120" fillId="29" borderId="15" xfId="171" applyFont="1" applyFill="1" applyBorder="1" applyAlignment="1">
      <alignment horizontal="center" vertical="center"/>
    </xf>
    <xf numFmtId="0" fontId="120" fillId="29" borderId="16" xfId="171" applyFont="1" applyFill="1" applyBorder="1" applyAlignment="1">
      <alignment horizontal="center" vertical="center"/>
    </xf>
    <xf numFmtId="0" fontId="120" fillId="29" borderId="77" xfId="171" applyFont="1" applyFill="1" applyBorder="1" applyAlignment="1">
      <alignment horizontal="center" vertical="center"/>
    </xf>
    <xf numFmtId="0" fontId="120" fillId="29" borderId="44" xfId="171" applyFont="1" applyFill="1" applyBorder="1" applyAlignment="1">
      <alignment horizontal="center" vertical="center"/>
    </xf>
    <xf numFmtId="0" fontId="120" fillId="29" borderId="45" xfId="171" applyFont="1" applyFill="1" applyBorder="1" applyAlignment="1">
      <alignment horizontal="center" vertical="center"/>
    </xf>
    <xf numFmtId="0" fontId="120" fillId="29" borderId="152" xfId="171" applyFont="1" applyFill="1" applyBorder="1" applyAlignment="1">
      <alignment horizontal="center" vertical="center"/>
    </xf>
    <xf numFmtId="0" fontId="120" fillId="29" borderId="96" xfId="171" applyFont="1" applyFill="1" applyBorder="1" applyAlignment="1">
      <alignment horizontal="center" vertical="center"/>
    </xf>
    <xf numFmtId="0" fontId="120" fillId="29" borderId="30" xfId="171" applyFont="1" applyFill="1" applyBorder="1" applyAlignment="1">
      <alignment horizontal="center" vertical="center"/>
    </xf>
    <xf numFmtId="0" fontId="120" fillId="25" borderId="150" xfId="171" applyFont="1" applyFill="1" applyBorder="1" applyAlignment="1">
      <alignment horizontal="center" vertical="center" textRotation="255"/>
    </xf>
    <xf numFmtId="0" fontId="120" fillId="25" borderId="154" xfId="171" applyFont="1" applyFill="1" applyBorder="1" applyAlignment="1">
      <alignment horizontal="center" vertical="center" textRotation="255"/>
    </xf>
    <xf numFmtId="0" fontId="120" fillId="25" borderId="151" xfId="171" applyFont="1" applyFill="1" applyBorder="1" applyAlignment="1">
      <alignment horizontal="center" vertical="center" textRotation="255"/>
    </xf>
    <xf numFmtId="0" fontId="120" fillId="25" borderId="155" xfId="171" applyFont="1" applyFill="1" applyBorder="1" applyAlignment="1">
      <alignment horizontal="center" vertical="center" textRotation="255"/>
    </xf>
    <xf numFmtId="0" fontId="120" fillId="25" borderId="153" xfId="171" applyFont="1" applyFill="1" applyBorder="1" applyAlignment="1">
      <alignment horizontal="center" vertical="center" textRotation="255"/>
    </xf>
    <xf numFmtId="0" fontId="120" fillId="25" borderId="97" xfId="171" applyFont="1" applyFill="1" applyBorder="1" applyAlignment="1">
      <alignment horizontal="center" vertical="center" textRotation="255"/>
    </xf>
    <xf numFmtId="0" fontId="120" fillId="25" borderId="26" xfId="171" applyFont="1" applyFill="1" applyBorder="1" applyAlignment="1">
      <alignment horizontal="center" vertical="center" textRotation="255"/>
    </xf>
    <xf numFmtId="0" fontId="120" fillId="25" borderId="17" xfId="171" applyFont="1" applyFill="1" applyBorder="1" applyAlignment="1">
      <alignment horizontal="center" vertical="center" textRotation="255"/>
    </xf>
    <xf numFmtId="0" fontId="120" fillId="25" borderId="52" xfId="171" applyFont="1" applyFill="1" applyBorder="1" applyAlignment="1">
      <alignment horizontal="center" vertical="center"/>
    </xf>
    <xf numFmtId="0" fontId="120" fillId="25" borderId="53" xfId="171"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70" fillId="0" borderId="22" xfId="0" applyFont="1" applyBorder="1" applyAlignment="1">
      <alignment horizontal="center" vertical="center"/>
    </xf>
    <xf numFmtId="0" fontId="70" fillId="0" borderId="25" xfId="0" applyFont="1" applyBorder="1" applyAlignment="1">
      <alignment horizontal="center" vertical="center"/>
    </xf>
    <xf numFmtId="0" fontId="70" fillId="0" borderId="24" xfId="0" applyFont="1" applyBorder="1" applyAlignment="1">
      <alignment horizontal="center" vertical="center"/>
    </xf>
    <xf numFmtId="0" fontId="70" fillId="0" borderId="63" xfId="0" applyFont="1" applyBorder="1" applyAlignment="1">
      <alignment horizontal="center" vertical="center"/>
    </xf>
    <xf numFmtId="0" fontId="70" fillId="0" borderId="10" xfId="0" applyFont="1" applyBorder="1" applyAlignment="1">
      <alignment horizontal="center" vertical="center"/>
    </xf>
    <xf numFmtId="0" fontId="70" fillId="0" borderId="0" xfId="0" applyFont="1" applyAlignment="1">
      <alignment horizontal="left" vertical="top"/>
    </xf>
    <xf numFmtId="0" fontId="70" fillId="0" borderId="0" xfId="0" applyFont="1" applyAlignment="1">
      <alignment horizontal="left" vertical="center"/>
    </xf>
    <xf numFmtId="0" fontId="70" fillId="0" borderId="0" xfId="0" applyFont="1" applyAlignment="1">
      <alignment horizontal="right" vertical="center"/>
    </xf>
    <xf numFmtId="0" fontId="70" fillId="0" borderId="0" xfId="0" applyFont="1" applyAlignment="1">
      <alignment horizontal="center" vertical="center"/>
    </xf>
    <xf numFmtId="0" fontId="92" fillId="0" borderId="36" xfId="0" applyFont="1" applyBorder="1" applyAlignment="1">
      <alignment horizontal="center" vertical="center"/>
    </xf>
    <xf numFmtId="0" fontId="92" fillId="0" borderId="37" xfId="0" applyFont="1" applyBorder="1" applyAlignment="1">
      <alignment horizontal="center" vertical="center"/>
    </xf>
    <xf numFmtId="0" fontId="92" fillId="0" borderId="47" xfId="0" applyFont="1" applyBorder="1" applyAlignment="1">
      <alignment horizontal="center" vertical="center"/>
    </xf>
    <xf numFmtId="0" fontId="70" fillId="0" borderId="86" xfId="0" applyFont="1" applyBorder="1" applyAlignment="1">
      <alignment horizontal="left" vertical="center" wrapText="1"/>
    </xf>
    <xf numFmtId="0" fontId="70" fillId="0" borderId="48" xfId="0" applyFont="1" applyBorder="1" applyAlignment="1">
      <alignment horizontal="left" vertical="center" wrapText="1"/>
    </xf>
    <xf numFmtId="0" fontId="70" fillId="0" borderId="97" xfId="0" applyFont="1" applyBorder="1" applyAlignment="1">
      <alignment horizontal="left" vertical="center" wrapText="1"/>
    </xf>
    <xf numFmtId="0" fontId="70" fillId="0" borderId="23" xfId="0" applyFont="1" applyBorder="1" applyAlignment="1">
      <alignment horizontal="left" vertical="center" wrapText="1"/>
    </xf>
    <xf numFmtId="0" fontId="70" fillId="0" borderId="0" xfId="0" applyFont="1" applyAlignment="1">
      <alignment horizontal="left" vertical="center" wrapText="1"/>
    </xf>
    <xf numFmtId="0" fontId="70" fillId="0" borderId="26" xfId="0" applyFont="1" applyBorder="1" applyAlignment="1">
      <alignment horizontal="left" vertical="center" wrapText="1"/>
    </xf>
    <xf numFmtId="0" fontId="70" fillId="0" borderId="66" xfId="0" applyFont="1" applyBorder="1" applyAlignment="1">
      <alignment horizontal="left" vertical="center" wrapText="1"/>
    </xf>
    <xf numFmtId="0" fontId="70" fillId="0" borderId="17" xfId="0" applyFont="1" applyBorder="1" applyAlignment="1">
      <alignment horizontal="left" vertical="center" wrapText="1"/>
    </xf>
    <xf numFmtId="0" fontId="70" fillId="0" borderId="67" xfId="0" applyFont="1" applyBorder="1" applyAlignment="1">
      <alignment horizontal="left" vertical="center" wrapText="1"/>
    </xf>
    <xf numFmtId="0" fontId="99" fillId="0" borderId="0" xfId="0" applyFont="1" applyAlignment="1">
      <alignment horizontal="left" vertical="center"/>
    </xf>
    <xf numFmtId="0" fontId="102" fillId="0" borderId="17" xfId="0" applyFont="1" applyBorder="1" applyAlignment="1">
      <alignment horizontal="right" vertical="center"/>
    </xf>
    <xf numFmtId="0" fontId="102" fillId="0" borderId="64" xfId="0" applyFont="1" applyBorder="1" applyAlignment="1">
      <alignment horizontal="right" vertical="center"/>
    </xf>
    <xf numFmtId="0" fontId="96" fillId="0" borderId="0" xfId="0" applyFont="1" applyAlignment="1">
      <alignment horizontal="right" vertical="center"/>
    </xf>
    <xf numFmtId="0" fontId="102" fillId="0" borderId="0" xfId="0" applyFont="1" applyAlignment="1">
      <alignment horizontal="right" vertical="center"/>
    </xf>
    <xf numFmtId="0" fontId="102" fillId="0" borderId="14" xfId="0" applyFont="1" applyBorder="1" applyAlignment="1">
      <alignment horizontal="right" vertical="center"/>
    </xf>
    <xf numFmtId="0" fontId="104" fillId="0" borderId="0" xfId="0" applyFont="1" applyAlignment="1">
      <alignment horizontal="left" vertical="center"/>
    </xf>
    <xf numFmtId="0" fontId="105" fillId="0" borderId="17" xfId="0" applyFont="1" applyBorder="1" applyAlignment="1">
      <alignment horizontal="right" vertical="center"/>
    </xf>
    <xf numFmtId="0" fontId="105" fillId="0" borderId="64" xfId="0" applyFont="1" applyBorder="1" applyAlignment="1">
      <alignment horizontal="right" vertical="center"/>
    </xf>
    <xf numFmtId="0" fontId="70" fillId="0" borderId="12" xfId="0" applyFont="1" applyBorder="1" applyAlignment="1">
      <alignment horizontal="center" vertical="center"/>
    </xf>
    <xf numFmtId="0" fontId="70" fillId="0" borderId="13" xfId="0" applyFont="1" applyBorder="1" applyAlignment="1">
      <alignment horizontal="center" vertical="center"/>
    </xf>
    <xf numFmtId="0" fontId="67" fillId="0" borderId="86" xfId="0" applyFont="1" applyBorder="1" applyAlignment="1">
      <alignment horizontal="left" vertical="center" wrapText="1"/>
    </xf>
    <xf numFmtId="0" fontId="67" fillId="0" borderId="48" xfId="0" applyFont="1" applyBorder="1" applyAlignment="1">
      <alignment horizontal="left" vertical="center" wrapText="1"/>
    </xf>
    <xf numFmtId="0" fontId="67" fillId="0" borderId="97" xfId="0" applyFont="1" applyBorder="1" applyAlignment="1">
      <alignment horizontal="left" vertical="center" wrapText="1"/>
    </xf>
    <xf numFmtId="0" fontId="67" fillId="0" borderId="23" xfId="0" applyFont="1" applyBorder="1" applyAlignment="1">
      <alignment horizontal="left" vertical="center" wrapText="1"/>
    </xf>
    <xf numFmtId="0" fontId="67" fillId="0" borderId="0" xfId="0" applyFont="1" applyAlignment="1">
      <alignment horizontal="left" vertical="center" wrapText="1"/>
    </xf>
    <xf numFmtId="0" fontId="67" fillId="0" borderId="26" xfId="0" applyFont="1" applyBorder="1" applyAlignment="1">
      <alignment horizontal="left" vertical="center" wrapText="1"/>
    </xf>
    <xf numFmtId="0" fontId="67" fillId="0" borderId="66" xfId="0" applyFont="1" applyBorder="1" applyAlignment="1">
      <alignment horizontal="left" vertical="center" wrapText="1"/>
    </xf>
    <xf numFmtId="0" fontId="67" fillId="0" borderId="17" xfId="0" applyFont="1" applyBorder="1" applyAlignment="1">
      <alignment horizontal="left" vertical="center" wrapText="1"/>
    </xf>
    <xf numFmtId="0" fontId="67" fillId="0" borderId="67" xfId="0" applyFont="1" applyBorder="1" applyAlignment="1">
      <alignment horizontal="left" vertical="center" wrapText="1"/>
    </xf>
    <xf numFmtId="0" fontId="96" fillId="0" borderId="14" xfId="0" applyFont="1" applyBorder="1" applyAlignment="1">
      <alignment horizontal="right" vertical="center"/>
    </xf>
    <xf numFmtId="0" fontId="97" fillId="0" borderId="96" xfId="0" applyFont="1" applyBorder="1">
      <alignment vertical="center"/>
    </xf>
    <xf numFmtId="0" fontId="70" fillId="0" borderId="99" xfId="0" applyFont="1" applyBorder="1" applyAlignment="1">
      <alignment horizontal="center" vertical="center"/>
    </xf>
    <xf numFmtId="0" fontId="70" fillId="0" borderId="85" xfId="0" applyFont="1" applyBorder="1" applyAlignment="1">
      <alignment horizontal="center" vertical="center"/>
    </xf>
    <xf numFmtId="0" fontId="70" fillId="0" borderId="32" xfId="0" applyFont="1" applyBorder="1" applyAlignment="1">
      <alignment horizontal="center" vertical="center"/>
    </xf>
    <xf numFmtId="0" fontId="67" fillId="0" borderId="23" xfId="0" applyFont="1" applyBorder="1" applyAlignment="1">
      <alignment horizontal="left" vertical="center"/>
    </xf>
    <xf numFmtId="0" fontId="67" fillId="0" borderId="0" xfId="0" applyFont="1" applyAlignment="1">
      <alignment horizontal="left" vertical="center"/>
    </xf>
    <xf numFmtId="0" fontId="67" fillId="0" borderId="14" xfId="0" applyFont="1" applyBorder="1" applyAlignment="1">
      <alignment horizontal="left" vertical="center"/>
    </xf>
    <xf numFmtId="0" fontId="70" fillId="0" borderId="0" xfId="0" applyFont="1" applyAlignment="1">
      <alignment vertical="center" wrapText="1"/>
    </xf>
    <xf numFmtId="0" fontId="70" fillId="0" borderId="26" xfId="0" applyFont="1" applyBorder="1" applyAlignment="1">
      <alignment vertical="center" wrapText="1"/>
    </xf>
    <xf numFmtId="0" fontId="70" fillId="0" borderId="15" xfId="0" applyFont="1" applyBorder="1" applyAlignment="1">
      <alignment vertical="center" wrapText="1"/>
    </xf>
    <xf numFmtId="0" fontId="70" fillId="0" borderId="63" xfId="0" applyFont="1" applyBorder="1" applyAlignment="1">
      <alignment vertical="center" wrapText="1"/>
    </xf>
    <xf numFmtId="0" fontId="67" fillId="0" borderId="23" xfId="0" applyFont="1" applyBorder="1" applyAlignment="1">
      <alignment horizontal="center" vertical="center"/>
    </xf>
    <xf numFmtId="0" fontId="67" fillId="0" borderId="0" xfId="0" applyFont="1" applyAlignment="1">
      <alignment horizontal="center" vertical="center"/>
    </xf>
    <xf numFmtId="0" fontId="67" fillId="0" borderId="14" xfId="0" applyFont="1" applyBorder="1" applyAlignment="1">
      <alignment horizontal="center" vertical="center"/>
    </xf>
    <xf numFmtId="0" fontId="95" fillId="0" borderId="15" xfId="0" applyFont="1" applyBorder="1" applyAlignment="1">
      <alignment horizontal="right" vertical="center"/>
    </xf>
    <xf numFmtId="0" fontId="95" fillId="0" borderId="16" xfId="0" applyFont="1" applyBorder="1" applyAlignment="1">
      <alignment horizontal="right" vertical="center"/>
    </xf>
    <xf numFmtId="0" fontId="70" fillId="0" borderId="22" xfId="0" applyFont="1" applyBorder="1" applyAlignment="1">
      <alignment horizontal="right" vertical="center"/>
    </xf>
    <xf numFmtId="0" fontId="70" fillId="0" borderId="12" xfId="0" applyFont="1" applyBorder="1" applyAlignment="1">
      <alignment horizontal="right" vertical="center"/>
    </xf>
    <xf numFmtId="0" fontId="70" fillId="0" borderId="24" xfId="0" applyFont="1" applyBorder="1" applyAlignment="1">
      <alignment horizontal="right" vertical="center"/>
    </xf>
    <xf numFmtId="0" fontId="70" fillId="0" borderId="15" xfId="0" applyFont="1" applyBorder="1" applyAlignment="1">
      <alignment horizontal="right" vertical="center"/>
    </xf>
    <xf numFmtId="0" fontId="91" fillId="0" borderId="86" xfId="0" applyFont="1" applyBorder="1" applyAlignment="1">
      <alignment horizontal="left" vertical="center" wrapText="1"/>
    </xf>
    <xf numFmtId="0" fontId="91" fillId="0" borderId="48" xfId="0" applyFont="1" applyBorder="1" applyAlignment="1">
      <alignment horizontal="left" vertical="center" wrapText="1"/>
    </xf>
    <xf numFmtId="0" fontId="91" fillId="0" borderId="97" xfId="0" applyFont="1" applyBorder="1" applyAlignment="1">
      <alignment horizontal="left" vertical="center" wrapText="1"/>
    </xf>
    <xf numFmtId="0" fontId="91" fillId="0" borderId="66" xfId="0" applyFont="1" applyBorder="1" applyAlignment="1">
      <alignment horizontal="left" vertical="center" wrapText="1"/>
    </xf>
    <xf numFmtId="0" fontId="91" fillId="0" borderId="17" xfId="0" applyFont="1" applyBorder="1" applyAlignment="1">
      <alignment horizontal="left" vertical="center" wrapText="1"/>
    </xf>
    <xf numFmtId="0" fontId="91" fillId="0" borderId="67" xfId="0" applyFont="1" applyBorder="1" applyAlignment="1">
      <alignment horizontal="left" vertical="center" wrapText="1"/>
    </xf>
    <xf numFmtId="0" fontId="91" fillId="0" borderId="99" xfId="0" applyFont="1" applyBorder="1" applyAlignment="1">
      <alignment horizontal="center" vertical="center"/>
    </xf>
    <xf numFmtId="0" fontId="91" fillId="0" borderId="85" xfId="0" applyFont="1" applyBorder="1" applyAlignment="1">
      <alignment horizontal="center" vertical="center"/>
    </xf>
    <xf numFmtId="0" fontId="91" fillId="0" borderId="74" xfId="0" applyFont="1" applyBorder="1" applyAlignment="1">
      <alignment horizontal="center" vertical="center"/>
    </xf>
    <xf numFmtId="0" fontId="70" fillId="0" borderId="12" xfId="0" applyFont="1" applyBorder="1" applyAlignment="1">
      <alignment horizontal="left" vertical="center" wrapText="1"/>
    </xf>
    <xf numFmtId="0" fontId="70" fillId="0" borderId="25" xfId="0" applyFont="1" applyBorder="1" applyAlignment="1">
      <alignment horizontal="left" vertical="center" wrapText="1"/>
    </xf>
    <xf numFmtId="0" fontId="70" fillId="0" borderId="15" xfId="0" applyFont="1" applyBorder="1" applyAlignment="1">
      <alignment horizontal="left" vertical="center" wrapText="1"/>
    </xf>
    <xf numFmtId="0" fontId="70" fillId="0" borderId="63" xfId="0" applyFont="1" applyBorder="1" applyAlignment="1">
      <alignment horizontal="left" vertical="center" wrapText="1"/>
    </xf>
    <xf numFmtId="0" fontId="91" fillId="0" borderId="32" xfId="0" applyFont="1" applyBorder="1" applyAlignment="1">
      <alignment horizontal="center" vertical="center"/>
    </xf>
    <xf numFmtId="0" fontId="70" fillId="0" borderId="66" xfId="0" applyFont="1" applyBorder="1" applyAlignment="1">
      <alignment horizontal="center" vertical="center" wrapText="1"/>
    </xf>
    <xf numFmtId="0" fontId="70" fillId="0" borderId="17" xfId="0" applyFont="1" applyBorder="1" applyAlignment="1">
      <alignment horizontal="center" vertical="center"/>
    </xf>
    <xf numFmtId="0" fontId="70" fillId="0" borderId="67" xfId="0" applyFont="1" applyBorder="1" applyAlignment="1">
      <alignment horizontal="center" vertical="center"/>
    </xf>
    <xf numFmtId="0" fontId="70" fillId="0" borderId="59" xfId="0" applyFont="1" applyBorder="1" applyAlignment="1">
      <alignment horizontal="center" vertical="center"/>
    </xf>
    <xf numFmtId="0" fontId="70" fillId="0" borderId="96" xfId="0" applyFont="1" applyBorder="1" applyAlignment="1">
      <alignment horizontal="center" vertical="center"/>
    </xf>
    <xf numFmtId="0" fontId="70" fillId="0" borderId="100" xfId="0" applyFont="1" applyBorder="1" applyAlignment="1">
      <alignment horizontal="center" vertical="center"/>
    </xf>
    <xf numFmtId="0" fontId="85" fillId="0" borderId="0" xfId="0" applyFont="1" applyAlignment="1">
      <alignment horizontal="center" vertical="center"/>
    </xf>
    <xf numFmtId="0" fontId="64" fillId="0" borderId="36" xfId="0" applyFont="1" applyBorder="1" applyAlignment="1">
      <alignment horizontal="center" vertical="center" textRotation="255" wrapText="1"/>
    </xf>
    <xf numFmtId="0" fontId="64" fillId="0" borderId="37" xfId="0" applyFont="1" applyBorder="1" applyAlignment="1">
      <alignment vertical="center" textRotation="255"/>
    </xf>
    <xf numFmtId="0" fontId="64" fillId="0" borderId="47" xfId="0" applyFont="1" applyBorder="1" applyAlignment="1">
      <alignment vertical="center" textRotation="255"/>
    </xf>
    <xf numFmtId="0" fontId="70" fillId="0" borderId="74" xfId="0" applyFont="1" applyBorder="1" applyAlignment="1">
      <alignment horizontal="center" vertical="center"/>
    </xf>
    <xf numFmtId="0" fontId="62" fillId="0" borderId="36" xfId="0" applyFont="1" applyBorder="1" applyAlignment="1">
      <alignment vertical="center" textRotation="255" wrapText="1"/>
    </xf>
    <xf numFmtId="0" fontId="62" fillId="0" borderId="37" xfId="0" applyFont="1" applyBorder="1" applyAlignment="1">
      <alignment vertical="center" textRotation="255"/>
    </xf>
    <xf numFmtId="0" fontId="62" fillId="0" borderId="47" xfId="0" applyFont="1" applyBorder="1" applyAlignment="1">
      <alignment vertical="center" textRotation="255"/>
    </xf>
    <xf numFmtId="0" fontId="70" fillId="0" borderId="99" xfId="0" applyFont="1" applyBorder="1" applyAlignment="1">
      <alignment horizontal="center" vertical="center" wrapText="1"/>
    </xf>
    <xf numFmtId="0" fontId="70" fillId="0" borderId="74" xfId="0" applyFont="1" applyBorder="1" applyAlignment="1">
      <alignment horizontal="center" vertical="center" wrapText="1"/>
    </xf>
    <xf numFmtId="0" fontId="70" fillId="0" borderId="35" xfId="0" applyFont="1" applyBorder="1" applyAlignment="1">
      <alignment horizontal="center" vertical="center"/>
    </xf>
    <xf numFmtId="0" fontId="70" fillId="0" borderId="44" xfId="0" applyFont="1" applyBorder="1" applyAlignment="1">
      <alignment horizontal="center" vertical="center"/>
    </xf>
    <xf numFmtId="0" fontId="70" fillId="0" borderId="20" xfId="0" applyFont="1" applyBorder="1" applyAlignment="1">
      <alignment horizontal="center" vertical="center"/>
    </xf>
    <xf numFmtId="0" fontId="118" fillId="0" borderId="15" xfId="61" applyFont="1" applyBorder="1" applyAlignment="1">
      <alignment vertical="center"/>
    </xf>
    <xf numFmtId="0" fontId="53" fillId="0" borderId="15" xfId="61" applyBorder="1" applyAlignment="1">
      <alignment vertical="center"/>
    </xf>
    <xf numFmtId="0" fontId="118" fillId="0" borderId="21" xfId="61" applyFont="1" applyBorder="1" applyAlignment="1" applyProtection="1">
      <alignment horizontal="center" vertical="center"/>
      <protection locked="0"/>
    </xf>
    <xf numFmtId="0" fontId="118" fillId="0" borderId="43" xfId="61" applyFont="1" applyBorder="1" applyAlignment="1" applyProtection="1">
      <alignment horizontal="center" vertical="center"/>
      <protection locked="0"/>
    </xf>
    <xf numFmtId="0" fontId="118" fillId="0" borderId="44" xfId="61" applyFont="1" applyBorder="1" applyAlignment="1">
      <alignment vertical="center"/>
    </xf>
    <xf numFmtId="0" fontId="53" fillId="0" borderId="44" xfId="61" applyBorder="1" applyAlignment="1">
      <alignment vertical="center"/>
    </xf>
    <xf numFmtId="0" fontId="12" fillId="0" borderId="0" xfId="42" applyAlignment="1">
      <alignment vertical="center"/>
    </xf>
    <xf numFmtId="0" fontId="113" fillId="0" borderId="0" xfId="42" applyFont="1" applyAlignment="1">
      <alignment vertical="top" wrapText="1"/>
    </xf>
    <xf numFmtId="0" fontId="113" fillId="0" borderId="0" xfId="42" applyFont="1" applyAlignment="1">
      <alignment vertical="top"/>
    </xf>
    <xf numFmtId="0" fontId="135" fillId="0" borderId="0" xfId="44" applyFont="1" applyAlignment="1">
      <alignment horizontal="left" vertical="center"/>
    </xf>
    <xf numFmtId="0" fontId="131" fillId="0" borderId="0" xfId="44" applyFont="1" applyAlignment="1">
      <alignment horizontal="center" vertical="center"/>
    </xf>
    <xf numFmtId="0" fontId="63" fillId="0" borderId="0" xfId="44" applyFont="1" applyAlignment="1">
      <alignment vertical="center" wrapText="1"/>
    </xf>
    <xf numFmtId="0" fontId="134" fillId="0" borderId="0" xfId="44" applyFont="1">
      <alignment vertical="center"/>
    </xf>
    <xf numFmtId="0" fontId="135" fillId="0" borderId="0" xfId="44" applyFont="1">
      <alignment vertical="center"/>
    </xf>
    <xf numFmtId="0" fontId="52" fillId="0" borderId="0" xfId="44" applyFont="1">
      <alignment vertical="center"/>
    </xf>
    <xf numFmtId="0" fontId="22" fillId="0" borderId="0" xfId="44" applyFont="1">
      <alignment vertical="center"/>
    </xf>
    <xf numFmtId="0" fontId="52" fillId="0" borderId="35" xfId="44" applyFont="1" applyBorder="1" applyAlignment="1">
      <alignment horizontal="center" vertical="center" wrapText="1"/>
    </xf>
    <xf numFmtId="0" fontId="52" fillId="0" borderId="44" xfId="44" applyFont="1" applyBorder="1" applyAlignment="1">
      <alignment horizontal="center" vertical="center" wrapText="1"/>
    </xf>
    <xf numFmtId="0" fontId="52" fillId="0" borderId="20" xfId="44" applyFont="1" applyBorder="1" applyAlignment="1">
      <alignment horizontal="center" vertical="center" wrapText="1"/>
    </xf>
    <xf numFmtId="0" fontId="52" fillId="25" borderId="35" xfId="44" applyFont="1" applyFill="1" applyBorder="1">
      <alignment vertical="center"/>
    </xf>
    <xf numFmtId="0" fontId="52" fillId="25" borderId="44" xfId="44" applyFont="1" applyFill="1" applyBorder="1">
      <alignment vertical="center"/>
    </xf>
    <xf numFmtId="0" fontId="52" fillId="25" borderId="20" xfId="44" applyFont="1" applyFill="1" applyBorder="1">
      <alignment vertical="center"/>
    </xf>
    <xf numFmtId="0" fontId="140" fillId="0" borderId="35" xfId="44" applyFont="1" applyBorder="1">
      <alignment vertical="center"/>
    </xf>
    <xf numFmtId="0" fontId="140" fillId="0" borderId="44" xfId="44" applyFont="1" applyBorder="1">
      <alignment vertical="center"/>
    </xf>
    <xf numFmtId="0" fontId="140" fillId="0" borderId="20" xfId="44" applyFont="1" applyBorder="1">
      <alignment vertical="center"/>
    </xf>
    <xf numFmtId="0" fontId="52" fillId="0" borderId="35" xfId="44" applyFont="1" applyBorder="1">
      <alignment vertical="center"/>
    </xf>
    <xf numFmtId="0" fontId="52" fillId="0" borderId="44" xfId="44" applyFont="1" applyBorder="1">
      <alignment vertical="center"/>
    </xf>
    <xf numFmtId="0" fontId="52" fillId="0" borderId="20" xfId="44" applyFont="1" applyBorder="1">
      <alignment vertical="center"/>
    </xf>
    <xf numFmtId="0" fontId="14" fillId="0" borderId="0" xfId="173" applyFont="1" applyAlignment="1">
      <alignment horizontal="left" vertical="center" wrapText="1"/>
    </xf>
    <xf numFmtId="0" fontId="14" fillId="0" borderId="0" xfId="173" applyFont="1" applyAlignment="1">
      <alignment horizontal="center" vertical="center"/>
    </xf>
    <xf numFmtId="0" fontId="14" fillId="0" borderId="0" xfId="173" applyFont="1" applyAlignment="1">
      <alignment horizontal="right" vertical="center"/>
    </xf>
    <xf numFmtId="0" fontId="12" fillId="0" borderId="0" xfId="173" applyAlignment="1">
      <alignment horizontal="right" vertical="center"/>
    </xf>
    <xf numFmtId="0" fontId="14" fillId="0" borderId="0" xfId="173" applyFont="1" applyAlignment="1">
      <alignment horizontal="distributed" vertical="center"/>
    </xf>
    <xf numFmtId="0" fontId="14" fillId="0" borderId="0" xfId="173" applyFont="1" applyAlignment="1">
      <alignment horizontal="left" vertical="center"/>
    </xf>
    <xf numFmtId="0" fontId="14" fillId="0" borderId="169" xfId="173" applyFont="1" applyBorder="1" applyAlignment="1">
      <alignment horizontal="left" vertical="center"/>
    </xf>
    <xf numFmtId="0" fontId="14" fillId="0" borderId="170" xfId="173" applyFont="1" applyBorder="1" applyAlignment="1">
      <alignment horizontal="left" vertical="center"/>
    </xf>
    <xf numFmtId="0" fontId="14" fillId="0" borderId="171" xfId="173" applyFont="1" applyBorder="1" applyAlignment="1">
      <alignment horizontal="left" vertical="center"/>
    </xf>
    <xf numFmtId="0" fontId="14" fillId="0" borderId="172" xfId="173" applyFont="1" applyBorder="1" applyAlignment="1">
      <alignment horizontal="center" vertical="center"/>
    </xf>
    <xf numFmtId="0" fontId="14" fillId="0" borderId="174" xfId="173" applyFont="1" applyBorder="1" applyAlignment="1">
      <alignment horizontal="center" vertical="center"/>
    </xf>
    <xf numFmtId="49" fontId="14" fillId="0" borderId="10" xfId="173" applyNumberFormat="1" applyFont="1" applyBorder="1" applyAlignment="1">
      <alignment horizontal="center" vertical="center"/>
    </xf>
    <xf numFmtId="49" fontId="14" fillId="0" borderId="35" xfId="173" applyNumberFormat="1" applyFont="1" applyBorder="1" applyAlignment="1">
      <alignment horizontal="center" vertical="center"/>
    </xf>
    <xf numFmtId="0" fontId="12" fillId="0" borderId="173" xfId="173" applyBorder="1">
      <alignment vertical="center"/>
    </xf>
    <xf numFmtId="0" fontId="12" fillId="0" borderId="10" xfId="173" applyBorder="1">
      <alignment vertical="center"/>
    </xf>
    <xf numFmtId="0" fontId="14" fillId="0" borderId="10" xfId="173" applyFont="1" applyBorder="1" applyAlignment="1">
      <alignment horizontal="left" vertical="center"/>
    </xf>
    <xf numFmtId="0" fontId="14" fillId="0" borderId="0" xfId="173" applyFont="1" applyAlignment="1">
      <alignment vertical="center" shrinkToFit="1"/>
    </xf>
    <xf numFmtId="0" fontId="14" fillId="0" borderId="0" xfId="173" applyFont="1">
      <alignment vertical="center"/>
    </xf>
    <xf numFmtId="0" fontId="71" fillId="0" borderId="22" xfId="173" applyFont="1" applyBorder="1" applyAlignment="1">
      <alignment horizontal="center" vertical="center"/>
    </xf>
    <xf numFmtId="0" fontId="71" fillId="0" borderId="12" xfId="173" applyFont="1" applyBorder="1" applyAlignment="1">
      <alignment horizontal="center" vertical="center"/>
    </xf>
    <xf numFmtId="0" fontId="14" fillId="0" borderId="175" xfId="173" applyFont="1" applyBorder="1" applyAlignment="1">
      <alignment vertical="center" textRotation="255" wrapText="1"/>
    </xf>
    <xf numFmtId="0" fontId="14" fillId="0" borderId="172" xfId="173" applyFont="1" applyBorder="1" applyAlignment="1">
      <alignment vertical="center" textRotation="255" wrapText="1"/>
    </xf>
    <xf numFmtId="0" fontId="14" fillId="0" borderId="174" xfId="173" applyFont="1" applyBorder="1" applyAlignment="1">
      <alignment vertical="center" textRotation="255" wrapText="1"/>
    </xf>
    <xf numFmtId="0" fontId="71" fillId="0" borderId="176" xfId="173" applyFont="1" applyBorder="1" applyAlignment="1">
      <alignment horizontal="center" vertical="center"/>
    </xf>
    <xf numFmtId="0" fontId="40" fillId="0" borderId="176" xfId="173" applyFont="1" applyBorder="1" applyAlignment="1">
      <alignment horizontal="center" vertical="center"/>
    </xf>
    <xf numFmtId="0" fontId="14" fillId="0" borderId="176" xfId="173" applyFont="1" applyBorder="1" applyAlignment="1">
      <alignment horizontal="left" vertical="center"/>
    </xf>
    <xf numFmtId="0" fontId="14" fillId="0" borderId="177" xfId="173" applyFont="1" applyBorder="1" applyAlignment="1">
      <alignment horizontal="center" vertical="center"/>
    </xf>
    <xf numFmtId="0" fontId="12" fillId="0" borderId="177" xfId="173" applyBorder="1" applyAlignment="1">
      <alignment horizontal="center" vertical="center"/>
    </xf>
    <xf numFmtId="0" fontId="14" fillId="0" borderId="177" xfId="173" applyFont="1" applyBorder="1" applyAlignment="1">
      <alignment horizontal="left" vertical="center"/>
    </xf>
    <xf numFmtId="0" fontId="14" fillId="0" borderId="178" xfId="173" applyFont="1" applyBorder="1" applyAlignment="1">
      <alignment horizontal="center" vertical="center" wrapText="1"/>
    </xf>
    <xf numFmtId="0" fontId="14" fillId="0" borderId="179" xfId="173" applyFont="1" applyBorder="1" applyAlignment="1">
      <alignment horizontal="center" vertical="center" wrapText="1"/>
    </xf>
    <xf numFmtId="0" fontId="14" fillId="0" borderId="180" xfId="173" applyFont="1" applyBorder="1" applyAlignment="1">
      <alignment horizontal="center" vertical="center" wrapText="1"/>
    </xf>
    <xf numFmtId="0" fontId="14" fillId="0" borderId="184" xfId="173" applyFont="1" applyBorder="1" applyAlignment="1">
      <alignment horizontal="center" vertical="center" wrapText="1"/>
    </xf>
    <xf numFmtId="0" fontId="14" fillId="0" borderId="4" xfId="173" applyFont="1" applyBorder="1" applyAlignment="1">
      <alignment horizontal="center" vertical="center" wrapText="1"/>
    </xf>
    <xf numFmtId="0" fontId="14" fillId="0" borderId="185" xfId="173" applyFont="1" applyBorder="1" applyAlignment="1">
      <alignment horizontal="center" vertical="center" wrapText="1"/>
    </xf>
    <xf numFmtId="0" fontId="14" fillId="0" borderId="189" xfId="173" applyFont="1" applyBorder="1" applyAlignment="1">
      <alignment horizontal="center" vertical="center" wrapText="1"/>
    </xf>
    <xf numFmtId="0" fontId="14" fillId="0" borderId="190" xfId="173" applyFont="1" applyBorder="1" applyAlignment="1">
      <alignment horizontal="center" vertical="center" wrapText="1"/>
    </xf>
    <xf numFmtId="0" fontId="14" fillId="0" borderId="191" xfId="173" applyFont="1" applyBorder="1" applyAlignment="1">
      <alignment horizontal="center" vertical="center" wrapText="1"/>
    </xf>
    <xf numFmtId="0" fontId="14" fillId="0" borderId="12" xfId="173" applyFont="1" applyBorder="1" applyAlignment="1">
      <alignment horizontal="center" vertical="center"/>
    </xf>
    <xf numFmtId="0" fontId="14" fillId="0" borderId="25" xfId="173" applyFont="1" applyBorder="1" applyAlignment="1">
      <alignment horizontal="center" vertical="center"/>
    </xf>
    <xf numFmtId="0" fontId="14" fillId="0" borderId="23" xfId="173" applyFont="1" applyBorder="1" applyAlignment="1">
      <alignment horizontal="center" vertical="center"/>
    </xf>
    <xf numFmtId="0" fontId="14" fillId="0" borderId="26" xfId="173" applyFont="1" applyBorder="1" applyAlignment="1">
      <alignment horizontal="center" vertical="center"/>
    </xf>
    <xf numFmtId="0" fontId="14" fillId="0" borderId="186" xfId="173" applyFont="1" applyBorder="1" applyAlignment="1">
      <alignment horizontal="center" vertical="center"/>
    </xf>
    <xf numFmtId="0" fontId="14" fillId="0" borderId="187" xfId="173" applyFont="1" applyBorder="1" applyAlignment="1">
      <alignment horizontal="center" vertical="center"/>
    </xf>
    <xf numFmtId="0" fontId="14" fillId="0" borderId="188" xfId="173" applyFont="1" applyBorder="1" applyAlignment="1">
      <alignment horizontal="center" vertical="center"/>
    </xf>
    <xf numFmtId="0" fontId="71" fillId="0" borderId="192" xfId="173" applyFont="1" applyBorder="1" applyAlignment="1">
      <alignment horizontal="center" vertical="center"/>
    </xf>
    <xf numFmtId="0" fontId="14" fillId="0" borderId="193" xfId="173" applyFont="1" applyBorder="1" applyAlignment="1">
      <alignment horizontal="left" vertical="center"/>
    </xf>
    <xf numFmtId="0" fontId="14" fillId="0" borderId="194" xfId="173" applyFont="1" applyBorder="1" applyAlignment="1">
      <alignment horizontal="left" vertical="center"/>
    </xf>
    <xf numFmtId="0" fontId="14" fillId="0" borderId="195" xfId="173" applyFont="1" applyBorder="1" applyAlignment="1">
      <alignment horizontal="left" vertical="center"/>
    </xf>
    <xf numFmtId="49" fontId="71" fillId="0" borderId="196" xfId="173" applyNumberFormat="1" applyFont="1" applyBorder="1" applyAlignment="1">
      <alignment horizontal="center" vertical="center"/>
    </xf>
    <xf numFmtId="49" fontId="71" fillId="0" borderId="197" xfId="173" applyNumberFormat="1" applyFont="1" applyBorder="1" applyAlignment="1">
      <alignment horizontal="center" vertical="center"/>
    </xf>
    <xf numFmtId="0" fontId="14" fillId="0" borderId="189" xfId="173" applyFont="1" applyBorder="1" applyAlignment="1">
      <alignment horizontal="center" vertical="center"/>
    </xf>
    <xf numFmtId="0" fontId="12" fillId="0" borderId="190" xfId="173" applyBorder="1" applyAlignment="1">
      <alignment horizontal="center" vertical="center"/>
    </xf>
    <xf numFmtId="0" fontId="14" fillId="0" borderId="190" xfId="173" applyFont="1" applyBorder="1">
      <alignment vertical="center"/>
    </xf>
    <xf numFmtId="0" fontId="14" fillId="0" borderId="191" xfId="173" applyFont="1" applyBorder="1">
      <alignment vertical="center"/>
    </xf>
    <xf numFmtId="0" fontId="71" fillId="0" borderId="179" xfId="173" applyFont="1" applyBorder="1" applyAlignment="1">
      <alignment horizontal="center" vertical="center" textRotation="255" wrapText="1"/>
    </xf>
    <xf numFmtId="0" fontId="71" fillId="0" borderId="190" xfId="173" applyFont="1" applyBorder="1" applyAlignment="1">
      <alignment horizontal="center" vertical="center" textRotation="255" wrapText="1"/>
    </xf>
    <xf numFmtId="0" fontId="14" fillId="0" borderId="179" xfId="173" applyFont="1" applyBorder="1" applyAlignment="1">
      <alignment horizontal="center" vertical="center" textRotation="255" wrapText="1"/>
    </xf>
    <xf numFmtId="0" fontId="14" fillId="0" borderId="190" xfId="173" applyFont="1" applyBorder="1" applyAlignment="1">
      <alignment horizontal="center" vertical="center" textRotation="255" wrapText="1"/>
    </xf>
    <xf numFmtId="0" fontId="14" fillId="0" borderId="200" xfId="173" applyFont="1" applyBorder="1" applyAlignment="1">
      <alignment horizontal="center" vertical="center" shrinkToFit="1"/>
    </xf>
    <xf numFmtId="0" fontId="14" fillId="0" borderId="178" xfId="173" applyFont="1" applyBorder="1" applyAlignment="1">
      <alignment horizontal="center" vertical="center"/>
    </xf>
    <xf numFmtId="0" fontId="14" fillId="0" borderId="179" xfId="173" applyFont="1" applyBorder="1" applyAlignment="1">
      <alignment horizontal="center" vertical="center"/>
    </xf>
    <xf numFmtId="0" fontId="14" fillId="0" borderId="179" xfId="173" applyFont="1" applyBorder="1" applyAlignment="1">
      <alignment vertical="center" shrinkToFit="1"/>
    </xf>
    <xf numFmtId="49" fontId="71" fillId="0" borderId="198" xfId="173" applyNumberFormat="1" applyFont="1" applyBorder="1" applyAlignment="1">
      <alignment horizontal="center" vertical="center"/>
    </xf>
    <xf numFmtId="0" fontId="14" fillId="0" borderId="179" xfId="173" applyFont="1" applyBorder="1" applyAlignment="1">
      <alignment horizontal="center" vertical="center" shrinkToFit="1"/>
    </xf>
    <xf numFmtId="0" fontId="71" fillId="0" borderId="197" xfId="173" applyFont="1" applyBorder="1" applyAlignment="1">
      <alignment horizontal="left" vertical="center" wrapText="1"/>
    </xf>
    <xf numFmtId="0" fontId="71" fillId="0" borderId="203" xfId="173" applyFont="1" applyBorder="1" applyAlignment="1">
      <alignment horizontal="left" vertical="center" wrapText="1"/>
    </xf>
    <xf numFmtId="0" fontId="71" fillId="0" borderId="199" xfId="173" applyFont="1" applyBorder="1" applyAlignment="1">
      <alignment horizontal="left" vertical="center" shrinkToFit="1"/>
    </xf>
    <xf numFmtId="0" fontId="71" fillId="0" borderId="204" xfId="173" applyFont="1" applyBorder="1" applyAlignment="1">
      <alignment horizontal="left" vertical="center" shrinkToFit="1"/>
    </xf>
    <xf numFmtId="0" fontId="14" fillId="0" borderId="201" xfId="173" applyFont="1" applyBorder="1" applyAlignment="1">
      <alignment horizontal="center" vertical="center" shrinkToFit="1"/>
    </xf>
    <xf numFmtId="0" fontId="12" fillId="0" borderId="179" xfId="173" applyBorder="1" applyAlignment="1">
      <alignment horizontal="center" vertical="center"/>
    </xf>
    <xf numFmtId="0" fontId="12" fillId="0" borderId="196" xfId="173" applyBorder="1" applyAlignment="1">
      <alignment horizontal="center" vertical="center"/>
    </xf>
    <xf numFmtId="0" fontId="12" fillId="0" borderId="184" xfId="173" applyBorder="1" applyAlignment="1">
      <alignment horizontal="center" vertical="center"/>
    </xf>
    <xf numFmtId="0" fontId="12" fillId="0" borderId="4" xfId="173" applyBorder="1" applyAlignment="1">
      <alignment horizontal="center" vertical="center"/>
    </xf>
    <xf numFmtId="0" fontId="12" fillId="0" borderId="207" xfId="173" applyBorder="1" applyAlignment="1">
      <alignment horizontal="center" vertical="center"/>
    </xf>
    <xf numFmtId="0" fontId="12" fillId="0" borderId="189" xfId="173" applyBorder="1" applyAlignment="1">
      <alignment horizontal="center" vertical="center"/>
    </xf>
    <xf numFmtId="0" fontId="12" fillId="0" borderId="202" xfId="173" applyBorder="1" applyAlignment="1">
      <alignment horizontal="center" vertical="center"/>
    </xf>
    <xf numFmtId="0" fontId="14" fillId="0" borderId="206" xfId="173" applyFont="1" applyBorder="1" applyAlignment="1">
      <alignment horizontal="center" vertical="center"/>
    </xf>
    <xf numFmtId="0" fontId="14" fillId="0" borderId="208" xfId="173" applyFont="1" applyBorder="1" applyAlignment="1">
      <alignment horizontal="center" vertical="center"/>
    </xf>
    <xf numFmtId="0" fontId="14" fillId="0" borderId="209" xfId="173" applyFont="1" applyBorder="1" applyAlignment="1">
      <alignment horizontal="center" vertical="center"/>
    </xf>
    <xf numFmtId="0" fontId="14" fillId="0" borderId="211" xfId="173" applyFont="1" applyBorder="1" applyAlignment="1">
      <alignment horizontal="center" vertical="center"/>
    </xf>
    <xf numFmtId="0" fontId="14" fillId="0" borderId="212" xfId="173" applyFont="1" applyBorder="1" applyAlignment="1">
      <alignment horizontal="center" vertical="center"/>
    </xf>
    <xf numFmtId="0" fontId="71" fillId="0" borderId="0" xfId="173" applyFont="1" applyAlignment="1">
      <alignment horizontal="center" vertical="center" wrapText="1"/>
    </xf>
    <xf numFmtId="0" fontId="71" fillId="0" borderId="0" xfId="173" applyFont="1" applyAlignment="1">
      <alignment horizontal="center" vertical="center"/>
    </xf>
    <xf numFmtId="0" fontId="71" fillId="0" borderId="187" xfId="173" applyFont="1" applyBorder="1" applyAlignment="1">
      <alignment horizontal="center" vertical="center"/>
    </xf>
    <xf numFmtId="0" fontId="14" fillId="0" borderId="209" xfId="173" applyFont="1" applyBorder="1" applyAlignment="1">
      <alignment horizontal="left" vertical="center"/>
    </xf>
    <xf numFmtId="0" fontId="14" fillId="0" borderId="212" xfId="173" applyFont="1" applyBorder="1" applyAlignment="1">
      <alignment horizontal="left" vertical="center"/>
    </xf>
    <xf numFmtId="0" fontId="71" fillId="0" borderId="179" xfId="173" applyFont="1" applyBorder="1" applyAlignment="1">
      <alignment horizontal="center" vertical="center" wrapText="1"/>
    </xf>
    <xf numFmtId="0" fontId="71" fillId="0" borderId="190" xfId="173" applyFont="1" applyBorder="1" applyAlignment="1">
      <alignment horizontal="center" vertical="center" wrapText="1"/>
    </xf>
    <xf numFmtId="0" fontId="71" fillId="0" borderId="196" xfId="173" applyFont="1" applyBorder="1" applyAlignment="1">
      <alignment horizontal="center" vertical="center" wrapText="1"/>
    </xf>
    <xf numFmtId="0" fontId="71" fillId="0" borderId="197" xfId="173" applyFont="1" applyBorder="1" applyAlignment="1">
      <alignment horizontal="center" vertical="center" wrapText="1"/>
    </xf>
    <xf numFmtId="0" fontId="71" fillId="0" borderId="202" xfId="173" applyFont="1" applyBorder="1" applyAlignment="1">
      <alignment horizontal="center" vertical="center" wrapText="1"/>
    </xf>
    <xf numFmtId="0" fontId="71" fillId="0" borderId="203" xfId="173" applyFont="1" applyBorder="1" applyAlignment="1">
      <alignment horizontal="center" vertical="center" wrapText="1"/>
    </xf>
    <xf numFmtId="0" fontId="71" fillId="0" borderId="209" xfId="173" applyFont="1" applyBorder="1" applyAlignment="1">
      <alignment horizontal="left" vertical="center" wrapText="1"/>
    </xf>
    <xf numFmtId="0" fontId="71" fillId="0" borderId="209" xfId="173" applyFont="1" applyBorder="1" applyAlignment="1">
      <alignment horizontal="left" vertical="center"/>
    </xf>
    <xf numFmtId="0" fontId="71" fillId="0" borderId="212" xfId="173" applyFont="1" applyBorder="1" applyAlignment="1">
      <alignment horizontal="left" vertical="center"/>
    </xf>
    <xf numFmtId="0" fontId="14" fillId="0" borderId="210" xfId="173" applyFont="1" applyBorder="1" applyAlignment="1">
      <alignment horizontal="left" vertical="center"/>
    </xf>
    <xf numFmtId="0" fontId="14" fillId="0" borderId="213" xfId="173" applyFont="1" applyBorder="1" applyAlignment="1">
      <alignment horizontal="left" vertical="center"/>
    </xf>
    <xf numFmtId="0" fontId="71" fillId="0" borderId="214" xfId="173" applyFont="1" applyBorder="1" applyAlignment="1">
      <alignment horizontal="center" vertical="center"/>
    </xf>
    <xf numFmtId="0" fontId="14" fillId="0" borderId="215" xfId="173" applyFont="1" applyBorder="1" applyAlignment="1">
      <alignment horizontal="left" vertical="center"/>
    </xf>
    <xf numFmtId="0" fontId="71" fillId="0" borderId="233" xfId="173" applyFont="1" applyBorder="1" applyAlignment="1">
      <alignment vertical="center" wrapText="1"/>
    </xf>
    <xf numFmtId="49" fontId="14" fillId="0" borderId="233" xfId="173" applyNumberFormat="1" applyFont="1" applyBorder="1" applyAlignment="1">
      <alignment horizontal="center" vertical="center" wrapText="1"/>
    </xf>
    <xf numFmtId="49" fontId="20" fillId="0" borderId="234" xfId="174" applyNumberFormat="1" applyBorder="1" applyAlignment="1">
      <alignment horizontal="center" vertical="center"/>
    </xf>
    <xf numFmtId="49" fontId="20" fillId="0" borderId="233" xfId="174" applyNumberFormat="1" applyBorder="1" applyAlignment="1">
      <alignment horizontal="center" vertical="center"/>
    </xf>
    <xf numFmtId="0" fontId="20" fillId="0" borderId="235" xfId="174" applyBorder="1" applyAlignment="1">
      <alignment vertical="center"/>
    </xf>
    <xf numFmtId="0" fontId="20" fillId="0" borderId="236" xfId="174" applyBorder="1" applyAlignment="1">
      <alignment vertical="center"/>
    </xf>
    <xf numFmtId="0" fontId="20" fillId="0" borderId="239" xfId="174" applyBorder="1" applyAlignment="1">
      <alignment vertical="center"/>
    </xf>
    <xf numFmtId="0" fontId="20" fillId="0" borderId="240" xfId="174" applyBorder="1" applyAlignment="1">
      <alignment vertical="center"/>
    </xf>
    <xf numFmtId="49" fontId="14" fillId="0" borderId="233" xfId="173" applyNumberFormat="1" applyFont="1" applyBorder="1" applyAlignment="1">
      <alignment horizontal="center" vertical="center"/>
    </xf>
    <xf numFmtId="0" fontId="20" fillId="0" borderId="234" xfId="174" applyBorder="1" applyAlignment="1">
      <alignment horizontal="center" vertical="center"/>
    </xf>
    <xf numFmtId="0" fontId="12" fillId="0" borderId="243" xfId="173" applyBorder="1">
      <alignment vertical="center"/>
    </xf>
    <xf numFmtId="0" fontId="20" fillId="0" borderId="244" xfId="174" applyBorder="1" applyAlignment="1">
      <alignment vertical="center"/>
    </xf>
    <xf numFmtId="0" fontId="70" fillId="0" borderId="234" xfId="173" applyFont="1" applyBorder="1">
      <alignment vertical="center"/>
    </xf>
    <xf numFmtId="0" fontId="70" fillId="0" borderId="245" xfId="173" applyFont="1" applyBorder="1">
      <alignment vertical="center"/>
    </xf>
    <xf numFmtId="0" fontId="70" fillId="0" borderId="244" xfId="173" applyFont="1" applyBorder="1">
      <alignment vertical="center"/>
    </xf>
    <xf numFmtId="0" fontId="71" fillId="0" borderId="216" xfId="173" applyFont="1" applyBorder="1" applyAlignment="1">
      <alignment vertical="center" wrapText="1"/>
    </xf>
    <xf numFmtId="0" fontId="71" fillId="0" borderId="217" xfId="173" applyFont="1" applyBorder="1">
      <alignment vertical="center"/>
    </xf>
    <xf numFmtId="0" fontId="71" fillId="0" borderId="218" xfId="173" applyFont="1" applyBorder="1">
      <alignment vertical="center"/>
    </xf>
    <xf numFmtId="0" fontId="71" fillId="0" borderId="216" xfId="173" applyFont="1" applyBorder="1">
      <alignment vertical="center"/>
    </xf>
    <xf numFmtId="0" fontId="71" fillId="0" borderId="4" xfId="173" applyFont="1" applyBorder="1">
      <alignment vertical="center"/>
    </xf>
    <xf numFmtId="0" fontId="71" fillId="0" borderId="207" xfId="173" applyFont="1" applyBorder="1">
      <alignment vertical="center"/>
    </xf>
    <xf numFmtId="0" fontId="71" fillId="0" borderId="230" xfId="173" applyFont="1" applyBorder="1">
      <alignment vertical="center"/>
    </xf>
    <xf numFmtId="0" fontId="71" fillId="0" borderId="222" xfId="173" applyFont="1" applyBorder="1">
      <alignment vertical="center"/>
    </xf>
    <xf numFmtId="0" fontId="71" fillId="0" borderId="231" xfId="173" applyFont="1" applyBorder="1">
      <alignment vertical="center"/>
    </xf>
    <xf numFmtId="180" fontId="14" fillId="0" borderId="223" xfId="173" applyNumberFormat="1" applyFont="1" applyBorder="1" applyAlignment="1">
      <alignment horizontal="left" vertical="center"/>
    </xf>
    <xf numFmtId="180" fontId="12" fillId="0" borderId="224" xfId="173" applyNumberFormat="1" applyBorder="1" applyAlignment="1">
      <alignment horizontal="left" vertical="center"/>
    </xf>
    <xf numFmtId="0" fontId="14" fillId="0" borderId="224" xfId="173" applyFont="1" applyBorder="1" applyAlignment="1">
      <alignment horizontal="left" vertical="center"/>
    </xf>
    <xf numFmtId="0" fontId="12" fillId="0" borderId="224" xfId="173" applyBorder="1" applyAlignment="1">
      <alignment horizontal="left" vertical="center"/>
    </xf>
    <xf numFmtId="0" fontId="12" fillId="0" borderId="221" xfId="173" applyBorder="1" applyAlignment="1">
      <alignment horizontal="left" vertical="center"/>
    </xf>
    <xf numFmtId="0" fontId="12" fillId="0" borderId="222" xfId="173" applyBorder="1" applyAlignment="1">
      <alignment horizontal="left" vertical="center"/>
    </xf>
    <xf numFmtId="0" fontId="12" fillId="0" borderId="225" xfId="173" applyBorder="1" applyAlignment="1">
      <alignment horizontal="left" vertical="center"/>
    </xf>
    <xf numFmtId="0" fontId="14" fillId="0" borderId="226" xfId="173" applyFont="1" applyBorder="1" applyAlignment="1">
      <alignment horizontal="left" vertical="center"/>
    </xf>
    <xf numFmtId="0" fontId="12" fillId="0" borderId="227" xfId="173" applyBorder="1" applyAlignment="1">
      <alignment horizontal="left" vertical="center"/>
    </xf>
    <xf numFmtId="180" fontId="14" fillId="0" borderId="228" xfId="173" applyNumberFormat="1" applyFont="1" applyBorder="1" applyAlignment="1">
      <alignment horizontal="left" vertical="center"/>
    </xf>
    <xf numFmtId="180" fontId="12" fillId="0" borderId="61" xfId="173" applyNumberFormat="1" applyBorder="1" applyAlignment="1">
      <alignment horizontal="left" vertical="center"/>
    </xf>
    <xf numFmtId="0" fontId="14" fillId="0" borderId="61" xfId="173" applyFont="1" applyBorder="1" applyAlignment="1">
      <alignment horizontal="left" vertical="center"/>
    </xf>
    <xf numFmtId="0" fontId="12" fillId="0" borderId="61" xfId="173" applyBorder="1" applyAlignment="1">
      <alignment horizontal="left" vertical="center"/>
    </xf>
    <xf numFmtId="0" fontId="12" fillId="0" borderId="226" xfId="173" applyBorder="1" applyAlignment="1">
      <alignment horizontal="left" vertical="center"/>
    </xf>
    <xf numFmtId="0" fontId="12" fillId="0" borderId="229" xfId="173" applyBorder="1" applyAlignment="1">
      <alignment horizontal="left" vertical="center"/>
    </xf>
    <xf numFmtId="0" fontId="14" fillId="0" borderId="180" xfId="173" applyFont="1" applyBorder="1" applyAlignment="1">
      <alignment horizontal="center" vertical="center" shrinkToFit="1"/>
    </xf>
    <xf numFmtId="0" fontId="14" fillId="0" borderId="219" xfId="173" applyFont="1" applyBorder="1" applyAlignment="1">
      <alignment horizontal="center" vertical="center" shrinkToFit="1"/>
    </xf>
    <xf numFmtId="0" fontId="14" fillId="0" borderId="219" xfId="173" applyFont="1" applyBorder="1" applyAlignment="1">
      <alignment horizontal="center" vertical="center" wrapText="1"/>
    </xf>
    <xf numFmtId="0" fontId="14" fillId="0" borderId="196" xfId="173" applyFont="1" applyBorder="1" applyAlignment="1">
      <alignment horizontal="center" vertical="center" readingOrder="1"/>
    </xf>
    <xf numFmtId="0" fontId="14" fillId="0" borderId="197" xfId="173" applyFont="1" applyBorder="1" applyAlignment="1">
      <alignment horizontal="center" vertical="center" readingOrder="1"/>
    </xf>
    <xf numFmtId="0" fontId="14" fillId="0" borderId="220" xfId="173" applyFont="1" applyBorder="1" applyAlignment="1">
      <alignment horizontal="center" vertical="center" readingOrder="1"/>
    </xf>
    <xf numFmtId="0" fontId="14" fillId="0" borderId="221" xfId="173" applyFont="1" applyBorder="1" applyAlignment="1">
      <alignment horizontal="left" vertical="center"/>
    </xf>
    <xf numFmtId="0" fontId="14" fillId="0" borderId="233" xfId="173" applyFont="1" applyBorder="1">
      <alignment vertical="center"/>
    </xf>
    <xf numFmtId="0" fontId="14" fillId="0" borderId="233" xfId="173" applyFont="1" applyBorder="1" applyAlignment="1">
      <alignment horizontal="left" vertical="center"/>
    </xf>
    <xf numFmtId="0" fontId="14" fillId="0" borderId="162" xfId="173" applyFont="1" applyBorder="1" applyAlignment="1">
      <alignment horizontal="right"/>
    </xf>
    <xf numFmtId="0" fontId="14" fillId="0" borderId="246" xfId="173" applyFont="1" applyBorder="1" applyAlignment="1">
      <alignment horizontal="center" vertical="center"/>
    </xf>
    <xf numFmtId="0" fontId="12" fillId="0" borderId="233" xfId="173" applyBorder="1">
      <alignment vertical="center"/>
    </xf>
    <xf numFmtId="0" fontId="71" fillId="0" borderId="233" xfId="173" applyFont="1" applyBorder="1" applyAlignment="1">
      <alignment horizontal="left" vertical="center"/>
    </xf>
    <xf numFmtId="0" fontId="14" fillId="0" borderId="233" xfId="173" applyFont="1" applyBorder="1" applyAlignment="1">
      <alignment horizontal="center" vertical="center" wrapText="1"/>
    </xf>
    <xf numFmtId="0" fontId="14" fillId="0" borderId="233" xfId="173" applyFont="1" applyBorder="1" applyAlignment="1">
      <alignment vertical="center" shrinkToFit="1"/>
    </xf>
    <xf numFmtId="0" fontId="14" fillId="0" borderId="248" xfId="173" applyFont="1" applyBorder="1">
      <alignment vertical="center"/>
    </xf>
    <xf numFmtId="0" fontId="12" fillId="0" borderId="248" xfId="173" applyBorder="1">
      <alignment vertical="center"/>
    </xf>
    <xf numFmtId="0" fontId="14" fillId="0" borderId="233" xfId="173" applyFont="1" applyBorder="1" applyAlignment="1">
      <alignment horizontal="left" vertical="center" wrapText="1"/>
    </xf>
    <xf numFmtId="0" fontId="14" fillId="0" borderId="233" xfId="173" applyFont="1" applyBorder="1" applyAlignment="1">
      <alignment horizontal="left" vertical="center" shrinkToFit="1"/>
    </xf>
    <xf numFmtId="0" fontId="71" fillId="0" borderId="233" xfId="173" applyFont="1" applyBorder="1" applyAlignment="1">
      <alignment horizontal="center" vertical="center"/>
    </xf>
    <xf numFmtId="0" fontId="40" fillId="0" borderId="234" xfId="173" applyFont="1" applyBorder="1">
      <alignment vertical="center"/>
    </xf>
    <xf numFmtId="0" fontId="40" fillId="0" borderId="233" xfId="173" applyFont="1" applyBorder="1">
      <alignment vertical="center"/>
    </xf>
    <xf numFmtId="0" fontId="12" fillId="0" borderId="246" xfId="173" applyBorder="1">
      <alignment vertical="center"/>
    </xf>
    <xf numFmtId="0" fontId="14" fillId="0" borderId="233" xfId="173" applyFont="1" applyBorder="1" applyAlignment="1">
      <alignment horizontal="center" vertical="center" shrinkToFit="1"/>
    </xf>
    <xf numFmtId="0" fontId="143" fillId="0" borderId="0" xfId="173" applyFont="1" applyAlignment="1">
      <alignment horizontal="left" vertical="center" shrinkToFit="1"/>
    </xf>
    <xf numFmtId="0" fontId="143" fillId="0" borderId="168" xfId="173" applyFont="1" applyBorder="1" applyAlignment="1">
      <alignment horizontal="left" vertical="center" shrinkToFit="1"/>
    </xf>
    <xf numFmtId="0" fontId="145" fillId="0" borderId="173" xfId="173" applyFont="1" applyBorder="1" applyAlignment="1">
      <alignment horizontal="center" vertical="center"/>
    </xf>
    <xf numFmtId="0" fontId="145" fillId="0" borderId="10" xfId="173" applyFont="1" applyBorder="1" applyAlignment="1">
      <alignment horizontal="center" vertical="center"/>
    </xf>
    <xf numFmtId="0" fontId="143" fillId="0" borderId="0" xfId="173" applyFont="1" applyAlignment="1">
      <alignment horizontal="left" vertical="center"/>
    </xf>
    <xf numFmtId="0" fontId="143" fillId="0" borderId="0" xfId="173" applyFont="1">
      <alignment vertical="center"/>
    </xf>
    <xf numFmtId="0" fontId="143" fillId="0" borderId="176" xfId="173" applyFont="1" applyBorder="1" applyAlignment="1">
      <alignment horizontal="left" vertical="center"/>
    </xf>
    <xf numFmtId="0" fontId="143" fillId="0" borderId="177" xfId="173" applyFont="1" applyBorder="1" applyAlignment="1">
      <alignment horizontal="left" vertical="center"/>
    </xf>
    <xf numFmtId="0" fontId="143" fillId="0" borderId="23" xfId="173" applyFont="1" applyBorder="1" applyAlignment="1">
      <alignment horizontal="left" vertical="center"/>
    </xf>
    <xf numFmtId="0" fontId="143" fillId="0" borderId="26" xfId="173" applyFont="1" applyBorder="1" applyAlignment="1">
      <alignment horizontal="left" vertical="center"/>
    </xf>
    <xf numFmtId="0" fontId="143" fillId="0" borderId="186" xfId="173" applyFont="1" applyBorder="1" applyAlignment="1">
      <alignment horizontal="left" vertical="center"/>
    </xf>
    <xf numFmtId="0" fontId="143" fillId="0" borderId="187" xfId="173" applyFont="1" applyBorder="1" applyAlignment="1">
      <alignment horizontal="left" vertical="center"/>
    </xf>
    <xf numFmtId="0" fontId="143" fillId="0" borderId="188" xfId="173" applyFont="1" applyBorder="1" applyAlignment="1">
      <alignment horizontal="left" vertical="center"/>
    </xf>
    <xf numFmtId="0" fontId="143" fillId="0" borderId="193" xfId="173" applyFont="1" applyBorder="1" applyAlignment="1">
      <alignment horizontal="left" vertical="center"/>
    </xf>
    <xf numFmtId="0" fontId="143" fillId="0" borderId="194" xfId="173" applyFont="1" applyBorder="1" applyAlignment="1">
      <alignment horizontal="left" vertical="center"/>
    </xf>
    <xf numFmtId="0" fontId="143" fillId="0" borderId="195" xfId="173" applyFont="1" applyBorder="1" applyAlignment="1">
      <alignment horizontal="left" vertical="center"/>
    </xf>
    <xf numFmtId="49" fontId="146" fillId="0" borderId="196" xfId="173" applyNumberFormat="1" applyFont="1" applyBorder="1" applyAlignment="1">
      <alignment horizontal="center" vertical="center"/>
    </xf>
    <xf numFmtId="49" fontId="146" fillId="0" borderId="197" xfId="173" applyNumberFormat="1" applyFont="1" applyBorder="1" applyAlignment="1">
      <alignment horizontal="center" vertical="center"/>
    </xf>
    <xf numFmtId="49" fontId="147" fillId="0" borderId="197" xfId="173" applyNumberFormat="1" applyFont="1" applyBorder="1" applyAlignment="1">
      <alignment horizontal="center" vertical="center"/>
    </xf>
    <xf numFmtId="49" fontId="147" fillId="0" borderId="198" xfId="173" applyNumberFormat="1" applyFont="1" applyBorder="1" applyAlignment="1">
      <alignment horizontal="center" vertical="center"/>
    </xf>
    <xf numFmtId="0" fontId="143" fillId="0" borderId="190" xfId="173" applyFont="1" applyBorder="1">
      <alignment vertical="center"/>
    </xf>
    <xf numFmtId="0" fontId="144" fillId="0" borderId="190" xfId="173" applyFont="1" applyBorder="1">
      <alignment vertical="center"/>
    </xf>
    <xf numFmtId="0" fontId="144" fillId="0" borderId="191" xfId="173" applyFont="1" applyBorder="1">
      <alignment vertical="center"/>
    </xf>
    <xf numFmtId="0" fontId="143" fillId="0" borderId="183" xfId="173" applyFont="1" applyBorder="1" applyAlignment="1">
      <alignment vertical="center" wrapText="1"/>
    </xf>
    <xf numFmtId="0" fontId="143" fillId="0" borderId="12" xfId="173" applyFont="1" applyBorder="1" applyAlignment="1">
      <alignment vertical="center" wrapText="1"/>
    </xf>
    <xf numFmtId="0" fontId="143" fillId="0" borderId="181" xfId="173" applyFont="1" applyBorder="1" applyAlignment="1">
      <alignment vertical="center" wrapText="1"/>
    </xf>
    <xf numFmtId="0" fontId="143" fillId="0" borderId="251" xfId="173" applyFont="1" applyBorder="1" applyAlignment="1">
      <alignment vertical="center" wrapText="1"/>
    </xf>
    <xf numFmtId="0" fontId="143" fillId="0" borderId="15" xfId="173" applyFont="1" applyBorder="1" applyAlignment="1">
      <alignment vertical="center" wrapText="1"/>
    </xf>
    <xf numFmtId="0" fontId="143" fillId="0" borderId="252" xfId="173" applyFont="1" applyBorder="1" applyAlignment="1">
      <alignment vertical="center" wrapText="1"/>
    </xf>
    <xf numFmtId="0" fontId="143" fillId="0" borderId="200" xfId="173" applyFont="1" applyBorder="1" applyAlignment="1">
      <alignment horizontal="center" vertical="center" shrinkToFit="1"/>
    </xf>
    <xf numFmtId="0" fontId="143" fillId="0" borderId="201" xfId="173" applyFont="1" applyBorder="1" applyAlignment="1">
      <alignment horizontal="center" vertical="center" shrinkToFit="1"/>
    </xf>
    <xf numFmtId="0" fontId="143" fillId="0" borderId="208" xfId="173" applyFont="1" applyBorder="1" applyAlignment="1">
      <alignment horizontal="center" vertical="center"/>
    </xf>
    <xf numFmtId="0" fontId="143" fillId="0" borderId="209" xfId="173" applyFont="1" applyBorder="1" applyAlignment="1">
      <alignment horizontal="center" vertical="center"/>
    </xf>
    <xf numFmtId="0" fontId="143" fillId="0" borderId="211" xfId="173" applyFont="1" applyBorder="1" applyAlignment="1">
      <alignment horizontal="center" vertical="center"/>
    </xf>
    <xf numFmtId="0" fontId="143" fillId="0" borderId="212" xfId="173" applyFont="1" applyBorder="1" applyAlignment="1">
      <alignment horizontal="center" vertical="center"/>
    </xf>
    <xf numFmtId="0" fontId="143" fillId="0" borderId="209" xfId="173" applyFont="1" applyBorder="1" applyAlignment="1">
      <alignment horizontal="left" vertical="center"/>
    </xf>
    <xf numFmtId="0" fontId="143" fillId="0" borderId="212" xfId="173" applyFont="1" applyBorder="1" applyAlignment="1">
      <alignment horizontal="left" vertical="center"/>
    </xf>
    <xf numFmtId="0" fontId="146" fillId="0" borderId="183" xfId="173" applyFont="1" applyBorder="1" applyAlignment="1">
      <alignment horizontal="center" vertical="center" wrapText="1"/>
    </xf>
    <xf numFmtId="0" fontId="146" fillId="0" borderId="12" xfId="173" applyFont="1" applyBorder="1" applyAlignment="1">
      <alignment horizontal="center" vertical="center" wrapText="1"/>
    </xf>
    <xf numFmtId="0" fontId="146" fillId="0" borderId="251" xfId="173" applyFont="1" applyBorder="1" applyAlignment="1">
      <alignment horizontal="center" vertical="center" wrapText="1"/>
    </xf>
    <xf numFmtId="0" fontId="146" fillId="0" borderId="15" xfId="173" applyFont="1" applyBorder="1" applyAlignment="1">
      <alignment horizontal="center" vertical="center" wrapText="1"/>
    </xf>
    <xf numFmtId="0" fontId="146" fillId="0" borderId="197" xfId="173" applyFont="1" applyBorder="1" applyAlignment="1">
      <alignment horizontal="left" vertical="center" wrapText="1"/>
    </xf>
    <xf numFmtId="0" fontId="146" fillId="0" borderId="203" xfId="173" applyFont="1" applyBorder="1" applyAlignment="1">
      <alignment horizontal="left" vertical="center" wrapText="1"/>
    </xf>
    <xf numFmtId="0" fontId="143" fillId="0" borderId="210" xfId="173" applyFont="1" applyBorder="1" applyAlignment="1">
      <alignment horizontal="left" vertical="center"/>
    </xf>
    <xf numFmtId="0" fontId="143" fillId="0" borderId="213" xfId="173" applyFont="1" applyBorder="1" applyAlignment="1">
      <alignment horizontal="left" vertical="center"/>
    </xf>
    <xf numFmtId="0" fontId="148" fillId="0" borderId="235" xfId="174" applyFont="1" applyBorder="1" applyAlignment="1">
      <alignment horizontal="center" vertical="center"/>
    </xf>
    <xf numFmtId="0" fontId="148" fillId="0" borderId="236" xfId="174" applyFont="1" applyBorder="1" applyAlignment="1">
      <alignment horizontal="center" vertical="center"/>
    </xf>
    <xf numFmtId="0" fontId="148" fillId="0" borderId="239" xfId="174" applyFont="1" applyBorder="1" applyAlignment="1">
      <alignment horizontal="center" vertical="center"/>
    </xf>
    <xf numFmtId="0" fontId="148" fillId="0" borderId="240" xfId="174" applyFont="1" applyBorder="1" applyAlignment="1">
      <alignment horizontal="center" vertical="center"/>
    </xf>
    <xf numFmtId="0" fontId="143" fillId="0" borderId="224" xfId="173" applyFont="1" applyBorder="1" applyAlignment="1">
      <alignment horizontal="left" vertical="center"/>
    </xf>
    <xf numFmtId="0" fontId="143" fillId="0" borderId="221" xfId="173" applyFont="1" applyBorder="1" applyAlignment="1">
      <alignment horizontal="left" vertical="center"/>
    </xf>
    <xf numFmtId="0" fontId="143" fillId="0" borderId="222" xfId="173" applyFont="1" applyBorder="1" applyAlignment="1">
      <alignment horizontal="left" vertical="center"/>
    </xf>
    <xf numFmtId="0" fontId="143" fillId="0" borderId="225" xfId="173" applyFont="1" applyBorder="1" applyAlignment="1">
      <alignment horizontal="left" vertical="center"/>
    </xf>
    <xf numFmtId="180" fontId="143" fillId="0" borderId="223" xfId="173" applyNumberFormat="1" applyFont="1" applyBorder="1" applyAlignment="1">
      <alignment horizontal="left" vertical="center"/>
    </xf>
    <xf numFmtId="180" fontId="143" fillId="0" borderId="224" xfId="173" applyNumberFormat="1" applyFont="1" applyBorder="1" applyAlignment="1">
      <alignment horizontal="left" vertical="center"/>
    </xf>
    <xf numFmtId="0" fontId="143" fillId="0" borderId="0" xfId="173" applyFont="1" applyAlignment="1">
      <alignment horizontal="center" vertical="center"/>
    </xf>
    <xf numFmtId="0" fontId="149" fillId="0" borderId="246" xfId="173" applyFont="1" applyBorder="1" applyAlignment="1">
      <alignment horizontal="center" vertical="center"/>
    </xf>
    <xf numFmtId="0" fontId="145" fillId="0" borderId="233" xfId="173" applyFont="1" applyBorder="1" applyAlignment="1">
      <alignment horizontal="center" vertical="center"/>
    </xf>
    <xf numFmtId="0" fontId="145" fillId="0" borderId="246" xfId="173" applyFont="1" applyBorder="1" applyAlignment="1">
      <alignment horizontal="center" vertical="center"/>
    </xf>
    <xf numFmtId="0" fontId="143" fillId="0" borderId="233" xfId="173" applyFont="1" applyBorder="1" applyAlignment="1">
      <alignment horizontal="center" vertical="center" shrinkToFit="1"/>
    </xf>
    <xf numFmtId="0" fontId="20" fillId="0" borderId="0" xfId="174" applyAlignment="1">
      <alignment horizontal="left" vertical="center" wrapText="1"/>
    </xf>
    <xf numFmtId="0" fontId="14" fillId="0" borderId="0" xfId="175" applyFont="1" applyAlignment="1">
      <alignment horizontal="center" vertical="center"/>
    </xf>
    <xf numFmtId="0" fontId="14" fillId="0" borderId="0" xfId="175" applyFont="1" applyAlignment="1">
      <alignment horizontal="right" vertical="center"/>
    </xf>
    <xf numFmtId="0" fontId="12" fillId="0" borderId="0" xfId="175" applyAlignment="1">
      <alignment horizontal="right" vertical="center"/>
    </xf>
    <xf numFmtId="0" fontId="150" fillId="0" borderId="24" xfId="175" applyFont="1" applyBorder="1" applyAlignment="1">
      <alignment horizontal="left" vertical="center"/>
    </xf>
    <xf numFmtId="0" fontId="150" fillId="0" borderId="15" xfId="175" applyFont="1" applyBorder="1" applyAlignment="1">
      <alignment horizontal="left" vertical="center"/>
    </xf>
    <xf numFmtId="0" fontId="150" fillId="0" borderId="63" xfId="175" applyFont="1" applyBorder="1" applyAlignment="1">
      <alignment horizontal="left" vertical="center"/>
    </xf>
    <xf numFmtId="0" fontId="14" fillId="0" borderId="35" xfId="173" applyFont="1" applyBorder="1" applyAlignment="1">
      <alignment horizontal="center" vertical="center"/>
    </xf>
    <xf numFmtId="0" fontId="14" fillId="0" borderId="44" xfId="173" applyFont="1" applyBorder="1" applyAlignment="1">
      <alignment horizontal="center" vertical="center"/>
    </xf>
    <xf numFmtId="0" fontId="41" fillId="0" borderId="35" xfId="175" applyFont="1" applyBorder="1" applyAlignment="1">
      <alignment horizontal="center" vertical="center" wrapText="1"/>
    </xf>
    <xf numFmtId="0" fontId="14" fillId="0" borderId="44" xfId="175" applyFont="1" applyBorder="1" applyAlignment="1">
      <alignment horizontal="center" vertical="center" wrapText="1"/>
    </xf>
    <xf numFmtId="0" fontId="14" fillId="0" borderId="20" xfId="175" applyFont="1" applyBorder="1" applyAlignment="1">
      <alignment horizontal="center" vertical="center" wrapText="1"/>
    </xf>
    <xf numFmtId="0" fontId="150" fillId="0" borderId="22" xfId="175" applyFont="1" applyBorder="1" applyAlignment="1">
      <alignment horizontal="left" vertical="center"/>
    </xf>
    <xf numFmtId="0" fontId="150" fillId="0" borderId="12" xfId="175" applyFont="1" applyBorder="1" applyAlignment="1">
      <alignment horizontal="left" vertical="center"/>
    </xf>
    <xf numFmtId="0" fontId="150" fillId="0" borderId="25" xfId="175" applyFont="1" applyBorder="1" applyAlignment="1">
      <alignment horizontal="left" vertical="center"/>
    </xf>
    <xf numFmtId="0" fontId="150" fillId="0" borderId="23" xfId="175" applyFont="1" applyBorder="1" applyAlignment="1">
      <alignment horizontal="left" vertical="center"/>
    </xf>
    <xf numFmtId="0" fontId="150" fillId="0" borderId="0" xfId="175" applyFont="1" applyAlignment="1">
      <alignment horizontal="left" vertical="center"/>
    </xf>
    <xf numFmtId="0" fontId="150" fillId="0" borderId="26" xfId="175" applyFont="1" applyBorder="1" applyAlignment="1">
      <alignment horizontal="left" vertical="center"/>
    </xf>
    <xf numFmtId="0" fontId="150" fillId="0" borderId="23" xfId="175" applyFont="1" applyBorder="1" applyAlignment="1">
      <alignment horizontal="left" vertical="center" wrapText="1"/>
    </xf>
    <xf numFmtId="0" fontId="150" fillId="0" borderId="10" xfId="175" applyFont="1" applyBorder="1" applyAlignment="1">
      <alignment horizontal="center" vertical="center"/>
    </xf>
    <xf numFmtId="0" fontId="150" fillId="0" borderId="10" xfId="175" applyFont="1" applyBorder="1" applyAlignment="1">
      <alignment horizontal="left" vertical="top"/>
    </xf>
    <xf numFmtId="0" fontId="14" fillId="0" borderId="127" xfId="175" applyFont="1" applyBorder="1" applyAlignment="1">
      <alignment vertical="center" wrapText="1"/>
    </xf>
    <xf numFmtId="0" fontId="20" fillId="0" borderId="127" xfId="174" applyBorder="1" applyAlignment="1">
      <alignment vertical="center" wrapText="1"/>
    </xf>
    <xf numFmtId="0" fontId="14" fillId="0" borderId="162" xfId="175" applyFont="1" applyBorder="1" applyAlignment="1">
      <alignment horizontal="right"/>
    </xf>
    <xf numFmtId="0" fontId="146" fillId="0" borderId="0" xfId="173" applyFont="1" applyAlignment="1">
      <alignment vertical="center" shrinkToFit="1"/>
    </xf>
    <xf numFmtId="0" fontId="153" fillId="0" borderId="0" xfId="175" applyFont="1" applyAlignment="1">
      <alignment horizontal="center" vertical="center"/>
    </xf>
    <xf numFmtId="0" fontId="143" fillId="0" borderId="0" xfId="175" applyFont="1" applyAlignment="1">
      <alignment horizontal="right" vertical="center"/>
    </xf>
    <xf numFmtId="0" fontId="150" fillId="0" borderId="10" xfId="175" applyFont="1" applyBorder="1" applyAlignment="1">
      <alignment horizontal="left" vertical="top" wrapText="1"/>
    </xf>
    <xf numFmtId="0" fontId="40" fillId="0" borderId="35" xfId="174" applyFont="1" applyBorder="1" applyAlignment="1">
      <alignment vertical="center" wrapText="1"/>
    </xf>
    <xf numFmtId="0" fontId="40" fillId="0" borderId="45" xfId="174" applyFont="1" applyBorder="1" applyAlignment="1">
      <alignment vertical="center" wrapText="1"/>
    </xf>
    <xf numFmtId="0" fontId="51" fillId="0" borderId="0" xfId="174" applyFont="1" applyAlignment="1">
      <alignment horizontal="center" vertical="center"/>
    </xf>
    <xf numFmtId="0" fontId="43" fillId="0" borderId="0" xfId="174" applyFont="1" applyAlignment="1">
      <alignment horizontal="center" vertical="center"/>
    </xf>
    <xf numFmtId="0" fontId="22" fillId="0" borderId="0" xfId="174" applyFont="1" applyAlignment="1">
      <alignment horizontal="center" vertical="center"/>
    </xf>
    <xf numFmtId="0" fontId="40" fillId="0" borderId="256" xfId="174" applyFont="1" applyBorder="1" applyAlignment="1">
      <alignment horizontal="center" vertical="center"/>
    </xf>
    <xf numFmtId="0" fontId="40" fillId="0" borderId="126" xfId="174" applyFont="1" applyBorder="1" applyAlignment="1">
      <alignment horizontal="center" vertical="center"/>
    </xf>
    <xf numFmtId="0" fontId="40" fillId="0" borderId="257" xfId="174" applyFont="1" applyBorder="1" applyAlignment="1">
      <alignment horizontal="center" vertical="center"/>
    </xf>
    <xf numFmtId="0" fontId="40" fillId="0" borderId="125" xfId="174" applyFont="1" applyBorder="1" applyAlignment="1">
      <alignment horizontal="center" vertical="center"/>
    </xf>
    <xf numFmtId="0" fontId="40" fillId="0" borderId="259" xfId="174" applyFont="1" applyBorder="1" applyAlignment="1">
      <alignment horizontal="center" vertical="center"/>
    </xf>
    <xf numFmtId="0" fontId="40" fillId="0" borderId="57" xfId="174" applyFont="1" applyBorder="1" applyAlignment="1">
      <alignment horizontal="left" vertical="center" wrapText="1"/>
    </xf>
    <xf numFmtId="0" fontId="40" fillId="0" borderId="28" xfId="174" applyFont="1" applyBorder="1" applyAlignment="1">
      <alignment horizontal="left" vertical="center" wrapText="1"/>
    </xf>
    <xf numFmtId="0" fontId="40" fillId="0" borderId="59" xfId="174" applyFont="1" applyBorder="1" applyAlignment="1">
      <alignment horizontal="center" vertical="center" wrapText="1"/>
    </xf>
    <xf numFmtId="0" fontId="40" fillId="0" borderId="30" xfId="174" applyFont="1" applyBorder="1" applyAlignment="1">
      <alignment horizontal="center" vertical="center" wrapText="1"/>
    </xf>
    <xf numFmtId="0" fontId="40" fillId="0" borderId="35" xfId="174" applyFont="1" applyBorder="1" applyAlignment="1">
      <alignment horizontal="center" vertical="center" wrapText="1"/>
    </xf>
    <xf numFmtId="0" fontId="40" fillId="0" borderId="45" xfId="174" applyFont="1" applyBorder="1" applyAlignment="1">
      <alignment horizontal="center" vertical="center" wrapText="1"/>
    </xf>
  </cellXfs>
  <cellStyles count="199">
    <cellStyle name="20% - アクセント 1" xfId="1" builtinId="30" customBuiltin="1"/>
    <cellStyle name="20% - アクセント 1 2" xfId="62" xr:uid="{00000000-0005-0000-0000-000001000000}"/>
    <cellStyle name="20% - アクセント 1 3" xfId="116" xr:uid="{00000000-0005-0000-0000-000002000000}"/>
    <cellStyle name="20% - アクセント 2" xfId="2" builtinId="34" customBuiltin="1"/>
    <cellStyle name="20% - アクセント 2 2" xfId="63" xr:uid="{00000000-0005-0000-0000-000004000000}"/>
    <cellStyle name="20% - アクセント 2 3" xfId="117" xr:uid="{00000000-0005-0000-0000-000005000000}"/>
    <cellStyle name="20% - アクセント 3" xfId="3" builtinId="38" customBuiltin="1"/>
    <cellStyle name="20% - アクセント 3 2" xfId="64" xr:uid="{00000000-0005-0000-0000-000007000000}"/>
    <cellStyle name="20% - アクセント 3 3" xfId="118" xr:uid="{00000000-0005-0000-0000-000008000000}"/>
    <cellStyle name="20% - アクセント 4" xfId="4" builtinId="42" customBuiltin="1"/>
    <cellStyle name="20% - アクセント 4 2" xfId="65" xr:uid="{00000000-0005-0000-0000-00000A000000}"/>
    <cellStyle name="20% - アクセント 4 3" xfId="119" xr:uid="{00000000-0005-0000-0000-00000B000000}"/>
    <cellStyle name="20% - アクセント 5" xfId="5" builtinId="46" customBuiltin="1"/>
    <cellStyle name="20% - アクセント 5 2" xfId="66" xr:uid="{00000000-0005-0000-0000-00000D000000}"/>
    <cellStyle name="20% - アクセント 5 3" xfId="120" xr:uid="{00000000-0005-0000-0000-00000E000000}"/>
    <cellStyle name="20% - アクセント 6" xfId="6" builtinId="50" customBuiltin="1"/>
    <cellStyle name="20% - アクセント 6 2" xfId="67" xr:uid="{00000000-0005-0000-0000-000010000000}"/>
    <cellStyle name="20% - アクセント 6 3" xfId="121" xr:uid="{00000000-0005-0000-0000-000011000000}"/>
    <cellStyle name="40% - アクセント 1" xfId="7" builtinId="31" customBuiltin="1"/>
    <cellStyle name="40% - アクセント 1 2" xfId="68" xr:uid="{00000000-0005-0000-0000-000013000000}"/>
    <cellStyle name="40% - アクセント 1 3" xfId="122" xr:uid="{00000000-0005-0000-0000-000014000000}"/>
    <cellStyle name="40% - アクセント 2" xfId="8" builtinId="35" customBuiltin="1"/>
    <cellStyle name="40% - アクセント 2 2" xfId="69" xr:uid="{00000000-0005-0000-0000-000016000000}"/>
    <cellStyle name="40% - アクセント 2 3" xfId="123" xr:uid="{00000000-0005-0000-0000-000017000000}"/>
    <cellStyle name="40% - アクセント 3" xfId="9" builtinId="39" customBuiltin="1"/>
    <cellStyle name="40% - アクセント 3 2" xfId="70" xr:uid="{00000000-0005-0000-0000-000019000000}"/>
    <cellStyle name="40% - アクセント 3 3" xfId="124" xr:uid="{00000000-0005-0000-0000-00001A000000}"/>
    <cellStyle name="40% - アクセント 4" xfId="10" builtinId="43" customBuiltin="1"/>
    <cellStyle name="40% - アクセント 4 2" xfId="71" xr:uid="{00000000-0005-0000-0000-00001C000000}"/>
    <cellStyle name="40% - アクセント 4 3" xfId="125" xr:uid="{00000000-0005-0000-0000-00001D000000}"/>
    <cellStyle name="40% - アクセント 5" xfId="11" builtinId="47" customBuiltin="1"/>
    <cellStyle name="40% - アクセント 5 2" xfId="72" xr:uid="{00000000-0005-0000-0000-00001F000000}"/>
    <cellStyle name="40% - アクセント 5 3" xfId="126" xr:uid="{00000000-0005-0000-0000-000020000000}"/>
    <cellStyle name="40% - アクセント 6" xfId="12" builtinId="51" customBuiltin="1"/>
    <cellStyle name="40% - アクセント 6 2" xfId="73" xr:uid="{00000000-0005-0000-0000-000022000000}"/>
    <cellStyle name="40% - アクセント 6 3" xfId="127" xr:uid="{00000000-0005-0000-0000-000023000000}"/>
    <cellStyle name="60% - アクセント 1" xfId="13" builtinId="32" customBuiltin="1"/>
    <cellStyle name="60% - アクセント 1 2" xfId="74" xr:uid="{00000000-0005-0000-0000-000025000000}"/>
    <cellStyle name="60% - アクセント 1 3" xfId="128" xr:uid="{00000000-0005-0000-0000-000026000000}"/>
    <cellStyle name="60% - アクセント 2" xfId="14" builtinId="36" customBuiltin="1"/>
    <cellStyle name="60% - アクセント 2 2" xfId="75" xr:uid="{00000000-0005-0000-0000-000028000000}"/>
    <cellStyle name="60% - アクセント 2 3" xfId="129" xr:uid="{00000000-0005-0000-0000-000029000000}"/>
    <cellStyle name="60% - アクセント 3" xfId="15" builtinId="40" customBuiltin="1"/>
    <cellStyle name="60% - アクセント 3 2" xfId="76" xr:uid="{00000000-0005-0000-0000-00002B000000}"/>
    <cellStyle name="60% - アクセント 3 3" xfId="130" xr:uid="{00000000-0005-0000-0000-00002C000000}"/>
    <cellStyle name="60% - アクセント 4" xfId="16" builtinId="44" customBuiltin="1"/>
    <cellStyle name="60% - アクセント 4 2" xfId="77" xr:uid="{00000000-0005-0000-0000-00002E000000}"/>
    <cellStyle name="60% - アクセント 4 3" xfId="131" xr:uid="{00000000-0005-0000-0000-00002F000000}"/>
    <cellStyle name="60% - アクセント 5" xfId="17" builtinId="48" customBuiltin="1"/>
    <cellStyle name="60% - アクセント 5 2" xfId="78" xr:uid="{00000000-0005-0000-0000-000031000000}"/>
    <cellStyle name="60% - アクセント 5 3" xfId="132" xr:uid="{00000000-0005-0000-0000-000032000000}"/>
    <cellStyle name="60% - アクセント 6" xfId="18" builtinId="52" customBuiltin="1"/>
    <cellStyle name="60% - アクセント 6 2" xfId="79" xr:uid="{00000000-0005-0000-0000-000034000000}"/>
    <cellStyle name="60% - アクセント 6 3" xfId="133" xr:uid="{00000000-0005-0000-0000-000035000000}"/>
    <cellStyle name="Header1" xfId="134" xr:uid="{00000000-0005-0000-0000-000036000000}"/>
    <cellStyle name="Header2" xfId="135" xr:uid="{00000000-0005-0000-0000-000037000000}"/>
    <cellStyle name="Normal 2" xfId="181" xr:uid="{D82887B5-1C1E-4BCE-9965-25EDB33A68DA}"/>
    <cellStyle name="STANDARD" xfId="136" xr:uid="{00000000-0005-0000-0000-000038000000}"/>
    <cellStyle name="アクセント 1" xfId="19" builtinId="29" customBuiltin="1"/>
    <cellStyle name="アクセント 1 2" xfId="80" xr:uid="{00000000-0005-0000-0000-00003A000000}"/>
    <cellStyle name="アクセント 1 3" xfId="137" xr:uid="{00000000-0005-0000-0000-00003B000000}"/>
    <cellStyle name="アクセント 2" xfId="20" builtinId="33" customBuiltin="1"/>
    <cellStyle name="アクセント 2 2" xfId="81" xr:uid="{00000000-0005-0000-0000-00003D000000}"/>
    <cellStyle name="アクセント 2 3" xfId="138" xr:uid="{00000000-0005-0000-0000-00003E000000}"/>
    <cellStyle name="アクセント 3" xfId="21" builtinId="37" customBuiltin="1"/>
    <cellStyle name="アクセント 3 2" xfId="82" xr:uid="{00000000-0005-0000-0000-000040000000}"/>
    <cellStyle name="アクセント 3 3" xfId="139" xr:uid="{00000000-0005-0000-0000-000041000000}"/>
    <cellStyle name="アクセント 4" xfId="22" builtinId="41" customBuiltin="1"/>
    <cellStyle name="アクセント 4 2" xfId="83" xr:uid="{00000000-0005-0000-0000-000043000000}"/>
    <cellStyle name="アクセント 4 3" xfId="140" xr:uid="{00000000-0005-0000-0000-000044000000}"/>
    <cellStyle name="アクセント 5" xfId="23" builtinId="45" customBuiltin="1"/>
    <cellStyle name="アクセント 5 2" xfId="84" xr:uid="{00000000-0005-0000-0000-000046000000}"/>
    <cellStyle name="アクセント 5 3" xfId="141" xr:uid="{00000000-0005-0000-0000-000047000000}"/>
    <cellStyle name="アクセント 6" xfId="24" builtinId="49" customBuiltin="1"/>
    <cellStyle name="アクセント 6 2" xfId="85" xr:uid="{00000000-0005-0000-0000-000049000000}"/>
    <cellStyle name="アクセント 6 3" xfId="142" xr:uid="{00000000-0005-0000-0000-00004A000000}"/>
    <cellStyle name="タイトル" xfId="25" builtinId="15" customBuiltin="1"/>
    <cellStyle name="タイトル 2" xfId="86" xr:uid="{00000000-0005-0000-0000-00004C000000}"/>
    <cellStyle name="タイトル 3" xfId="143" xr:uid="{00000000-0005-0000-0000-00004D000000}"/>
    <cellStyle name="チェック セル" xfId="26" builtinId="23" customBuiltin="1"/>
    <cellStyle name="チェック セル 2" xfId="87" xr:uid="{00000000-0005-0000-0000-00004F000000}"/>
    <cellStyle name="チェック セル 3" xfId="144" xr:uid="{00000000-0005-0000-0000-000050000000}"/>
    <cellStyle name="どちらでもない" xfId="27" builtinId="28" customBuiltin="1"/>
    <cellStyle name="どちらでもない 2" xfId="88" xr:uid="{00000000-0005-0000-0000-000052000000}"/>
    <cellStyle name="どちらでもない 3" xfId="145" xr:uid="{00000000-0005-0000-0000-000053000000}"/>
    <cellStyle name="ハイパーリンク" xfId="172" builtinId="8"/>
    <cellStyle name="ハイパーリンク 2" xfId="189" xr:uid="{5FB577D8-6D8B-402D-9B14-4630BB7613F5}"/>
    <cellStyle name="メモ" xfId="28" builtinId="10" customBuiltin="1"/>
    <cellStyle name="メモ 2" xfId="89" xr:uid="{00000000-0005-0000-0000-000056000000}"/>
    <cellStyle name="メモ 2 2" xfId="146" xr:uid="{00000000-0005-0000-0000-000057000000}"/>
    <cellStyle name="メモ 3" xfId="147" xr:uid="{00000000-0005-0000-0000-000058000000}"/>
    <cellStyle name="リンク セル" xfId="29" builtinId="24" customBuiltin="1"/>
    <cellStyle name="リンク セル 2" xfId="90" xr:uid="{00000000-0005-0000-0000-00005A000000}"/>
    <cellStyle name="リンク セル 3" xfId="148" xr:uid="{00000000-0005-0000-0000-00005B000000}"/>
    <cellStyle name="悪い" xfId="30" builtinId="27" customBuiltin="1"/>
    <cellStyle name="悪い 2" xfId="91" xr:uid="{00000000-0005-0000-0000-00005D000000}"/>
    <cellStyle name="悪い 3" xfId="149" xr:uid="{00000000-0005-0000-0000-00005E000000}"/>
    <cellStyle name="計算" xfId="31" builtinId="22" customBuiltin="1"/>
    <cellStyle name="計算 2" xfId="92" xr:uid="{00000000-0005-0000-0000-000060000000}"/>
    <cellStyle name="計算 2 2" xfId="150" xr:uid="{00000000-0005-0000-0000-000061000000}"/>
    <cellStyle name="計算 3" xfId="151" xr:uid="{00000000-0005-0000-0000-000062000000}"/>
    <cellStyle name="警告文" xfId="32" builtinId="11" customBuiltin="1"/>
    <cellStyle name="警告文 2" xfId="93" xr:uid="{00000000-0005-0000-0000-000064000000}"/>
    <cellStyle name="警告文 3" xfId="152" xr:uid="{00000000-0005-0000-0000-000065000000}"/>
    <cellStyle name="桁区切り 2" xfId="33" xr:uid="{00000000-0005-0000-0000-000067000000}"/>
    <cellStyle name="桁区切り 2 2" xfId="153" xr:uid="{00000000-0005-0000-0000-000068000000}"/>
    <cellStyle name="桁区切り 2 3" xfId="198" xr:uid="{FE074AB8-B178-4A4B-AE4F-476DD8D308DB}"/>
    <cellStyle name="桁区切り 3" xfId="55" xr:uid="{00000000-0005-0000-0000-000069000000}"/>
    <cellStyle name="桁区切り 4" xfId="56" xr:uid="{00000000-0005-0000-0000-00006A000000}"/>
    <cellStyle name="桁区切り 5" xfId="154" xr:uid="{00000000-0005-0000-0000-00006B000000}"/>
    <cellStyle name="見出し 1" xfId="34" builtinId="16" customBuiltin="1"/>
    <cellStyle name="見出し 1 2" xfId="94" xr:uid="{00000000-0005-0000-0000-00006D000000}"/>
    <cellStyle name="見出し 1 3" xfId="155" xr:uid="{00000000-0005-0000-0000-00006E000000}"/>
    <cellStyle name="見出し 2" xfId="35" builtinId="17" customBuiltin="1"/>
    <cellStyle name="見出し 2 2" xfId="95" xr:uid="{00000000-0005-0000-0000-000070000000}"/>
    <cellStyle name="見出し 2 3" xfId="156" xr:uid="{00000000-0005-0000-0000-000071000000}"/>
    <cellStyle name="見出し 3" xfId="36" builtinId="18" customBuiltin="1"/>
    <cellStyle name="見出し 3 2" xfId="96" xr:uid="{00000000-0005-0000-0000-000073000000}"/>
    <cellStyle name="見出し 3 3" xfId="157" xr:uid="{00000000-0005-0000-0000-000074000000}"/>
    <cellStyle name="見出し 4" xfId="37" builtinId="19" customBuiltin="1"/>
    <cellStyle name="見出し 4 2" xfId="97" xr:uid="{00000000-0005-0000-0000-000076000000}"/>
    <cellStyle name="見出し 4 3" xfId="158" xr:uid="{00000000-0005-0000-0000-000077000000}"/>
    <cellStyle name="集計" xfId="38" builtinId="25" customBuiltin="1"/>
    <cellStyle name="集計 2" xfId="98" xr:uid="{00000000-0005-0000-0000-000079000000}"/>
    <cellStyle name="集計 2 2" xfId="159" xr:uid="{00000000-0005-0000-0000-00007A000000}"/>
    <cellStyle name="集計 3" xfId="160" xr:uid="{00000000-0005-0000-0000-00007B000000}"/>
    <cellStyle name="出力" xfId="39" builtinId="21" customBuiltin="1"/>
    <cellStyle name="出力 2" xfId="99" xr:uid="{00000000-0005-0000-0000-00007D000000}"/>
    <cellStyle name="出力 2 2" xfId="161" xr:uid="{00000000-0005-0000-0000-00007E000000}"/>
    <cellStyle name="出力 3" xfId="162" xr:uid="{00000000-0005-0000-0000-00007F000000}"/>
    <cellStyle name="説明文" xfId="40" builtinId="53" customBuiltin="1"/>
    <cellStyle name="説明文 2" xfId="100" xr:uid="{00000000-0005-0000-0000-000081000000}"/>
    <cellStyle name="説明文 3" xfId="163" xr:uid="{00000000-0005-0000-0000-000082000000}"/>
    <cellStyle name="通貨 2" xfId="101" xr:uid="{00000000-0005-0000-0000-000083000000}"/>
    <cellStyle name="通貨 2 2" xfId="107" xr:uid="{00000000-0005-0000-0000-000084000000}"/>
    <cellStyle name="入力" xfId="41" builtinId="20" customBuiltin="1"/>
    <cellStyle name="入力 2" xfId="102" xr:uid="{00000000-0005-0000-0000-000086000000}"/>
    <cellStyle name="入力 2 2" xfId="164" xr:uid="{00000000-0005-0000-0000-000087000000}"/>
    <cellStyle name="入力 3" xfId="165" xr:uid="{00000000-0005-0000-0000-000088000000}"/>
    <cellStyle name="標準" xfId="0" builtinId="0"/>
    <cellStyle name="標準 10" xfId="106" xr:uid="{00000000-0005-0000-0000-00008A000000}"/>
    <cellStyle name="標準 10 2" xfId="115" xr:uid="{00000000-0005-0000-0000-00008B000000}"/>
    <cellStyle name="標準 10 2 2" xfId="193" xr:uid="{56CBCF2F-C4A2-4A17-AA35-25F77EE82BA2}"/>
    <cellStyle name="標準 10 3" xfId="171" xr:uid="{00000000-0005-0000-0000-00008C000000}"/>
    <cellStyle name="標準 10 3 2" xfId="179" xr:uid="{00000000-0005-0000-0000-00008D000000}"/>
    <cellStyle name="標準 11" xfId="112" xr:uid="{00000000-0005-0000-0000-00008E000000}"/>
    <cellStyle name="標準 12" xfId="180" xr:uid="{4B6EEAC8-3F1A-4E78-A4EC-1AB9B9D7C204}"/>
    <cellStyle name="標準 13" xfId="174" xr:uid="{00000000-0005-0000-0000-00008F000000}"/>
    <cellStyle name="標準 14" xfId="185" xr:uid="{F1A9BE2E-8F6B-4CFD-8E4E-95D6FC85E793}"/>
    <cellStyle name="標準 15" xfId="186" xr:uid="{41609899-400D-4D0A-9294-DDA252D19A10}"/>
    <cellStyle name="標準 15 2" xfId="195" xr:uid="{5C1F094E-BBBC-4E16-9D9B-F19063F3DFBD}"/>
    <cellStyle name="標準 16" xfId="188" xr:uid="{CC3D605D-7A4C-41E0-93ED-882820F24B0D}"/>
    <cellStyle name="標準 17" xfId="190" xr:uid="{6BFC579A-FD69-41AA-A0F7-354B5C387291}"/>
    <cellStyle name="標準 18" xfId="192" xr:uid="{13E75015-5C3F-443F-85FD-0259D1CD54B5}"/>
    <cellStyle name="標準 19" xfId="197" xr:uid="{D979D59A-664C-45D5-A782-B94F36F36385}"/>
    <cellStyle name="標準 2" xfId="42" xr:uid="{00000000-0005-0000-0000-000090000000}"/>
    <cellStyle name="標準 2 2" xfId="43" xr:uid="{00000000-0005-0000-0000-000091000000}"/>
    <cellStyle name="標準 2 2 2" xfId="194" xr:uid="{6258BCBC-FF0B-4679-8C3D-23ED48235658}"/>
    <cellStyle name="標準 2 3" xfId="108" xr:uid="{00000000-0005-0000-0000-000092000000}"/>
    <cellStyle name="標準 2 3 2" xfId="178" xr:uid="{00000000-0005-0000-0000-000093000000}"/>
    <cellStyle name="標準 2 4" xfId="177" xr:uid="{00000000-0005-0000-0000-000094000000}"/>
    <cellStyle name="標準 2 5" xfId="182" xr:uid="{F59D60D7-740F-4939-AF31-CEB7A1A84904}"/>
    <cellStyle name="標準 2 5 2" xfId="196" xr:uid="{C5A29759-181B-4611-914A-D2E48899A551}"/>
    <cellStyle name="標準 3" xfId="44" xr:uid="{00000000-0005-0000-0000-000095000000}"/>
    <cellStyle name="標準 3 2" xfId="109" xr:uid="{00000000-0005-0000-0000-000096000000}"/>
    <cellStyle name="標準 3 2 2" xfId="187" xr:uid="{BBA93FE3-9BBC-4C53-B073-3FEA81839A70}"/>
    <cellStyle name="標準 3 3" xfId="183" xr:uid="{B7370D78-D214-497B-9392-4C1C03DDD0EE}"/>
    <cellStyle name="標準 4" xfId="45" xr:uid="{00000000-0005-0000-0000-000097000000}"/>
    <cellStyle name="標準 4 2" xfId="166" xr:uid="{00000000-0005-0000-0000-000098000000}"/>
    <cellStyle name="標準 4 3" xfId="167" xr:uid="{00000000-0005-0000-0000-000099000000}"/>
    <cellStyle name="標準 5" xfId="51" xr:uid="{00000000-0005-0000-0000-00009A000000}"/>
    <cellStyle name="標準 5 2" xfId="103" xr:uid="{00000000-0005-0000-0000-00009B000000}"/>
    <cellStyle name="標準 6" xfId="52" xr:uid="{00000000-0005-0000-0000-00009C000000}"/>
    <cellStyle name="標準 6 2" xfId="104" xr:uid="{00000000-0005-0000-0000-00009D000000}"/>
    <cellStyle name="標準 6 3" xfId="110" xr:uid="{00000000-0005-0000-0000-00009E000000}"/>
    <cellStyle name="標準 6 4" xfId="114" xr:uid="{00000000-0005-0000-0000-00009F000000}"/>
    <cellStyle name="標準 7" xfId="53" xr:uid="{00000000-0005-0000-0000-0000A0000000}"/>
    <cellStyle name="標準 7 2" xfId="111" xr:uid="{00000000-0005-0000-0000-0000A1000000}"/>
    <cellStyle name="標準 8" xfId="54" xr:uid="{00000000-0005-0000-0000-0000A2000000}"/>
    <cellStyle name="標準 8 2" xfId="58" xr:uid="{00000000-0005-0000-0000-0000A3000000}"/>
    <cellStyle name="標準 9" xfId="61" xr:uid="{00000000-0005-0000-0000-0000A4000000}"/>
    <cellStyle name="標準_2第9号様式" xfId="173" xr:uid="{00000000-0005-0000-0000-0000A6000000}"/>
    <cellStyle name="標準_③-２加算様式（就労）" xfId="46" xr:uid="{00000000-0005-0000-0000-0000A7000000}"/>
    <cellStyle name="標準_3第9号様式の2" xfId="175" xr:uid="{00000000-0005-0000-0000-0000A9000000}"/>
    <cellStyle name="標準_Sheet1" xfId="191" xr:uid="{63970EF8-D61D-4469-AF1B-7E6A777C7B23}"/>
    <cellStyle name="標準_管理者経歴書" xfId="60" xr:uid="{00000000-0005-0000-0000-0000AE000000}"/>
    <cellStyle name="標準_居宅申請書" xfId="57" xr:uid="{00000000-0005-0000-0000-0000AF000000}"/>
    <cellStyle name="標準_指定申請様式" xfId="47" xr:uid="{00000000-0005-0000-0000-0000B1000000}"/>
    <cellStyle name="標準_事業者指定様式（多機能用総括表）作業ファイル" xfId="184" xr:uid="{6CB8CB27-4A7E-41D3-BD53-3B44DB726D63}"/>
    <cellStyle name="標準_実務経験証明書(相談支援専門員)" xfId="113" xr:uid="{00000000-0005-0000-0000-0000B3000000}"/>
    <cellStyle name="標準_新規Microsoft Excel ワークシート" xfId="170" xr:uid="{00000000-0005-0000-0000-0000B6000000}"/>
    <cellStyle name="標準_設備備品一覧" xfId="59" xr:uid="{00000000-0005-0000-0000-0000B8000000}"/>
    <cellStyle name="標準_総括表を変更しました（６／２３）" xfId="48" xr:uid="{00000000-0005-0000-0000-0000B9000000}"/>
    <cellStyle name="標準_第１号様式・付表" xfId="176" xr:uid="{00000000-0005-0000-0000-0000BA000000}"/>
    <cellStyle name="標準_徴収額（別紙17）" xfId="49" xr:uid="{00000000-0005-0000-0000-0000BB000000}"/>
    <cellStyle name="未定義" xfId="168" xr:uid="{00000000-0005-0000-0000-0000BC000000}"/>
    <cellStyle name="良い" xfId="50" builtinId="26" customBuiltin="1"/>
    <cellStyle name="良い 2" xfId="105" xr:uid="{00000000-0005-0000-0000-0000BE000000}"/>
    <cellStyle name="良い 3" xfId="169" xr:uid="{00000000-0005-0000-0000-0000BF000000}"/>
  </cellStyles>
  <dxfs count="138">
    <dxf>
      <fill>
        <patternFill patternType="solid">
          <fgColor indexed="34"/>
          <bgColor indexed="34"/>
        </patternFill>
      </fill>
    </dxf>
    <dxf>
      <fill>
        <patternFill patternType="none"/>
      </fill>
    </dxf>
    <dxf>
      <fill>
        <patternFill patternType="none"/>
      </fill>
    </dxf>
    <dxf>
      <fill>
        <patternFill>
          <bgColor theme="0"/>
        </patternFill>
      </fill>
    </dxf>
    <dxf>
      <fill>
        <patternFill patternType="solid">
          <fgColor indexed="34"/>
          <bgColor indexed="34"/>
        </patternFill>
      </fill>
    </dxf>
    <dxf>
      <fill>
        <patternFill patternType="none"/>
      </fill>
    </dxf>
    <dxf>
      <fill>
        <patternFill patternType="solid">
          <fgColor indexed="34"/>
          <bgColor indexed="34"/>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bgColor theme="0"/>
        </patternFill>
      </fill>
    </dxf>
    <dxf>
      <fill>
        <patternFill patternType="none"/>
      </fill>
    </dxf>
    <dxf>
      <fill>
        <patternFill>
          <bgColor theme="0"/>
        </patternFill>
      </fill>
    </dxf>
    <dxf>
      <fill>
        <patternFill>
          <bgColor theme="0"/>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bgColor theme="0"/>
        </patternFill>
      </fill>
    </dxf>
    <dxf>
      <fill>
        <patternFill>
          <bgColor theme="0"/>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indexed="34"/>
          <bgColor indexed="34"/>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indexed="34"/>
          <bgColor indexed="34"/>
        </patternFill>
      </fill>
    </dxf>
    <dxf>
      <fill>
        <patternFill patternType="solid">
          <fgColor indexed="34"/>
          <bgColor indexed="34"/>
        </patternFill>
      </fill>
    </dxf>
    <dxf>
      <fill>
        <patternFill patternType="solid">
          <fgColor indexed="34"/>
          <bgColor indexed="34"/>
        </patternFill>
      </fill>
    </dxf>
    <dxf>
      <fill>
        <patternFill patternType="solid">
          <fgColor indexed="34"/>
          <bgColor indexed="34"/>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indexed="34"/>
          <bgColor indexed="34"/>
        </patternFill>
      </fill>
    </dxf>
    <dxf>
      <fill>
        <patternFill patternType="none"/>
      </fill>
    </dxf>
    <dxf>
      <fill>
        <patternFill patternType="solid">
          <fgColor indexed="34"/>
          <bgColor indexed="34"/>
        </patternFill>
      </fill>
    </dxf>
    <dxf>
      <fill>
        <patternFill patternType="none"/>
      </fill>
    </dxf>
    <dxf>
      <fill>
        <patternFill patternType="none"/>
      </fill>
    </dxf>
    <dxf>
      <fill>
        <patternFill>
          <bgColor theme="0"/>
        </patternFill>
      </fill>
    </dxf>
    <dxf>
      <fill>
        <patternFill patternType="solid">
          <fgColor indexed="34"/>
          <bgColor indexed="34"/>
        </patternFill>
      </fill>
    </dxf>
    <dxf>
      <fill>
        <patternFill patternType="none"/>
      </fill>
    </dxf>
    <dxf>
      <fill>
        <patternFill patternType="solid">
          <fgColor indexed="34"/>
          <bgColor indexed="34"/>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bgColor theme="0"/>
        </patternFill>
      </fill>
    </dxf>
    <dxf>
      <fill>
        <patternFill patternType="none"/>
      </fill>
    </dxf>
    <dxf>
      <fill>
        <patternFill>
          <bgColor theme="0"/>
        </patternFill>
      </fill>
    </dxf>
    <dxf>
      <fill>
        <patternFill>
          <bgColor theme="0"/>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bgColor theme="0"/>
        </patternFill>
      </fill>
    </dxf>
    <dxf>
      <fill>
        <patternFill>
          <bgColor theme="0"/>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indexed="34"/>
          <bgColor indexed="34"/>
        </patternFill>
      </fill>
    </dxf>
    <dxf>
      <fill>
        <patternFill patternType="none"/>
      </fill>
    </dxf>
    <dxf>
      <fill>
        <patternFill>
          <bgColor theme="0"/>
        </patternFill>
      </fill>
    </dxf>
    <dxf>
      <fill>
        <patternFill>
          <bgColor theme="0"/>
        </patternFill>
      </fill>
    </dxf>
    <dxf>
      <fill>
        <patternFill patternType="none"/>
      </fill>
    </dxf>
    <dxf>
      <fill>
        <patternFill>
          <bgColor theme="0"/>
        </patternFill>
      </fill>
    </dxf>
    <dxf>
      <fill>
        <patternFill>
          <bgColor theme="0"/>
        </patternFill>
      </fill>
    </dxf>
    <dxf>
      <fill>
        <patternFill>
          <bgColor theme="0"/>
        </patternFill>
      </fill>
    </dxf>
    <dxf>
      <fill>
        <patternFill patternType="none"/>
      </fill>
    </dxf>
    <dxf>
      <fill>
        <patternFill patternType="none"/>
      </fill>
    </dxf>
    <dxf>
      <fill>
        <patternFill patternType="solid">
          <fgColor indexed="34"/>
          <bgColor indexed="34"/>
        </patternFill>
      </fill>
    </dxf>
    <dxf>
      <fill>
        <patternFill patternType="solid">
          <fgColor indexed="34"/>
          <bgColor indexed="34"/>
        </patternFill>
      </fill>
    </dxf>
    <dxf>
      <fill>
        <patternFill patternType="solid">
          <fgColor indexed="34"/>
          <bgColor indexed="34"/>
        </patternFill>
      </fill>
    </dxf>
    <dxf>
      <fill>
        <patternFill patternType="solid">
          <fgColor indexed="34"/>
          <bgColor indexed="34"/>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indexed="34"/>
          <bgColor indexed="34"/>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3.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DF5116A2-6AFB-44A7-BAFC-56FA3D6BA21F}"/>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7E0C0B22-9CE4-4F8F-8E1A-A8D52818C432}"/>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1298E683-ECA0-4952-9BCA-6BEC9997FAF2}"/>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2B00-000002000000}"/>
            </a:ext>
          </a:extLst>
        </xdr:cNvPr>
        <xdr:cNvSpPr txBox="1">
          <a:spLocks noChangeArrowheads="1"/>
        </xdr:cNvSpPr>
      </xdr:nvSpPr>
      <xdr:spPr bwMode="auto">
        <a:xfrm>
          <a:off x="4762500" y="38100"/>
          <a:ext cx="914400" cy="390525"/>
        </a:xfrm>
        <a:prstGeom prst="rect">
          <a:avLst/>
        </a:prstGeom>
        <a:solidFill>
          <a:srgbClr val="FFFF00"/>
        </a:solidFill>
        <a:ln w="9525" algn="ctr">
          <a:solidFill>
            <a:srgbClr val="000000"/>
          </a:solidFill>
          <a:miter lim="800000"/>
          <a:headEnd/>
          <a:tailEnd/>
        </a:ln>
        <a:effectLst/>
      </xdr:spPr>
      <xdr:txBody>
        <a:bodyPr vertOverflow="clip" wrap="square" lIns="91440" tIns="45720" rIns="91440" bIns="45720" anchor="ctr" upright="1"/>
        <a:lstStyle/>
        <a:p>
          <a:pPr algn="ctr"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2B00-000003000000}"/>
            </a:ext>
          </a:extLst>
        </xdr:cNvPr>
        <xdr:cNvSpPr>
          <a:spLocks noChangeArrowheads="1"/>
        </xdr:cNvSpPr>
      </xdr:nvSpPr>
      <xdr:spPr bwMode="auto">
        <a:xfrm>
          <a:off x="142875" y="3933825"/>
          <a:ext cx="5953125" cy="98107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2D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2D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2D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2D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2D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2D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2D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361950</xdr:colOff>
      <xdr:row>0</xdr:row>
      <xdr:rowOff>123825</xdr:rowOff>
    </xdr:from>
    <xdr:to>
      <xdr:col>8</xdr:col>
      <xdr:colOff>342900</xdr:colOff>
      <xdr:row>1</xdr:row>
      <xdr:rowOff>104775</xdr:rowOff>
    </xdr:to>
    <xdr:sp macro="" textlink="">
      <xdr:nvSpPr>
        <xdr:cNvPr id="2" name="Text Box 1">
          <a:extLst>
            <a:ext uri="{FF2B5EF4-FFF2-40B4-BE49-F238E27FC236}">
              <a16:creationId xmlns:a16="http://schemas.microsoft.com/office/drawing/2014/main" id="{00000000-0008-0000-3500-000002000000}"/>
            </a:ext>
          </a:extLst>
        </xdr:cNvPr>
        <xdr:cNvSpPr txBox="1">
          <a:spLocks noChangeArrowheads="1"/>
        </xdr:cNvSpPr>
      </xdr:nvSpPr>
      <xdr:spPr bwMode="auto">
        <a:xfrm>
          <a:off x="4476750" y="123825"/>
          <a:ext cx="1352550" cy="409575"/>
        </a:xfrm>
        <a:prstGeom prst="rect">
          <a:avLst/>
        </a:prstGeom>
        <a:solidFill>
          <a:srgbClr val="FFFF00"/>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180976</xdr:colOff>
      <xdr:row>27</xdr:row>
      <xdr:rowOff>380999</xdr:rowOff>
    </xdr:from>
    <xdr:to>
      <xdr:col>9</xdr:col>
      <xdr:colOff>19050</xdr:colOff>
      <xdr:row>30</xdr:row>
      <xdr:rowOff>276224</xdr:rowOff>
    </xdr:to>
    <xdr:sp macro="" textlink="">
      <xdr:nvSpPr>
        <xdr:cNvPr id="2" name="AutoShape 6">
          <a:extLst>
            <a:ext uri="{FF2B5EF4-FFF2-40B4-BE49-F238E27FC236}">
              <a16:creationId xmlns:a16="http://schemas.microsoft.com/office/drawing/2014/main" id="{00000000-0008-0000-3900-000002000000}"/>
            </a:ext>
          </a:extLst>
        </xdr:cNvPr>
        <xdr:cNvSpPr>
          <a:spLocks noChangeArrowheads="1"/>
        </xdr:cNvSpPr>
      </xdr:nvSpPr>
      <xdr:spPr bwMode="auto">
        <a:xfrm>
          <a:off x="1943101" y="7153274"/>
          <a:ext cx="1247774" cy="866775"/>
        </a:xfrm>
        <a:prstGeom prst="wedgeEllipseCallout">
          <a:avLst>
            <a:gd name="adj1" fmla="val -79921"/>
            <a:gd name="adj2" fmla="val -277"/>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短期入所を行わない場合は記載不要</a:t>
          </a:r>
        </a:p>
      </xdr:txBody>
    </xdr:sp>
    <xdr:clientData/>
  </xdr:twoCellAnchor>
  <xdr:twoCellAnchor>
    <xdr:from>
      <xdr:col>13</xdr:col>
      <xdr:colOff>171450</xdr:colOff>
      <xdr:row>11</xdr:row>
      <xdr:rowOff>9525</xdr:rowOff>
    </xdr:from>
    <xdr:to>
      <xdr:col>20</xdr:col>
      <xdr:colOff>171450</xdr:colOff>
      <xdr:row>12</xdr:row>
      <xdr:rowOff>161925</xdr:rowOff>
    </xdr:to>
    <xdr:sp macro="" textlink="">
      <xdr:nvSpPr>
        <xdr:cNvPr id="3" name="AutoShape 6">
          <a:extLst>
            <a:ext uri="{FF2B5EF4-FFF2-40B4-BE49-F238E27FC236}">
              <a16:creationId xmlns:a16="http://schemas.microsoft.com/office/drawing/2014/main" id="{00000000-0008-0000-3900-000003000000}"/>
            </a:ext>
          </a:extLst>
        </xdr:cNvPr>
        <xdr:cNvSpPr>
          <a:spLocks noChangeArrowheads="1"/>
        </xdr:cNvSpPr>
      </xdr:nvSpPr>
      <xdr:spPr bwMode="auto">
        <a:xfrm>
          <a:off x="4752975" y="1933575"/>
          <a:ext cx="2466975" cy="323850"/>
        </a:xfrm>
        <a:prstGeom prst="wedgeEllipseCallout">
          <a:avLst>
            <a:gd name="adj1" fmla="val 30271"/>
            <a:gd name="adj2" fmla="val -193816"/>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法人印の押印省略は可です。</a:t>
          </a:r>
        </a:p>
      </xdr:txBody>
    </xdr:sp>
    <xdr:clientData/>
  </xdr:twoCellAnchor>
  <xdr:twoCellAnchor>
    <xdr:from>
      <xdr:col>7</xdr:col>
      <xdr:colOff>209550</xdr:colOff>
      <xdr:row>0</xdr:row>
      <xdr:rowOff>76200</xdr:rowOff>
    </xdr:from>
    <xdr:to>
      <xdr:col>11</xdr:col>
      <xdr:colOff>47625</xdr:colOff>
      <xdr:row>2</xdr:row>
      <xdr:rowOff>104775</xdr:rowOff>
    </xdr:to>
    <xdr:sp macro="" textlink="">
      <xdr:nvSpPr>
        <xdr:cNvPr id="4" name="Text Box 4">
          <a:extLst>
            <a:ext uri="{FF2B5EF4-FFF2-40B4-BE49-F238E27FC236}">
              <a16:creationId xmlns:a16="http://schemas.microsoft.com/office/drawing/2014/main" id="{00000000-0008-0000-3900-000004000000}"/>
            </a:ext>
          </a:extLst>
        </xdr:cNvPr>
        <xdr:cNvSpPr txBox="1">
          <a:spLocks noChangeArrowheads="1"/>
        </xdr:cNvSpPr>
      </xdr:nvSpPr>
      <xdr:spPr bwMode="auto">
        <a:xfrm>
          <a:off x="2676525" y="7620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971550</xdr:colOff>
      <xdr:row>19</xdr:row>
      <xdr:rowOff>47625</xdr:rowOff>
    </xdr:from>
    <xdr:to>
      <xdr:col>3</xdr:col>
      <xdr:colOff>266700</xdr:colOff>
      <xdr:row>19</xdr:row>
      <xdr:rowOff>285750</xdr:rowOff>
    </xdr:to>
    <xdr:sp macro="" textlink="">
      <xdr:nvSpPr>
        <xdr:cNvPr id="2" name="楕円 1">
          <a:extLst>
            <a:ext uri="{FF2B5EF4-FFF2-40B4-BE49-F238E27FC236}">
              <a16:creationId xmlns:a16="http://schemas.microsoft.com/office/drawing/2014/main" id="{7FD2028F-5E21-4E55-AB3C-172283528227}"/>
            </a:ext>
          </a:extLst>
        </xdr:cNvPr>
        <xdr:cNvSpPr>
          <a:spLocks noChangeArrowheads="1"/>
        </xdr:cNvSpPr>
      </xdr:nvSpPr>
      <xdr:spPr bwMode="auto">
        <a:xfrm>
          <a:off x="4152900" y="4162425"/>
          <a:ext cx="704850" cy="238125"/>
        </a:xfrm>
        <a:prstGeom prst="ellipse">
          <a:avLst/>
        </a:prstGeom>
        <a:noFill/>
        <a:ln w="9525">
          <a:solidFill>
            <a:srgbClr val="FF0000"/>
          </a:solidFill>
          <a:round/>
          <a:headEnd type="none" w="med" len="med"/>
          <a:tailEnd type="none" w="med" len="med"/>
        </a:ln>
        <a:extLst>
          <a:ext uri="{909E8E84-426E-40DD-AFC4-6F175D3DCCD1}">
            <a14:hiddenFill xmlns:a14="http://schemas.microsoft.com/office/drawing/2010/main">
              <a:solidFill>
                <a:srgbClr val="FFFFFF"/>
              </a:solidFill>
            </a14:hiddenFill>
          </a:ext>
        </a:extLst>
      </xdr:spPr>
      <xdr:txBody>
        <a:bodyPr vertOverflow="clip" wrap="square" lIns="18288" tIns="0" rIns="0" bIns="0" anchor="ctr" upright="1"/>
        <a:lstStyle/>
        <a:p>
          <a:endParaRPr lang="ja-JP"/>
        </a:p>
      </xdr:txBody>
    </xdr:sp>
    <xdr:clientData/>
  </xdr:twoCellAnchor>
  <xdr:twoCellAnchor>
    <xdr:from>
      <xdr:col>2</xdr:col>
      <xdr:colOff>571500</xdr:colOff>
      <xdr:row>87</xdr:row>
      <xdr:rowOff>171450</xdr:rowOff>
    </xdr:from>
    <xdr:to>
      <xdr:col>4</xdr:col>
      <xdr:colOff>1104900</xdr:colOff>
      <xdr:row>90</xdr:row>
      <xdr:rowOff>247650</xdr:rowOff>
    </xdr:to>
    <xdr:sp macro="" textlink="">
      <xdr:nvSpPr>
        <xdr:cNvPr id="3" name="AutoShape 23">
          <a:extLst>
            <a:ext uri="{FF2B5EF4-FFF2-40B4-BE49-F238E27FC236}">
              <a16:creationId xmlns:a16="http://schemas.microsoft.com/office/drawing/2014/main" id="{6C429AD4-F4EF-493F-B48D-2DA6748B4711}"/>
            </a:ext>
          </a:extLst>
        </xdr:cNvPr>
        <xdr:cNvSpPr>
          <a:spLocks noChangeArrowheads="1"/>
        </xdr:cNvSpPr>
      </xdr:nvSpPr>
      <xdr:spPr bwMode="auto">
        <a:xfrm>
          <a:off x="3752850" y="22650450"/>
          <a:ext cx="3352800" cy="876300"/>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内容や頻度等含め、どのような目的でどういった連携を行ってきたか等　具体的に記載してください。</a:t>
          </a:r>
        </a:p>
      </xdr:txBody>
    </xdr:sp>
    <xdr:clientData/>
  </xdr:twoCellAnchor>
  <xdr:twoCellAnchor>
    <xdr:from>
      <xdr:col>2</xdr:col>
      <xdr:colOff>1095375</xdr:colOff>
      <xdr:row>115</xdr:row>
      <xdr:rowOff>552450</xdr:rowOff>
    </xdr:from>
    <xdr:to>
      <xdr:col>5</xdr:col>
      <xdr:colOff>640773</xdr:colOff>
      <xdr:row>118</xdr:row>
      <xdr:rowOff>19050</xdr:rowOff>
    </xdr:to>
    <xdr:sp macro="" textlink="">
      <xdr:nvSpPr>
        <xdr:cNvPr id="4" name="AutoShape 23">
          <a:extLst>
            <a:ext uri="{FF2B5EF4-FFF2-40B4-BE49-F238E27FC236}">
              <a16:creationId xmlns:a16="http://schemas.microsoft.com/office/drawing/2014/main" id="{0AB56B7C-1843-482E-A373-EC1785CF7421}"/>
            </a:ext>
          </a:extLst>
        </xdr:cNvPr>
        <xdr:cNvSpPr>
          <a:spLocks noChangeArrowheads="1"/>
        </xdr:cNvSpPr>
      </xdr:nvSpPr>
      <xdr:spPr bwMode="auto">
        <a:xfrm>
          <a:off x="4281920" y="31361495"/>
          <a:ext cx="3779694" cy="817419"/>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就労選択支援開設にあたり、今後どのような目的で、どういった連携をしていくかについて、具体的内容や頻度等含め、記載してください。</a:t>
          </a:r>
        </a:p>
      </xdr:txBody>
    </xdr:sp>
    <xdr:clientData/>
  </xdr:twoCellAnchor>
  <xdr:twoCellAnchor>
    <xdr:from>
      <xdr:col>3</xdr:col>
      <xdr:colOff>381000</xdr:colOff>
      <xdr:row>27</xdr:row>
      <xdr:rowOff>0</xdr:rowOff>
    </xdr:from>
    <xdr:to>
      <xdr:col>6</xdr:col>
      <xdr:colOff>200025</xdr:colOff>
      <xdr:row>28</xdr:row>
      <xdr:rowOff>333375</xdr:rowOff>
    </xdr:to>
    <xdr:sp macro="" textlink="">
      <xdr:nvSpPr>
        <xdr:cNvPr id="5" name="AutoShape 23">
          <a:extLst>
            <a:ext uri="{FF2B5EF4-FFF2-40B4-BE49-F238E27FC236}">
              <a16:creationId xmlns:a16="http://schemas.microsoft.com/office/drawing/2014/main" id="{3B53F150-AA27-407B-892F-229505DA824A}"/>
            </a:ext>
          </a:extLst>
        </xdr:cNvPr>
        <xdr:cNvSpPr>
          <a:spLocks noChangeArrowheads="1"/>
        </xdr:cNvSpPr>
      </xdr:nvSpPr>
      <xdr:spPr bwMode="auto">
        <a:xfrm>
          <a:off x="4972050" y="6905625"/>
          <a:ext cx="3324225" cy="714375"/>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過去3年間とは、事業計画の提出日を起点として実績を記載してください。</a:t>
          </a:r>
        </a:p>
      </xdr:txBody>
    </xdr:sp>
    <xdr:clientData/>
  </xdr:twoCellAnchor>
  <xdr:twoCellAnchor>
    <xdr:from>
      <xdr:col>2</xdr:col>
      <xdr:colOff>266700</xdr:colOff>
      <xdr:row>76</xdr:row>
      <xdr:rowOff>142875</xdr:rowOff>
    </xdr:from>
    <xdr:to>
      <xdr:col>5</xdr:col>
      <xdr:colOff>266700</xdr:colOff>
      <xdr:row>79</xdr:row>
      <xdr:rowOff>123825</xdr:rowOff>
    </xdr:to>
    <xdr:sp macro="" textlink="">
      <xdr:nvSpPr>
        <xdr:cNvPr id="6" name="AutoShape 23">
          <a:extLst>
            <a:ext uri="{FF2B5EF4-FFF2-40B4-BE49-F238E27FC236}">
              <a16:creationId xmlns:a16="http://schemas.microsoft.com/office/drawing/2014/main" id="{5275A4F7-E08E-4A64-9581-E181F3C4CB3B}"/>
            </a:ext>
          </a:extLst>
        </xdr:cNvPr>
        <xdr:cNvSpPr>
          <a:spLocks noChangeArrowheads="1"/>
        </xdr:cNvSpPr>
      </xdr:nvSpPr>
      <xdr:spPr bwMode="auto">
        <a:xfrm>
          <a:off x="3448050" y="20012025"/>
          <a:ext cx="4229100" cy="581025"/>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就労選択支援の最低定員数は10名以上です。</a:t>
          </a:r>
        </a:p>
      </xdr:txBody>
    </xdr:sp>
    <xdr:clientData/>
  </xdr:twoCellAnchor>
  <xdr:twoCellAnchor>
    <xdr:from>
      <xdr:col>2</xdr:col>
      <xdr:colOff>847725</xdr:colOff>
      <xdr:row>104</xdr:row>
      <xdr:rowOff>200025</xdr:rowOff>
    </xdr:from>
    <xdr:to>
      <xdr:col>5</xdr:col>
      <xdr:colOff>0</xdr:colOff>
      <xdr:row>106</xdr:row>
      <xdr:rowOff>409575</xdr:rowOff>
    </xdr:to>
    <xdr:sp macro="" textlink="">
      <xdr:nvSpPr>
        <xdr:cNvPr id="7" name="AutoShape 23">
          <a:extLst>
            <a:ext uri="{FF2B5EF4-FFF2-40B4-BE49-F238E27FC236}">
              <a16:creationId xmlns:a16="http://schemas.microsoft.com/office/drawing/2014/main" id="{A6D4C648-66AF-42F0-AEE2-7489CD644A17}"/>
            </a:ext>
          </a:extLst>
        </xdr:cNvPr>
        <xdr:cNvSpPr>
          <a:spLocks noChangeArrowheads="1"/>
        </xdr:cNvSpPr>
      </xdr:nvSpPr>
      <xdr:spPr bwMode="auto">
        <a:xfrm>
          <a:off x="4029075" y="27670125"/>
          <a:ext cx="3381375" cy="809625"/>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直近1年間に連携のない関係機関の項目は空欄とし、削除しないでください。</a:t>
          </a:r>
        </a:p>
      </xdr:txBody>
    </xdr:sp>
    <xdr:clientData/>
  </xdr:twoCellAnchor>
  <xdr:twoCellAnchor>
    <xdr:from>
      <xdr:col>0</xdr:col>
      <xdr:colOff>559377</xdr:colOff>
      <xdr:row>87</xdr:row>
      <xdr:rowOff>69272</xdr:rowOff>
    </xdr:from>
    <xdr:to>
      <xdr:col>2</xdr:col>
      <xdr:colOff>1082387</xdr:colOff>
      <xdr:row>91</xdr:row>
      <xdr:rowOff>103909</xdr:rowOff>
    </xdr:to>
    <xdr:sp macro="" textlink="">
      <xdr:nvSpPr>
        <xdr:cNvPr id="8" name="AutoShape 23">
          <a:extLst>
            <a:ext uri="{FF2B5EF4-FFF2-40B4-BE49-F238E27FC236}">
              <a16:creationId xmlns:a16="http://schemas.microsoft.com/office/drawing/2014/main" id="{178E391C-412A-4439-9EAC-D52D4C8304C0}"/>
            </a:ext>
          </a:extLst>
        </xdr:cNvPr>
        <xdr:cNvSpPr>
          <a:spLocks noChangeArrowheads="1"/>
        </xdr:cNvSpPr>
      </xdr:nvSpPr>
      <xdr:spPr bwMode="auto">
        <a:xfrm>
          <a:off x="559377" y="22513636"/>
          <a:ext cx="3709555" cy="1229591"/>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lnSpc>
              <a:spcPts val="1600"/>
            </a:lnSpc>
            <a:defRPr sz="1000"/>
          </a:pPr>
          <a:r>
            <a:rPr lang="ja-JP" altLang="en-US" sz="1000" b="0" i="0" u="none" strike="noStrike" baseline="0">
              <a:solidFill>
                <a:srgbClr val="000000"/>
              </a:solidFill>
              <a:latin typeface="游ゴシック"/>
              <a:ea typeface="游ゴシック"/>
            </a:rPr>
            <a:t>区市町村名や実際に連携する関係機関名を記入してください。なお、(自立支援協議会)や(相談支援事業所)などは削除しないでください。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314325</xdr:colOff>
      <xdr:row>6</xdr:row>
      <xdr:rowOff>133350</xdr:rowOff>
    </xdr:from>
    <xdr:to>
      <xdr:col>3</xdr:col>
      <xdr:colOff>438150</xdr:colOff>
      <xdr:row>10</xdr:row>
      <xdr:rowOff>133350</xdr:rowOff>
    </xdr:to>
    <xdr:sp macro="" textlink="">
      <xdr:nvSpPr>
        <xdr:cNvPr id="2" name="AutoShape 23">
          <a:extLst>
            <a:ext uri="{FF2B5EF4-FFF2-40B4-BE49-F238E27FC236}">
              <a16:creationId xmlns:a16="http://schemas.microsoft.com/office/drawing/2014/main" id="{FBF7442D-16FD-411B-BFAF-5F26FA096B22}"/>
            </a:ext>
          </a:extLst>
        </xdr:cNvPr>
        <xdr:cNvSpPr>
          <a:spLocks noChangeArrowheads="1"/>
        </xdr:cNvSpPr>
      </xdr:nvSpPr>
      <xdr:spPr bwMode="auto">
        <a:xfrm>
          <a:off x="1800225" y="1590675"/>
          <a:ext cx="1390650" cy="685800"/>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対象者の住居の区市町村名を記載してください。</a:t>
          </a:r>
        </a:p>
      </xdr:txBody>
    </xdr:sp>
    <xdr:clientData/>
  </xdr:twoCellAnchor>
  <xdr:twoCellAnchor>
    <xdr:from>
      <xdr:col>3</xdr:col>
      <xdr:colOff>619125</xdr:colOff>
      <xdr:row>16</xdr:row>
      <xdr:rowOff>171450</xdr:rowOff>
    </xdr:from>
    <xdr:to>
      <xdr:col>3</xdr:col>
      <xdr:colOff>4171950</xdr:colOff>
      <xdr:row>27</xdr:row>
      <xdr:rowOff>161925</xdr:rowOff>
    </xdr:to>
    <xdr:sp macro="" textlink="">
      <xdr:nvSpPr>
        <xdr:cNvPr id="3" name="AutoShape 23">
          <a:extLst>
            <a:ext uri="{FF2B5EF4-FFF2-40B4-BE49-F238E27FC236}">
              <a16:creationId xmlns:a16="http://schemas.microsoft.com/office/drawing/2014/main" id="{53355FE4-B1D2-4DA8-B830-B550BAFA48EC}"/>
            </a:ext>
          </a:extLst>
        </xdr:cNvPr>
        <xdr:cNvSpPr>
          <a:spLocks noChangeArrowheads="1"/>
        </xdr:cNvSpPr>
      </xdr:nvSpPr>
      <xdr:spPr bwMode="auto">
        <a:xfrm>
          <a:off x="3371850" y="3343275"/>
          <a:ext cx="3552825" cy="1876425"/>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どういった関係機関と連携を行ったか</a:t>
          </a:r>
        </a:p>
        <a:p>
          <a:pPr algn="l" rtl="0">
            <a:lnSpc>
              <a:spcPts val="1200"/>
            </a:lnSpc>
            <a:defRPr sz="1000"/>
          </a:pPr>
          <a:r>
            <a:rPr lang="ja-JP" altLang="en-US" sz="1000" b="0" i="0" u="none" strike="noStrike" baseline="0">
              <a:solidFill>
                <a:srgbClr val="000000"/>
              </a:solidFill>
              <a:latin typeface="ＭＳ Ｐゴシック"/>
              <a:ea typeface="ＭＳ Ｐゴシック"/>
            </a:rPr>
            <a:t>どのようなアセスメントを行ったか</a:t>
          </a:r>
        </a:p>
        <a:p>
          <a:pPr algn="l" rtl="0">
            <a:lnSpc>
              <a:spcPts val="1200"/>
            </a:lnSpc>
            <a:defRPr sz="1000"/>
          </a:pPr>
          <a:r>
            <a:rPr lang="ja-JP" altLang="en-US" sz="1000" b="0" i="0" u="none" strike="noStrike" baseline="0">
              <a:solidFill>
                <a:srgbClr val="000000"/>
              </a:solidFill>
              <a:latin typeface="ＭＳ Ｐゴシック"/>
              <a:ea typeface="ＭＳ Ｐゴシック"/>
            </a:rPr>
            <a:t>その結果見えてきたもの</a:t>
          </a:r>
        </a:p>
        <a:p>
          <a:pPr algn="l" rtl="0">
            <a:lnSpc>
              <a:spcPts val="1200"/>
            </a:lnSpc>
            <a:defRPr sz="1000"/>
          </a:pPr>
          <a:r>
            <a:rPr lang="ja-JP" altLang="en-US" sz="1000" b="0" i="0" u="none" strike="noStrike" baseline="0">
              <a:solidFill>
                <a:srgbClr val="000000"/>
              </a:solidFill>
              <a:latin typeface="ＭＳ Ｐゴシック"/>
              <a:ea typeface="ＭＳ Ｐゴシック"/>
            </a:rPr>
            <a:t>どのような訓練を実施したか</a:t>
          </a:r>
        </a:p>
        <a:p>
          <a:pPr algn="l" rtl="0">
            <a:lnSpc>
              <a:spcPts val="1200"/>
            </a:lnSpc>
            <a:defRPr sz="1000"/>
          </a:pPr>
          <a:r>
            <a:rPr lang="ja-JP" altLang="en-US" sz="1000" b="0" i="0" u="none" strike="noStrike" baseline="0">
              <a:solidFill>
                <a:srgbClr val="000000"/>
              </a:solidFill>
              <a:latin typeface="ＭＳ Ｐゴシック"/>
              <a:ea typeface="ＭＳ Ｐゴシック"/>
            </a:rPr>
            <a:t>その結果どう就労に結びついたか　</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等、具体的に記載してください。</a:t>
          </a:r>
        </a:p>
      </xdr:txBody>
    </xdr:sp>
    <xdr:clientData/>
  </xdr:twoCellAnchor>
  <xdr:twoCellAnchor>
    <xdr:from>
      <xdr:col>0</xdr:col>
      <xdr:colOff>95250</xdr:colOff>
      <xdr:row>1</xdr:row>
      <xdr:rowOff>114300</xdr:rowOff>
    </xdr:from>
    <xdr:to>
      <xdr:col>3</xdr:col>
      <xdr:colOff>2362200</xdr:colOff>
      <xdr:row>4</xdr:row>
      <xdr:rowOff>104775</xdr:rowOff>
    </xdr:to>
    <xdr:sp macro="" textlink="">
      <xdr:nvSpPr>
        <xdr:cNvPr id="4" name="AutoShape 23">
          <a:extLst>
            <a:ext uri="{FF2B5EF4-FFF2-40B4-BE49-F238E27FC236}">
              <a16:creationId xmlns:a16="http://schemas.microsoft.com/office/drawing/2014/main" id="{7798497F-2C7F-456C-B72A-354C972DEBC4}"/>
            </a:ext>
          </a:extLst>
        </xdr:cNvPr>
        <xdr:cNvSpPr>
          <a:spLocks noChangeArrowheads="1"/>
        </xdr:cNvSpPr>
      </xdr:nvSpPr>
      <xdr:spPr bwMode="auto">
        <a:xfrm>
          <a:off x="95250" y="285750"/>
          <a:ext cx="5019675" cy="581025"/>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4人以上の実績があった場合でも、3人選択して実績を記載してください。</a:t>
          </a:r>
        </a:p>
      </xdr:txBody>
    </xdr:sp>
    <xdr:clientData/>
  </xdr:twoCellAnchor>
  <xdr:twoCellAnchor>
    <xdr:from>
      <xdr:col>3</xdr:col>
      <xdr:colOff>552450</xdr:colOff>
      <xdr:row>10</xdr:row>
      <xdr:rowOff>0</xdr:rowOff>
    </xdr:from>
    <xdr:to>
      <xdr:col>4</xdr:col>
      <xdr:colOff>0</xdr:colOff>
      <xdr:row>14</xdr:row>
      <xdr:rowOff>114300</xdr:rowOff>
    </xdr:to>
    <xdr:sp macro="" textlink="">
      <xdr:nvSpPr>
        <xdr:cNvPr id="5" name="AutoShape 23">
          <a:extLst>
            <a:ext uri="{FF2B5EF4-FFF2-40B4-BE49-F238E27FC236}">
              <a16:creationId xmlns:a16="http://schemas.microsoft.com/office/drawing/2014/main" id="{F5592B5B-73B8-41D1-AAAA-514C9F482BC5}"/>
            </a:ext>
          </a:extLst>
        </xdr:cNvPr>
        <xdr:cNvSpPr>
          <a:spLocks noChangeArrowheads="1"/>
        </xdr:cNvSpPr>
      </xdr:nvSpPr>
      <xdr:spPr bwMode="auto">
        <a:xfrm>
          <a:off x="3305175" y="2143125"/>
          <a:ext cx="4095750" cy="800100"/>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雇用先を記載してください。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4257675</xdr:colOff>
      <xdr:row>10</xdr:row>
      <xdr:rowOff>228600</xdr:rowOff>
    </xdr:from>
    <xdr:to>
      <xdr:col>2</xdr:col>
      <xdr:colOff>0</xdr:colOff>
      <xdr:row>10</xdr:row>
      <xdr:rowOff>942975</xdr:rowOff>
    </xdr:to>
    <xdr:sp macro="" textlink="">
      <xdr:nvSpPr>
        <xdr:cNvPr id="2" name="AutoShape 23">
          <a:extLst>
            <a:ext uri="{FF2B5EF4-FFF2-40B4-BE49-F238E27FC236}">
              <a16:creationId xmlns:a16="http://schemas.microsoft.com/office/drawing/2014/main" id="{3491B36D-A9D1-4F24-88B1-FB3293BEBD6E}"/>
            </a:ext>
          </a:extLst>
        </xdr:cNvPr>
        <xdr:cNvSpPr>
          <a:spLocks noChangeArrowheads="1"/>
        </xdr:cNvSpPr>
      </xdr:nvSpPr>
      <xdr:spPr bwMode="auto">
        <a:xfrm>
          <a:off x="5495925" y="2962275"/>
          <a:ext cx="3162300" cy="704850"/>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標準化検査について、準備しているツールやそれを用いてどういったアセスメントを想定しているか記載してください。</a:t>
          </a:r>
        </a:p>
      </xdr:txBody>
    </xdr:sp>
    <xdr:clientData/>
  </xdr:twoCellAnchor>
  <xdr:twoCellAnchor>
    <xdr:from>
      <xdr:col>1</xdr:col>
      <xdr:colOff>4191000</xdr:colOff>
      <xdr:row>12</xdr:row>
      <xdr:rowOff>123825</xdr:rowOff>
    </xdr:from>
    <xdr:to>
      <xdr:col>2</xdr:col>
      <xdr:colOff>0</xdr:colOff>
      <xdr:row>13</xdr:row>
      <xdr:rowOff>133350</xdr:rowOff>
    </xdr:to>
    <xdr:sp macro="" textlink="">
      <xdr:nvSpPr>
        <xdr:cNvPr id="3" name="AutoShape 23">
          <a:extLst>
            <a:ext uri="{FF2B5EF4-FFF2-40B4-BE49-F238E27FC236}">
              <a16:creationId xmlns:a16="http://schemas.microsoft.com/office/drawing/2014/main" id="{86FF43F1-3BCC-41E2-8A70-357887DD73D7}"/>
            </a:ext>
          </a:extLst>
        </xdr:cNvPr>
        <xdr:cNvSpPr>
          <a:spLocks noChangeArrowheads="1"/>
        </xdr:cNvSpPr>
      </xdr:nvSpPr>
      <xdr:spPr bwMode="auto">
        <a:xfrm>
          <a:off x="5429250" y="4371975"/>
          <a:ext cx="3228975" cy="942975"/>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職務分析について、準備しているツールやそれを用いてどういったアセスメントを想定しているか特に想定している場面などに関しても記載してください。</a:t>
          </a:r>
        </a:p>
      </xdr:txBody>
    </xdr:sp>
    <xdr:clientData/>
  </xdr:twoCellAnchor>
  <xdr:twoCellAnchor>
    <xdr:from>
      <xdr:col>1</xdr:col>
      <xdr:colOff>4229100</xdr:colOff>
      <xdr:row>14</xdr:row>
      <xdr:rowOff>0</xdr:rowOff>
    </xdr:from>
    <xdr:to>
      <xdr:col>2</xdr:col>
      <xdr:colOff>0</xdr:colOff>
      <xdr:row>15</xdr:row>
      <xdr:rowOff>0</xdr:rowOff>
    </xdr:to>
    <xdr:sp macro="" textlink="">
      <xdr:nvSpPr>
        <xdr:cNvPr id="4" name="AutoShape 23">
          <a:extLst>
            <a:ext uri="{FF2B5EF4-FFF2-40B4-BE49-F238E27FC236}">
              <a16:creationId xmlns:a16="http://schemas.microsoft.com/office/drawing/2014/main" id="{D15339AA-2F9A-4A98-948A-065C3174136D}"/>
            </a:ext>
          </a:extLst>
        </xdr:cNvPr>
        <xdr:cNvSpPr>
          <a:spLocks noChangeArrowheads="1"/>
        </xdr:cNvSpPr>
      </xdr:nvSpPr>
      <xdr:spPr bwMode="auto">
        <a:xfrm>
          <a:off x="5467350" y="5581650"/>
          <a:ext cx="3190875" cy="933450"/>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ワークサンプルで想定しているものがあれば記載し、これまでの実績等を含め具体的に想定している実施内容や評価方法等記載してください。</a:t>
          </a:r>
        </a:p>
      </xdr:txBody>
    </xdr:sp>
    <xdr:clientData/>
  </xdr:twoCellAnchor>
  <xdr:twoCellAnchor>
    <xdr:from>
      <xdr:col>1</xdr:col>
      <xdr:colOff>2914650</xdr:colOff>
      <xdr:row>16</xdr:row>
      <xdr:rowOff>161925</xdr:rowOff>
    </xdr:from>
    <xdr:to>
      <xdr:col>2</xdr:col>
      <xdr:colOff>0</xdr:colOff>
      <xdr:row>17</xdr:row>
      <xdr:rowOff>9525</xdr:rowOff>
    </xdr:to>
    <xdr:sp macro="" textlink="">
      <xdr:nvSpPr>
        <xdr:cNvPr id="5" name="AutoShape 23">
          <a:extLst>
            <a:ext uri="{FF2B5EF4-FFF2-40B4-BE49-F238E27FC236}">
              <a16:creationId xmlns:a16="http://schemas.microsoft.com/office/drawing/2014/main" id="{08300081-11D7-4EB8-8843-ACF2D36764A2}"/>
            </a:ext>
          </a:extLst>
        </xdr:cNvPr>
        <xdr:cNvSpPr>
          <a:spLocks noChangeArrowheads="1"/>
        </xdr:cNvSpPr>
      </xdr:nvSpPr>
      <xdr:spPr bwMode="auto">
        <a:xfrm>
          <a:off x="4152900" y="7058025"/>
          <a:ext cx="4505325" cy="781050"/>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事業所において設定可能なアセスメントの想定就労場面について記載し、準備しているマニュアルや実績等の情報、または想定している手法について記載してください。</a:t>
          </a:r>
        </a:p>
      </xdr:txBody>
    </xdr:sp>
    <xdr:clientData/>
  </xdr:twoCellAnchor>
  <xdr:twoCellAnchor>
    <xdr:from>
      <xdr:col>1</xdr:col>
      <xdr:colOff>4171950</xdr:colOff>
      <xdr:row>18</xdr:row>
      <xdr:rowOff>247650</xdr:rowOff>
    </xdr:from>
    <xdr:to>
      <xdr:col>2</xdr:col>
      <xdr:colOff>0</xdr:colOff>
      <xdr:row>19</xdr:row>
      <xdr:rowOff>0</xdr:rowOff>
    </xdr:to>
    <xdr:sp macro="" textlink="">
      <xdr:nvSpPr>
        <xdr:cNvPr id="6" name="AutoShape 23">
          <a:extLst>
            <a:ext uri="{FF2B5EF4-FFF2-40B4-BE49-F238E27FC236}">
              <a16:creationId xmlns:a16="http://schemas.microsoft.com/office/drawing/2014/main" id="{1170F7C8-B3DC-4E8C-BB48-AFE772C6DB2D}"/>
            </a:ext>
          </a:extLst>
        </xdr:cNvPr>
        <xdr:cNvSpPr>
          <a:spLocks noChangeArrowheads="1"/>
        </xdr:cNvSpPr>
      </xdr:nvSpPr>
      <xdr:spPr bwMode="auto">
        <a:xfrm>
          <a:off x="5410200" y="8239125"/>
          <a:ext cx="3248025" cy="885825"/>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職場実習の実績（どういった職場での実習実績があるか）またその支援をもとに、どういったアセスメントが実施可能かを具体的に記載してください。</a:t>
          </a:r>
        </a:p>
      </xdr:txBody>
    </xdr:sp>
    <xdr:clientData/>
  </xdr:twoCellAnchor>
  <xdr:twoCellAnchor>
    <xdr:from>
      <xdr:col>2</xdr:col>
      <xdr:colOff>0</xdr:colOff>
      <xdr:row>1</xdr:row>
      <xdr:rowOff>238125</xdr:rowOff>
    </xdr:from>
    <xdr:to>
      <xdr:col>7</xdr:col>
      <xdr:colOff>190500</xdr:colOff>
      <xdr:row>5</xdr:row>
      <xdr:rowOff>0</xdr:rowOff>
    </xdr:to>
    <xdr:sp macro="" textlink="">
      <xdr:nvSpPr>
        <xdr:cNvPr id="7" name="AutoShape 23">
          <a:extLst>
            <a:ext uri="{FF2B5EF4-FFF2-40B4-BE49-F238E27FC236}">
              <a16:creationId xmlns:a16="http://schemas.microsoft.com/office/drawing/2014/main" id="{F489AE30-D22D-4A8E-B19F-AA5D146F1690}"/>
            </a:ext>
          </a:extLst>
        </xdr:cNvPr>
        <xdr:cNvSpPr>
          <a:spLocks noChangeArrowheads="1"/>
        </xdr:cNvSpPr>
      </xdr:nvSpPr>
      <xdr:spPr bwMode="auto">
        <a:xfrm>
          <a:off x="8658225" y="409575"/>
          <a:ext cx="3457575" cy="685800"/>
        </a:xfrm>
        <a:prstGeom prst="wedgeEllipseCallout">
          <a:avLst>
            <a:gd name="adj1" fmla="val -43750"/>
            <a:gd name="adj2" fmla="val 70000"/>
          </a:avLst>
        </a:prstGeom>
        <a:solidFill>
          <a:srgbClr val="00FF00"/>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実施の可否欄および障がい種別欄で該当する部分に〇を記入してください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476250</xdr:colOff>
      <xdr:row>0</xdr:row>
      <xdr:rowOff>0</xdr:rowOff>
    </xdr:from>
    <xdr:to>
      <xdr:col>15</xdr:col>
      <xdr:colOff>657225</xdr:colOff>
      <xdr:row>0</xdr:row>
      <xdr:rowOff>219075</xdr:rowOff>
    </xdr:to>
    <xdr:sp macro="" textlink="">
      <xdr:nvSpPr>
        <xdr:cNvPr id="2" name="テキスト ボックス 1">
          <a:extLst>
            <a:ext uri="{FF2B5EF4-FFF2-40B4-BE49-F238E27FC236}">
              <a16:creationId xmlns:a16="http://schemas.microsoft.com/office/drawing/2014/main" id="{00000000-0008-0000-3B00-000002000000}"/>
            </a:ext>
          </a:extLst>
        </xdr:cNvPr>
        <xdr:cNvSpPr txBox="1"/>
      </xdr:nvSpPr>
      <xdr:spPr>
        <a:xfrm>
          <a:off x="10220325" y="0"/>
          <a:ext cx="8572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参考様式</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26</xdr:col>
      <xdr:colOff>28575</xdr:colOff>
      <xdr:row>27</xdr:row>
      <xdr:rowOff>17561</xdr:rowOff>
    </xdr:from>
    <xdr:to>
      <xdr:col>27</xdr:col>
      <xdr:colOff>28575</xdr:colOff>
      <xdr:row>27</xdr:row>
      <xdr:rowOff>208061</xdr:rowOff>
    </xdr:to>
    <xdr:sp macro="" textlink="">
      <xdr:nvSpPr>
        <xdr:cNvPr id="2" name="屈折矢印 1">
          <a:extLst>
            <a:ext uri="{FF2B5EF4-FFF2-40B4-BE49-F238E27FC236}">
              <a16:creationId xmlns:a16="http://schemas.microsoft.com/office/drawing/2014/main" id="{00000000-0008-0000-3E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3E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3E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3F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3324225</xdr:colOff>
      <xdr:row>2</xdr:row>
      <xdr:rowOff>95250</xdr:rowOff>
    </xdr:from>
    <xdr:to>
      <xdr:col>2</xdr:col>
      <xdr:colOff>4732523</xdr:colOff>
      <xdr:row>2</xdr:row>
      <xdr:rowOff>436656</xdr:rowOff>
    </xdr:to>
    <xdr:pic>
      <xdr:nvPicPr>
        <xdr:cNvPr id="2" name="図 1">
          <a:extLst>
            <a:ext uri="{FF2B5EF4-FFF2-40B4-BE49-F238E27FC236}">
              <a16:creationId xmlns:a16="http://schemas.microsoft.com/office/drawing/2014/main" id="{CA4FE648-DF75-4EFB-A696-22A2FFD99D75}"/>
            </a:ext>
          </a:extLst>
        </xdr:cNvPr>
        <xdr:cNvPicPr>
          <a:picLocks noChangeAspect="1"/>
        </xdr:cNvPicPr>
      </xdr:nvPicPr>
      <xdr:blipFill>
        <a:blip xmlns:r="http://schemas.openxmlformats.org/officeDocument/2006/relationships" r:embed="rId1"/>
        <a:stretch>
          <a:fillRect/>
        </a:stretch>
      </xdr:blipFill>
      <xdr:spPr>
        <a:xfrm>
          <a:off x="5048250" y="438150"/>
          <a:ext cx="1408298" cy="34140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40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542925</xdr:colOff>
      <xdr:row>15</xdr:row>
      <xdr:rowOff>38100</xdr:rowOff>
    </xdr:from>
    <xdr:to>
      <xdr:col>1</xdr:col>
      <xdr:colOff>638175</xdr:colOff>
      <xdr:row>17</xdr:row>
      <xdr:rowOff>0</xdr:rowOff>
    </xdr:to>
    <xdr:sp macro="" textlink="">
      <xdr:nvSpPr>
        <xdr:cNvPr id="2" name="AutoShape 2">
          <a:extLst>
            <a:ext uri="{FF2B5EF4-FFF2-40B4-BE49-F238E27FC236}">
              <a16:creationId xmlns:a16="http://schemas.microsoft.com/office/drawing/2014/main" id="{00000000-0008-0000-41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15</xdr:row>
      <xdr:rowOff>9525</xdr:rowOff>
    </xdr:from>
    <xdr:to>
      <xdr:col>10</xdr:col>
      <xdr:colOff>1019175</xdr:colOff>
      <xdr:row>17</xdr:row>
      <xdr:rowOff>0</xdr:rowOff>
    </xdr:to>
    <xdr:sp macro="" textlink="">
      <xdr:nvSpPr>
        <xdr:cNvPr id="3" name="AutoShape 3">
          <a:extLst>
            <a:ext uri="{FF2B5EF4-FFF2-40B4-BE49-F238E27FC236}">
              <a16:creationId xmlns:a16="http://schemas.microsoft.com/office/drawing/2014/main" id="{00000000-0008-0000-41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43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43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43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43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43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43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43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43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43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6</xdr:col>
      <xdr:colOff>66675</xdr:colOff>
      <xdr:row>0</xdr:row>
      <xdr:rowOff>104775</xdr:rowOff>
    </xdr:from>
    <xdr:to>
      <xdr:col>15</xdr:col>
      <xdr:colOff>101600</xdr:colOff>
      <xdr:row>3</xdr:row>
      <xdr:rowOff>52387</xdr:rowOff>
    </xdr:to>
    <xdr:sp macro="" textlink="">
      <xdr:nvSpPr>
        <xdr:cNvPr id="12" name="角丸四角形 11">
          <a:extLst>
            <a:ext uri="{FF2B5EF4-FFF2-40B4-BE49-F238E27FC236}">
              <a16:creationId xmlns:a16="http://schemas.microsoft.com/office/drawing/2014/main" id="{00000000-0008-0000-4300-00000C000000}"/>
            </a:ext>
          </a:extLst>
        </xdr:cNvPr>
        <xdr:cNvSpPr/>
      </xdr:nvSpPr>
      <xdr:spPr bwMode="auto">
        <a:xfrm>
          <a:off x="1257300" y="10477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19</xdr:col>
      <xdr:colOff>38100</xdr:colOff>
      <xdr:row>17</xdr:row>
      <xdr:rowOff>38100</xdr:rowOff>
    </xdr:from>
    <xdr:to>
      <xdr:col>24</xdr:col>
      <xdr:colOff>123825</xdr:colOff>
      <xdr:row>18</xdr:row>
      <xdr:rowOff>133350</xdr:rowOff>
    </xdr:to>
    <xdr:sp macro="" textlink="">
      <xdr:nvSpPr>
        <xdr:cNvPr id="2" name="AutoShape 6">
          <a:extLst>
            <a:ext uri="{FF2B5EF4-FFF2-40B4-BE49-F238E27FC236}">
              <a16:creationId xmlns:a16="http://schemas.microsoft.com/office/drawing/2014/main" id="{00000000-0008-0000-4500-000002000000}"/>
            </a:ext>
          </a:extLst>
        </xdr:cNvPr>
        <xdr:cNvSpPr>
          <a:spLocks noChangeArrowheads="1"/>
        </xdr:cNvSpPr>
      </xdr:nvSpPr>
      <xdr:spPr bwMode="auto">
        <a:xfrm>
          <a:off x="3543300" y="3286125"/>
          <a:ext cx="103822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記入不要</a:t>
          </a: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3" name="Oval 3">
          <a:extLst>
            <a:ext uri="{FF2B5EF4-FFF2-40B4-BE49-F238E27FC236}">
              <a16:creationId xmlns:a16="http://schemas.microsoft.com/office/drawing/2014/main" id="{00000000-0008-0000-4500-000003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45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47625</xdr:rowOff>
    </xdr:to>
    <xdr:sp macro="" textlink="">
      <xdr:nvSpPr>
        <xdr:cNvPr id="5" name="AutoShape 5">
          <a:extLst>
            <a:ext uri="{FF2B5EF4-FFF2-40B4-BE49-F238E27FC236}">
              <a16:creationId xmlns:a16="http://schemas.microsoft.com/office/drawing/2014/main" id="{00000000-0008-0000-4500-000005000000}"/>
            </a:ext>
          </a:extLst>
        </xdr:cNvPr>
        <xdr:cNvSpPr>
          <a:spLocks noChangeArrowheads="1"/>
        </xdr:cNvSpPr>
      </xdr:nvSpPr>
      <xdr:spPr bwMode="auto">
        <a:xfrm>
          <a:off x="8001000" y="1943100"/>
          <a:ext cx="800100" cy="2066925"/>
        </a:xfrm>
        <a:prstGeom prst="wedgeRoundRectCallout">
          <a:avLst>
            <a:gd name="adj1" fmla="val -107142"/>
            <a:gd name="adj2" fmla="val 1949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法人印は押印省略可です。</a:t>
          </a:r>
        </a:p>
      </xdr:txBody>
    </xdr:sp>
    <xdr:clientData/>
  </xdr:twoCellAnchor>
  <xdr:twoCellAnchor>
    <xdr:from>
      <xdr:col>5</xdr:col>
      <xdr:colOff>28575</xdr:colOff>
      <xdr:row>27</xdr:row>
      <xdr:rowOff>28575</xdr:rowOff>
    </xdr:from>
    <xdr:to>
      <xdr:col>7</xdr:col>
      <xdr:colOff>66675</xdr:colOff>
      <xdr:row>27</xdr:row>
      <xdr:rowOff>361950</xdr:rowOff>
    </xdr:to>
    <xdr:sp macro="" textlink="">
      <xdr:nvSpPr>
        <xdr:cNvPr id="6" name="Oval 7">
          <a:extLst>
            <a:ext uri="{FF2B5EF4-FFF2-40B4-BE49-F238E27FC236}">
              <a16:creationId xmlns:a16="http://schemas.microsoft.com/office/drawing/2014/main" id="{00000000-0008-0000-4500-000006000000}"/>
            </a:ext>
          </a:extLst>
        </xdr:cNvPr>
        <xdr:cNvSpPr>
          <a:spLocks noChangeArrowheads="1"/>
        </xdr:cNvSpPr>
      </xdr:nvSpPr>
      <xdr:spPr bwMode="auto">
        <a:xfrm>
          <a:off x="914400" y="660082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45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45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45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1</xdr:row>
      <xdr:rowOff>9525</xdr:rowOff>
    </xdr:from>
    <xdr:to>
      <xdr:col>28</xdr:col>
      <xdr:colOff>12700</xdr:colOff>
      <xdr:row>4</xdr:row>
      <xdr:rowOff>109537</xdr:rowOff>
    </xdr:to>
    <xdr:sp macro="" textlink="">
      <xdr:nvSpPr>
        <xdr:cNvPr id="10" name="角丸四角形 9">
          <a:extLst>
            <a:ext uri="{FF2B5EF4-FFF2-40B4-BE49-F238E27FC236}">
              <a16:creationId xmlns:a16="http://schemas.microsoft.com/office/drawing/2014/main" id="{00000000-0008-0000-4500-00000A000000}"/>
            </a:ext>
          </a:extLst>
        </xdr:cNvPr>
        <xdr:cNvSpPr/>
      </xdr:nvSpPr>
      <xdr:spPr bwMode="auto">
        <a:xfrm>
          <a:off x="3467100" y="180975"/>
          <a:ext cx="1765300" cy="614362"/>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5</xdr:col>
      <xdr:colOff>38100</xdr:colOff>
      <xdr:row>25</xdr:row>
      <xdr:rowOff>9525</xdr:rowOff>
    </xdr:from>
    <xdr:to>
      <xdr:col>7</xdr:col>
      <xdr:colOff>76200</xdr:colOff>
      <xdr:row>25</xdr:row>
      <xdr:rowOff>342900</xdr:rowOff>
    </xdr:to>
    <xdr:sp macro="" textlink="">
      <xdr:nvSpPr>
        <xdr:cNvPr id="11" name="Oval 7">
          <a:extLst>
            <a:ext uri="{FF2B5EF4-FFF2-40B4-BE49-F238E27FC236}">
              <a16:creationId xmlns:a16="http://schemas.microsoft.com/office/drawing/2014/main" id="{00000000-0008-0000-4500-00000B000000}"/>
            </a:ext>
          </a:extLst>
        </xdr:cNvPr>
        <xdr:cNvSpPr>
          <a:spLocks noChangeArrowheads="1"/>
        </xdr:cNvSpPr>
      </xdr:nvSpPr>
      <xdr:spPr bwMode="auto">
        <a:xfrm>
          <a:off x="923925" y="55626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76200</xdr:colOff>
      <xdr:row>2</xdr:row>
      <xdr:rowOff>209550</xdr:rowOff>
    </xdr:from>
    <xdr:to>
      <xdr:col>14</xdr:col>
      <xdr:colOff>104775</xdr:colOff>
      <xdr:row>7</xdr:row>
      <xdr:rowOff>104775</xdr:rowOff>
    </xdr:to>
    <xdr:sp macro="" textlink="">
      <xdr:nvSpPr>
        <xdr:cNvPr id="3" name="AutoShape 8">
          <a:extLst>
            <a:ext uri="{FF2B5EF4-FFF2-40B4-BE49-F238E27FC236}">
              <a16:creationId xmlns:a16="http://schemas.microsoft.com/office/drawing/2014/main" id="{00000000-0008-0000-4700-000003000000}"/>
            </a:ext>
          </a:extLst>
        </xdr:cNvPr>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 name="AutoShape 14">
          <a:extLst>
            <a:ext uri="{FF2B5EF4-FFF2-40B4-BE49-F238E27FC236}">
              <a16:creationId xmlns:a16="http://schemas.microsoft.com/office/drawing/2014/main" id="{00000000-0008-0000-4700-000004000000}"/>
            </a:ext>
          </a:extLst>
        </xdr:cNvPr>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47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8D33253B-EEB1-4032-BBBD-DC1199D724EE}"/>
            </a:ext>
          </a:extLst>
        </xdr:cNvPr>
        <xdr:cNvSpPr/>
      </xdr:nvSpPr>
      <xdr:spPr>
        <a:xfrm>
          <a:off x="2705100" y="1581150"/>
          <a:ext cx="39052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F582CD1F-E684-403D-827B-E29FC6B44BEA}"/>
            </a:ext>
          </a:extLst>
        </xdr:cNvPr>
        <xdr:cNvSpPr/>
      </xdr:nvSpPr>
      <xdr:spPr>
        <a:xfrm>
          <a:off x="3781424" y="2924175"/>
          <a:ext cx="742951" cy="438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25</xdr:col>
      <xdr:colOff>57150</xdr:colOff>
      <xdr:row>3</xdr:row>
      <xdr:rowOff>76200</xdr:rowOff>
    </xdr:from>
    <xdr:to>
      <xdr:col>32</xdr:col>
      <xdr:colOff>65273</xdr:colOff>
      <xdr:row>4</xdr:row>
      <xdr:rowOff>150906</xdr:rowOff>
    </xdr:to>
    <xdr:pic>
      <xdr:nvPicPr>
        <xdr:cNvPr id="4" name="図 3">
          <a:extLst>
            <a:ext uri="{FF2B5EF4-FFF2-40B4-BE49-F238E27FC236}">
              <a16:creationId xmlns:a16="http://schemas.microsoft.com/office/drawing/2014/main" id="{1FECAD71-3C0C-4F5C-AECD-112266B3B7A4}"/>
            </a:ext>
          </a:extLst>
        </xdr:cNvPr>
        <xdr:cNvPicPr>
          <a:picLocks noChangeAspect="1"/>
        </xdr:cNvPicPr>
      </xdr:nvPicPr>
      <xdr:blipFill>
        <a:blip xmlns:r="http://schemas.openxmlformats.org/officeDocument/2006/relationships" r:embed="rId1"/>
        <a:stretch>
          <a:fillRect/>
        </a:stretch>
      </xdr:blipFill>
      <xdr:spPr>
        <a:xfrm>
          <a:off x="5057775" y="876300"/>
          <a:ext cx="1408298" cy="3414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47625</xdr:colOff>
      <xdr:row>4</xdr:row>
      <xdr:rowOff>19050</xdr:rowOff>
    </xdr:from>
    <xdr:to>
      <xdr:col>6</xdr:col>
      <xdr:colOff>952500</xdr:colOff>
      <xdr:row>5</xdr:row>
      <xdr:rowOff>9525</xdr:rowOff>
    </xdr:to>
    <xdr:sp macro="" textlink="">
      <xdr:nvSpPr>
        <xdr:cNvPr id="2" name="Oval 2">
          <a:extLst>
            <a:ext uri="{FF2B5EF4-FFF2-40B4-BE49-F238E27FC236}">
              <a16:creationId xmlns:a16="http://schemas.microsoft.com/office/drawing/2014/main" id="{D3E6E9A3-C96F-4243-A63D-032DBB84C3C0}"/>
            </a:ext>
          </a:extLst>
        </xdr:cNvPr>
        <xdr:cNvSpPr>
          <a:spLocks noChangeArrowheads="1"/>
        </xdr:cNvSpPr>
      </xdr:nvSpPr>
      <xdr:spPr bwMode="auto">
        <a:xfrm>
          <a:off x="5972175" y="1504950"/>
          <a:ext cx="9048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581025</xdr:colOff>
      <xdr:row>5</xdr:row>
      <xdr:rowOff>209550</xdr:rowOff>
    </xdr:from>
    <xdr:to>
      <xdr:col>7</xdr:col>
      <xdr:colOff>161925</xdr:colOff>
      <xdr:row>7</xdr:row>
      <xdr:rowOff>257175</xdr:rowOff>
    </xdr:to>
    <xdr:sp macro="" textlink="">
      <xdr:nvSpPr>
        <xdr:cNvPr id="3" name="AutoShape 10">
          <a:extLst>
            <a:ext uri="{FF2B5EF4-FFF2-40B4-BE49-F238E27FC236}">
              <a16:creationId xmlns:a16="http://schemas.microsoft.com/office/drawing/2014/main" id="{067D5C56-9124-4B4B-AAC1-48AC1BDC52F7}"/>
            </a:ext>
          </a:extLst>
        </xdr:cNvPr>
        <xdr:cNvSpPr>
          <a:spLocks noChangeArrowheads="1"/>
        </xdr:cNvSpPr>
      </xdr:nvSpPr>
      <xdr:spPr bwMode="auto">
        <a:xfrm>
          <a:off x="6505575" y="2009775"/>
          <a:ext cx="1485900" cy="819150"/>
        </a:xfrm>
        <a:prstGeom prst="wedgeEllipseCallout">
          <a:avLst>
            <a:gd name="adj1" fmla="val -62819"/>
            <a:gd name="adj2" fmla="val -6860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該当するサービス事業に○をしてください。</a:t>
          </a:r>
        </a:p>
      </xdr:txBody>
    </xdr:sp>
    <xdr:clientData/>
  </xdr:twoCellAnchor>
  <xdr:twoCellAnchor>
    <xdr:from>
      <xdr:col>5</xdr:col>
      <xdr:colOff>571500</xdr:colOff>
      <xdr:row>6</xdr:row>
      <xdr:rowOff>161925</xdr:rowOff>
    </xdr:from>
    <xdr:to>
      <xdr:col>6</xdr:col>
      <xdr:colOff>485775</xdr:colOff>
      <xdr:row>7</xdr:row>
      <xdr:rowOff>200025</xdr:rowOff>
    </xdr:to>
    <xdr:sp macro="" textlink="">
      <xdr:nvSpPr>
        <xdr:cNvPr id="4" name="Text Box 4">
          <a:extLst>
            <a:ext uri="{FF2B5EF4-FFF2-40B4-BE49-F238E27FC236}">
              <a16:creationId xmlns:a16="http://schemas.microsoft.com/office/drawing/2014/main" id="{0762107C-00FD-42E2-B92F-D3D1593AC28F}"/>
            </a:ext>
          </a:extLst>
        </xdr:cNvPr>
        <xdr:cNvSpPr txBox="1">
          <a:spLocks noChangeArrowheads="1"/>
        </xdr:cNvSpPr>
      </xdr:nvSpPr>
      <xdr:spPr bwMode="auto">
        <a:xfrm>
          <a:off x="4591050" y="2352675"/>
          <a:ext cx="1819275" cy="41910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（Ｂ）及び（Ｃ）欄は、生活介護以外記入不要です。</a:t>
          </a:r>
        </a:p>
      </xdr:txBody>
    </xdr:sp>
    <xdr:clientData/>
  </xdr:twoCellAnchor>
  <xdr:twoCellAnchor>
    <xdr:from>
      <xdr:col>5</xdr:col>
      <xdr:colOff>771525</xdr:colOff>
      <xdr:row>10</xdr:row>
      <xdr:rowOff>171450</xdr:rowOff>
    </xdr:from>
    <xdr:to>
      <xdr:col>6</xdr:col>
      <xdr:colOff>1171575</xdr:colOff>
      <xdr:row>11</xdr:row>
      <xdr:rowOff>323850</xdr:rowOff>
    </xdr:to>
    <xdr:sp macro="" textlink="">
      <xdr:nvSpPr>
        <xdr:cNvPr id="5" name="Text Box 5">
          <a:extLst>
            <a:ext uri="{FF2B5EF4-FFF2-40B4-BE49-F238E27FC236}">
              <a16:creationId xmlns:a16="http://schemas.microsoft.com/office/drawing/2014/main" id="{55CFFFA6-9DC4-4F94-B1D2-2EBD9829650D}"/>
            </a:ext>
          </a:extLst>
        </xdr:cNvPr>
        <xdr:cNvSpPr txBox="1">
          <a:spLocks noChangeArrowheads="1"/>
        </xdr:cNvSpPr>
      </xdr:nvSpPr>
      <xdr:spPr bwMode="auto">
        <a:xfrm>
          <a:off x="4791075" y="3886200"/>
          <a:ext cx="2305050" cy="53340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「障害程度区分」及び「備考欄」は、</a:t>
          </a:r>
        </a:p>
        <a:p>
          <a:pPr algn="l" rtl="0">
            <a:lnSpc>
              <a:spcPts val="1200"/>
            </a:lnSpc>
            <a:defRPr sz="1000"/>
          </a:pPr>
          <a:r>
            <a:rPr lang="ja-JP" altLang="en-US" sz="1100" b="0" i="0" u="none" strike="noStrike" baseline="0">
              <a:solidFill>
                <a:srgbClr val="000000"/>
              </a:solidFill>
              <a:latin typeface="ＭＳ Ｐゴシック"/>
              <a:ea typeface="ＭＳ Ｐゴシック"/>
            </a:rPr>
            <a:t>生活介護以外記入不要です。</a:t>
          </a:r>
        </a:p>
      </xdr:txBody>
    </xdr:sp>
    <xdr:clientData/>
  </xdr:twoCellAnchor>
  <xdr:twoCellAnchor editAs="oneCell">
    <xdr:from>
      <xdr:col>6</xdr:col>
      <xdr:colOff>152400</xdr:colOff>
      <xdr:row>1</xdr:row>
      <xdr:rowOff>200025</xdr:rowOff>
    </xdr:from>
    <xdr:to>
      <xdr:col>6</xdr:col>
      <xdr:colOff>1560698</xdr:colOff>
      <xdr:row>2</xdr:row>
      <xdr:rowOff>284256</xdr:rowOff>
    </xdr:to>
    <xdr:pic>
      <xdr:nvPicPr>
        <xdr:cNvPr id="6" name="図 5">
          <a:extLst>
            <a:ext uri="{FF2B5EF4-FFF2-40B4-BE49-F238E27FC236}">
              <a16:creationId xmlns:a16="http://schemas.microsoft.com/office/drawing/2014/main" id="{6F80B1BF-D49B-42AA-9903-19B32968CFB3}"/>
            </a:ext>
          </a:extLst>
        </xdr:cNvPr>
        <xdr:cNvPicPr>
          <a:picLocks noChangeAspect="1"/>
        </xdr:cNvPicPr>
      </xdr:nvPicPr>
      <xdr:blipFill>
        <a:blip xmlns:r="http://schemas.openxmlformats.org/officeDocument/2006/relationships" r:embed="rId1"/>
        <a:stretch>
          <a:fillRect/>
        </a:stretch>
      </xdr:blipFill>
      <xdr:spPr>
        <a:xfrm>
          <a:off x="6076950" y="457200"/>
          <a:ext cx="1408298" cy="3414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4AA85FEC-2798-40C3-8AB4-7B139A25DD11}"/>
            </a:ext>
          </a:extLst>
        </xdr:cNvPr>
        <xdr:cNvSpPr txBox="1">
          <a:spLocks noChangeArrowheads="1"/>
        </xdr:cNvSpPr>
      </xdr:nvSpPr>
      <xdr:spPr bwMode="auto">
        <a:xfrm>
          <a:off x="2895600" y="47148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AF1702C1-9D90-4ED0-B9BA-D0D536F5B7B5}"/>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3" name="Text Box 2">
          <a:extLst>
            <a:ext uri="{FF2B5EF4-FFF2-40B4-BE49-F238E27FC236}">
              <a16:creationId xmlns:a16="http://schemas.microsoft.com/office/drawing/2014/main" id="{C015A144-820B-4F96-9884-91CB7A3D3709}"/>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4" name="Text Box 3">
          <a:extLst>
            <a:ext uri="{FF2B5EF4-FFF2-40B4-BE49-F238E27FC236}">
              <a16:creationId xmlns:a16="http://schemas.microsoft.com/office/drawing/2014/main" id="{9BBD8CC6-66F8-44AC-B89F-113A01065D1B}"/>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5" name="Text Box 1">
          <a:extLst>
            <a:ext uri="{FF2B5EF4-FFF2-40B4-BE49-F238E27FC236}">
              <a16:creationId xmlns:a16="http://schemas.microsoft.com/office/drawing/2014/main" id="{BAB17DFA-0248-4959-B0DF-1305CBA8ACB1}"/>
            </a:ext>
          </a:extLst>
        </xdr:cNvPr>
        <xdr:cNvSpPr txBox="1">
          <a:spLocks noChangeArrowheads="1"/>
        </xdr:cNvSpPr>
      </xdr:nvSpPr>
      <xdr:spPr bwMode="auto">
        <a:xfrm>
          <a:off x="2895600" y="477202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Ｐ</a:t>
          </a:r>
        </a:p>
      </xdr:txBody>
    </xdr:sp>
    <xdr:clientData/>
  </xdr:twoCellAnchor>
  <xdr:twoCellAnchor>
    <xdr:from>
      <xdr:col>6</xdr:col>
      <xdr:colOff>28575</xdr:colOff>
      <xdr:row>8</xdr:row>
      <xdr:rowOff>19050</xdr:rowOff>
    </xdr:from>
    <xdr:to>
      <xdr:col>18</xdr:col>
      <xdr:colOff>257175</xdr:colOff>
      <xdr:row>9</xdr:row>
      <xdr:rowOff>114300</xdr:rowOff>
    </xdr:to>
    <xdr:sp macro="" textlink="">
      <xdr:nvSpPr>
        <xdr:cNvPr id="6" name="AutoShape 15">
          <a:extLst>
            <a:ext uri="{FF2B5EF4-FFF2-40B4-BE49-F238E27FC236}">
              <a16:creationId xmlns:a16="http://schemas.microsoft.com/office/drawing/2014/main" id="{3EE89E57-B5B9-46E6-B57E-24B728731363}"/>
            </a:ext>
          </a:extLst>
        </xdr:cNvPr>
        <xdr:cNvSpPr>
          <a:spLocks noChangeArrowheads="1"/>
        </xdr:cNvSpPr>
      </xdr:nvSpPr>
      <xdr:spPr bwMode="auto">
        <a:xfrm>
          <a:off x="3905250" y="1562100"/>
          <a:ext cx="2847975" cy="266700"/>
        </a:xfrm>
        <a:prstGeom prst="wedgeEllipseCallout">
          <a:avLst>
            <a:gd name="adj1" fmla="val 30803"/>
            <a:gd name="adj2" fmla="val 22950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法人印は押印省略可です。</a:t>
          </a:r>
        </a:p>
      </xdr:txBody>
    </xdr:sp>
    <xdr:clientData/>
  </xdr:twoCellAnchor>
  <xdr:twoCellAnchor>
    <xdr:from>
      <xdr:col>2</xdr:col>
      <xdr:colOff>790575</xdr:colOff>
      <xdr:row>4</xdr:row>
      <xdr:rowOff>0</xdr:rowOff>
    </xdr:from>
    <xdr:to>
      <xdr:col>8</xdr:col>
      <xdr:colOff>28575</xdr:colOff>
      <xdr:row>7</xdr:row>
      <xdr:rowOff>133350</xdr:rowOff>
    </xdr:to>
    <xdr:sp macro="" textlink="">
      <xdr:nvSpPr>
        <xdr:cNvPr id="7" name="AutoShape 14">
          <a:extLst>
            <a:ext uri="{FF2B5EF4-FFF2-40B4-BE49-F238E27FC236}">
              <a16:creationId xmlns:a16="http://schemas.microsoft.com/office/drawing/2014/main" id="{2BD30E07-659C-4850-B060-67195A3646C6}"/>
            </a:ext>
          </a:extLst>
        </xdr:cNvPr>
        <xdr:cNvSpPr>
          <a:spLocks noChangeArrowheads="1"/>
        </xdr:cNvSpPr>
      </xdr:nvSpPr>
      <xdr:spPr bwMode="auto">
        <a:xfrm>
          <a:off x="2314575" y="857250"/>
          <a:ext cx="2000250" cy="647700"/>
        </a:xfrm>
        <a:prstGeom prst="wedgeEllipseCallout">
          <a:avLst>
            <a:gd name="adj1" fmla="val 71310"/>
            <a:gd name="adj2" fmla="val -2902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7</xdr:col>
      <xdr:colOff>57150</xdr:colOff>
      <xdr:row>25</xdr:row>
      <xdr:rowOff>95250</xdr:rowOff>
    </xdr:from>
    <xdr:to>
      <xdr:col>16</xdr:col>
      <xdr:colOff>38100</xdr:colOff>
      <xdr:row>25</xdr:row>
      <xdr:rowOff>704850</xdr:rowOff>
    </xdr:to>
    <xdr:sp macro="" textlink="">
      <xdr:nvSpPr>
        <xdr:cNvPr id="8" name="AutoShape 14">
          <a:extLst>
            <a:ext uri="{FF2B5EF4-FFF2-40B4-BE49-F238E27FC236}">
              <a16:creationId xmlns:a16="http://schemas.microsoft.com/office/drawing/2014/main" id="{A67A7E49-DC94-41C1-BB26-C26A43B961DB}"/>
            </a:ext>
          </a:extLst>
        </xdr:cNvPr>
        <xdr:cNvSpPr>
          <a:spLocks noChangeArrowheads="1"/>
        </xdr:cNvSpPr>
      </xdr:nvSpPr>
      <xdr:spPr bwMode="auto">
        <a:xfrm>
          <a:off x="4133850" y="7534275"/>
          <a:ext cx="2000250" cy="609600"/>
        </a:xfrm>
        <a:prstGeom prst="wedgeEllipseCallout">
          <a:avLst>
            <a:gd name="adj1" fmla="val -57144"/>
            <a:gd name="adj2" fmla="val -4843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年間スケジュールを添付してください。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0</xdr:row>
      <xdr:rowOff>390525</xdr:rowOff>
    </xdr:from>
    <xdr:to>
      <xdr:col>0</xdr:col>
      <xdr:colOff>1257300</xdr:colOff>
      <xdr:row>1</xdr:row>
      <xdr:rowOff>180975</xdr:rowOff>
    </xdr:to>
    <xdr:sp macro="" textlink="">
      <xdr:nvSpPr>
        <xdr:cNvPr id="2" name="テキスト ボックス 1">
          <a:extLst>
            <a:ext uri="{FF2B5EF4-FFF2-40B4-BE49-F238E27FC236}">
              <a16:creationId xmlns:a16="http://schemas.microsoft.com/office/drawing/2014/main" id="{A39E7ED8-3EE0-44DE-AA20-B46A691F876A}"/>
            </a:ext>
          </a:extLst>
        </xdr:cNvPr>
        <xdr:cNvSpPr txBox="1"/>
      </xdr:nvSpPr>
      <xdr:spPr>
        <a:xfrm>
          <a:off x="266700" y="39052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27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0</xdr:row>
      <xdr:rowOff>76200</xdr:rowOff>
    </xdr:from>
    <xdr:to>
      <xdr:col>3</xdr:col>
      <xdr:colOff>619125</xdr:colOff>
      <xdr:row>2</xdr:row>
      <xdr:rowOff>57150</xdr:rowOff>
    </xdr:to>
    <xdr:sp macro="" textlink="">
      <xdr:nvSpPr>
        <xdr:cNvPr id="3" name="Text Box 4">
          <a:extLst>
            <a:ext uri="{FF2B5EF4-FFF2-40B4-BE49-F238E27FC236}">
              <a16:creationId xmlns:a16="http://schemas.microsoft.com/office/drawing/2014/main" id="{00000000-0008-0000-2700-000003000000}"/>
            </a:ext>
          </a:extLst>
        </xdr:cNvPr>
        <xdr:cNvSpPr txBox="1">
          <a:spLocks noChangeArrowheads="1"/>
        </xdr:cNvSpPr>
      </xdr:nvSpPr>
      <xdr:spPr bwMode="auto">
        <a:xfrm>
          <a:off x="4981575" y="76200"/>
          <a:ext cx="1247775" cy="371475"/>
        </a:xfrm>
        <a:prstGeom prst="rect">
          <a:avLst/>
        </a:prstGeom>
        <a:solidFill>
          <a:srgbClr val="FFFF00"/>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2</xdr:col>
      <xdr:colOff>552450</xdr:colOff>
      <xdr:row>3</xdr:row>
      <xdr:rowOff>19050</xdr:rowOff>
    </xdr:from>
    <xdr:to>
      <xdr:col>3</xdr:col>
      <xdr:colOff>1333500</xdr:colOff>
      <xdr:row>18</xdr:row>
      <xdr:rowOff>66675</xdr:rowOff>
    </xdr:to>
    <xdr:sp macro="" textlink="">
      <xdr:nvSpPr>
        <xdr:cNvPr id="4" name="AutoShape 5">
          <a:extLst>
            <a:ext uri="{FF2B5EF4-FFF2-40B4-BE49-F238E27FC236}">
              <a16:creationId xmlns:a16="http://schemas.microsoft.com/office/drawing/2014/main" id="{00000000-0008-0000-2700-000004000000}"/>
            </a:ext>
          </a:extLst>
        </xdr:cNvPr>
        <xdr:cNvSpPr>
          <a:spLocks noChangeArrowheads="1"/>
        </xdr:cNvSpPr>
      </xdr:nvSpPr>
      <xdr:spPr bwMode="auto">
        <a:xfrm>
          <a:off x="5248275" y="628650"/>
          <a:ext cx="1695450" cy="2800350"/>
        </a:xfrm>
        <a:prstGeom prst="wedgeEllipseCallout">
          <a:avLst>
            <a:gd name="adj1" fmla="val -61796"/>
            <a:gd name="adj2" fmla="val 5816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1</xdr:row>
      <xdr:rowOff>76200</xdr:rowOff>
    </xdr:from>
    <xdr:to>
      <xdr:col>2</xdr:col>
      <xdr:colOff>762000</xdr:colOff>
      <xdr:row>3</xdr:row>
      <xdr:rowOff>38100</xdr:rowOff>
    </xdr:to>
    <xdr:sp macro="" textlink="">
      <xdr:nvSpPr>
        <xdr:cNvPr id="2" name="テキスト ボックス 1">
          <a:extLst>
            <a:ext uri="{FF2B5EF4-FFF2-40B4-BE49-F238E27FC236}">
              <a16:creationId xmlns:a16="http://schemas.microsoft.com/office/drawing/2014/main" id="{00000000-0008-0000-2900-000002000000}"/>
            </a:ext>
          </a:extLst>
        </xdr:cNvPr>
        <xdr:cNvSpPr txBox="1"/>
      </xdr:nvSpPr>
      <xdr:spPr>
        <a:xfrm>
          <a:off x="247650" y="247650"/>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8.xml"/><Relationship Id="rId1" Type="http://schemas.openxmlformats.org/officeDocument/2006/relationships/printerSettings" Target="../printerSettings/printerSettings46.bin"/><Relationship Id="rId4" Type="http://schemas.openxmlformats.org/officeDocument/2006/relationships/comments" Target="../comments1.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7.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49.bin"/><Relationship Id="rId1" Type="http://schemas.openxmlformats.org/officeDocument/2006/relationships/hyperlink" Target="https://www.city.hachioji.tokyo.jp/jigyosha/012/002/gyoumukannritaisei/p023723.html"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70"/>
  <sheetViews>
    <sheetView view="pageBreakPreview" zoomScaleNormal="100" zoomScaleSheetLayoutView="100" workbookViewId="0">
      <selection activeCell="A15" sqref="A15:XFD15"/>
    </sheetView>
  </sheetViews>
  <sheetFormatPr defaultRowHeight="14.25"/>
  <cols>
    <col min="1" max="1" width="4.25" style="79" customWidth="1"/>
    <col min="2" max="2" width="18.5" style="79" customWidth="1"/>
    <col min="3" max="3" width="6.75" style="79" customWidth="1"/>
    <col min="4" max="4" width="40.375" style="416" customWidth="1"/>
    <col min="5" max="5" width="8.25" style="416" customWidth="1"/>
    <col min="6" max="6" width="8.75" style="416" customWidth="1"/>
    <col min="7" max="7" width="5.25" style="416" customWidth="1"/>
    <col min="8" max="8" width="8" style="417" customWidth="1"/>
    <col min="9" max="256" width="9" style="416"/>
    <col min="257" max="257" width="4.25" style="416" customWidth="1"/>
    <col min="258" max="258" width="18.5" style="416" customWidth="1"/>
    <col min="259" max="259" width="6.75" style="416" customWidth="1"/>
    <col min="260" max="260" width="40.375" style="416" customWidth="1"/>
    <col min="261" max="261" width="8.25" style="416" customWidth="1"/>
    <col min="262" max="262" width="8.75" style="416" customWidth="1"/>
    <col min="263" max="263" width="5.25" style="416" customWidth="1"/>
    <col min="264" max="264" width="5" style="416" customWidth="1"/>
    <col min="265" max="512" width="9" style="416"/>
    <col min="513" max="513" width="4.25" style="416" customWidth="1"/>
    <col min="514" max="514" width="18.5" style="416" customWidth="1"/>
    <col min="515" max="515" width="6.75" style="416" customWidth="1"/>
    <col min="516" max="516" width="40.375" style="416" customWidth="1"/>
    <col min="517" max="517" width="8.25" style="416" customWidth="1"/>
    <col min="518" max="518" width="8.75" style="416" customWidth="1"/>
    <col min="519" max="519" width="5.25" style="416" customWidth="1"/>
    <col min="520" max="520" width="5" style="416" customWidth="1"/>
    <col min="521" max="768" width="9" style="416"/>
    <col min="769" max="769" width="4.25" style="416" customWidth="1"/>
    <col min="770" max="770" width="18.5" style="416" customWidth="1"/>
    <col min="771" max="771" width="6.75" style="416" customWidth="1"/>
    <col min="772" max="772" width="40.375" style="416" customWidth="1"/>
    <col min="773" max="773" width="8.25" style="416" customWidth="1"/>
    <col min="774" max="774" width="8.75" style="416" customWidth="1"/>
    <col min="775" max="775" width="5.25" style="416" customWidth="1"/>
    <col min="776" max="776" width="5" style="416" customWidth="1"/>
    <col min="777" max="1024" width="9" style="416"/>
    <col min="1025" max="1025" width="4.25" style="416" customWidth="1"/>
    <col min="1026" max="1026" width="18.5" style="416" customWidth="1"/>
    <col min="1027" max="1027" width="6.75" style="416" customWidth="1"/>
    <col min="1028" max="1028" width="40.375" style="416" customWidth="1"/>
    <col min="1029" max="1029" width="8.25" style="416" customWidth="1"/>
    <col min="1030" max="1030" width="8.75" style="416" customWidth="1"/>
    <col min="1031" max="1031" width="5.25" style="416" customWidth="1"/>
    <col min="1032" max="1032" width="5" style="416" customWidth="1"/>
    <col min="1033" max="1280" width="9" style="416"/>
    <col min="1281" max="1281" width="4.25" style="416" customWidth="1"/>
    <col min="1282" max="1282" width="18.5" style="416" customWidth="1"/>
    <col min="1283" max="1283" width="6.75" style="416" customWidth="1"/>
    <col min="1284" max="1284" width="40.375" style="416" customWidth="1"/>
    <col min="1285" max="1285" width="8.25" style="416" customWidth="1"/>
    <col min="1286" max="1286" width="8.75" style="416" customWidth="1"/>
    <col min="1287" max="1287" width="5.25" style="416" customWidth="1"/>
    <col min="1288" max="1288" width="5" style="416" customWidth="1"/>
    <col min="1289" max="1536" width="9" style="416"/>
    <col min="1537" max="1537" width="4.25" style="416" customWidth="1"/>
    <col min="1538" max="1538" width="18.5" style="416" customWidth="1"/>
    <col min="1539" max="1539" width="6.75" style="416" customWidth="1"/>
    <col min="1540" max="1540" width="40.375" style="416" customWidth="1"/>
    <col min="1541" max="1541" width="8.25" style="416" customWidth="1"/>
    <col min="1542" max="1542" width="8.75" style="416" customWidth="1"/>
    <col min="1543" max="1543" width="5.25" style="416" customWidth="1"/>
    <col min="1544" max="1544" width="5" style="416" customWidth="1"/>
    <col min="1545" max="1792" width="9" style="416"/>
    <col min="1793" max="1793" width="4.25" style="416" customWidth="1"/>
    <col min="1794" max="1794" width="18.5" style="416" customWidth="1"/>
    <col min="1795" max="1795" width="6.75" style="416" customWidth="1"/>
    <col min="1796" max="1796" width="40.375" style="416" customWidth="1"/>
    <col min="1797" max="1797" width="8.25" style="416" customWidth="1"/>
    <col min="1798" max="1798" width="8.75" style="416" customWidth="1"/>
    <col min="1799" max="1799" width="5.25" style="416" customWidth="1"/>
    <col min="1800" max="1800" width="5" style="416" customWidth="1"/>
    <col min="1801" max="2048" width="9" style="416"/>
    <col min="2049" max="2049" width="4.25" style="416" customWidth="1"/>
    <col min="2050" max="2050" width="18.5" style="416" customWidth="1"/>
    <col min="2051" max="2051" width="6.75" style="416" customWidth="1"/>
    <col min="2052" max="2052" width="40.375" style="416" customWidth="1"/>
    <col min="2053" max="2053" width="8.25" style="416" customWidth="1"/>
    <col min="2054" max="2054" width="8.75" style="416" customWidth="1"/>
    <col min="2055" max="2055" width="5.25" style="416" customWidth="1"/>
    <col min="2056" max="2056" width="5" style="416" customWidth="1"/>
    <col min="2057" max="2304" width="9" style="416"/>
    <col min="2305" max="2305" width="4.25" style="416" customWidth="1"/>
    <col min="2306" max="2306" width="18.5" style="416" customWidth="1"/>
    <col min="2307" max="2307" width="6.75" style="416" customWidth="1"/>
    <col min="2308" max="2308" width="40.375" style="416" customWidth="1"/>
    <col min="2309" max="2309" width="8.25" style="416" customWidth="1"/>
    <col min="2310" max="2310" width="8.75" style="416" customWidth="1"/>
    <col min="2311" max="2311" width="5.25" style="416" customWidth="1"/>
    <col min="2312" max="2312" width="5" style="416" customWidth="1"/>
    <col min="2313" max="2560" width="9" style="416"/>
    <col min="2561" max="2561" width="4.25" style="416" customWidth="1"/>
    <col min="2562" max="2562" width="18.5" style="416" customWidth="1"/>
    <col min="2563" max="2563" width="6.75" style="416" customWidth="1"/>
    <col min="2564" max="2564" width="40.375" style="416" customWidth="1"/>
    <col min="2565" max="2565" width="8.25" style="416" customWidth="1"/>
    <col min="2566" max="2566" width="8.75" style="416" customWidth="1"/>
    <col min="2567" max="2567" width="5.25" style="416" customWidth="1"/>
    <col min="2568" max="2568" width="5" style="416" customWidth="1"/>
    <col min="2569" max="2816" width="9" style="416"/>
    <col min="2817" max="2817" width="4.25" style="416" customWidth="1"/>
    <col min="2818" max="2818" width="18.5" style="416" customWidth="1"/>
    <col min="2819" max="2819" width="6.75" style="416" customWidth="1"/>
    <col min="2820" max="2820" width="40.375" style="416" customWidth="1"/>
    <col min="2821" max="2821" width="8.25" style="416" customWidth="1"/>
    <col min="2822" max="2822" width="8.75" style="416" customWidth="1"/>
    <col min="2823" max="2823" width="5.25" style="416" customWidth="1"/>
    <col min="2824" max="2824" width="5" style="416" customWidth="1"/>
    <col min="2825" max="3072" width="9" style="416"/>
    <col min="3073" max="3073" width="4.25" style="416" customWidth="1"/>
    <col min="3074" max="3074" width="18.5" style="416" customWidth="1"/>
    <col min="3075" max="3075" width="6.75" style="416" customWidth="1"/>
    <col min="3076" max="3076" width="40.375" style="416" customWidth="1"/>
    <col min="3077" max="3077" width="8.25" style="416" customWidth="1"/>
    <col min="3078" max="3078" width="8.75" style="416" customWidth="1"/>
    <col min="3079" max="3079" width="5.25" style="416" customWidth="1"/>
    <col min="3080" max="3080" width="5" style="416" customWidth="1"/>
    <col min="3081" max="3328" width="9" style="416"/>
    <col min="3329" max="3329" width="4.25" style="416" customWidth="1"/>
    <col min="3330" max="3330" width="18.5" style="416" customWidth="1"/>
    <col min="3331" max="3331" width="6.75" style="416" customWidth="1"/>
    <col min="3332" max="3332" width="40.375" style="416" customWidth="1"/>
    <col min="3333" max="3333" width="8.25" style="416" customWidth="1"/>
    <col min="3334" max="3334" width="8.75" style="416" customWidth="1"/>
    <col min="3335" max="3335" width="5.25" style="416" customWidth="1"/>
    <col min="3336" max="3336" width="5" style="416" customWidth="1"/>
    <col min="3337" max="3584" width="9" style="416"/>
    <col min="3585" max="3585" width="4.25" style="416" customWidth="1"/>
    <col min="3586" max="3586" width="18.5" style="416" customWidth="1"/>
    <col min="3587" max="3587" width="6.75" style="416" customWidth="1"/>
    <col min="3588" max="3588" width="40.375" style="416" customWidth="1"/>
    <col min="3589" max="3589" width="8.25" style="416" customWidth="1"/>
    <col min="3590" max="3590" width="8.75" style="416" customWidth="1"/>
    <col min="3591" max="3591" width="5.25" style="416" customWidth="1"/>
    <col min="3592" max="3592" width="5" style="416" customWidth="1"/>
    <col min="3593" max="3840" width="9" style="416"/>
    <col min="3841" max="3841" width="4.25" style="416" customWidth="1"/>
    <col min="3842" max="3842" width="18.5" style="416" customWidth="1"/>
    <col min="3843" max="3843" width="6.75" style="416" customWidth="1"/>
    <col min="3844" max="3844" width="40.375" style="416" customWidth="1"/>
    <col min="3845" max="3845" width="8.25" style="416" customWidth="1"/>
    <col min="3846" max="3846" width="8.75" style="416" customWidth="1"/>
    <col min="3847" max="3847" width="5.25" style="416" customWidth="1"/>
    <col min="3848" max="3848" width="5" style="416" customWidth="1"/>
    <col min="3849" max="4096" width="9" style="416"/>
    <col min="4097" max="4097" width="4.25" style="416" customWidth="1"/>
    <col min="4098" max="4098" width="18.5" style="416" customWidth="1"/>
    <col min="4099" max="4099" width="6.75" style="416" customWidth="1"/>
    <col min="4100" max="4100" width="40.375" style="416" customWidth="1"/>
    <col min="4101" max="4101" width="8.25" style="416" customWidth="1"/>
    <col min="4102" max="4102" width="8.75" style="416" customWidth="1"/>
    <col min="4103" max="4103" width="5.25" style="416" customWidth="1"/>
    <col min="4104" max="4104" width="5" style="416" customWidth="1"/>
    <col min="4105" max="4352" width="9" style="416"/>
    <col min="4353" max="4353" width="4.25" style="416" customWidth="1"/>
    <col min="4354" max="4354" width="18.5" style="416" customWidth="1"/>
    <col min="4355" max="4355" width="6.75" style="416" customWidth="1"/>
    <col min="4356" max="4356" width="40.375" style="416" customWidth="1"/>
    <col min="4357" max="4357" width="8.25" style="416" customWidth="1"/>
    <col min="4358" max="4358" width="8.75" style="416" customWidth="1"/>
    <col min="4359" max="4359" width="5.25" style="416" customWidth="1"/>
    <col min="4360" max="4360" width="5" style="416" customWidth="1"/>
    <col min="4361" max="4608" width="9" style="416"/>
    <col min="4609" max="4609" width="4.25" style="416" customWidth="1"/>
    <col min="4610" max="4610" width="18.5" style="416" customWidth="1"/>
    <col min="4611" max="4611" width="6.75" style="416" customWidth="1"/>
    <col min="4612" max="4612" width="40.375" style="416" customWidth="1"/>
    <col min="4613" max="4613" width="8.25" style="416" customWidth="1"/>
    <col min="4614" max="4614" width="8.75" style="416" customWidth="1"/>
    <col min="4615" max="4615" width="5.25" style="416" customWidth="1"/>
    <col min="4616" max="4616" width="5" style="416" customWidth="1"/>
    <col min="4617" max="4864" width="9" style="416"/>
    <col min="4865" max="4865" width="4.25" style="416" customWidth="1"/>
    <col min="4866" max="4866" width="18.5" style="416" customWidth="1"/>
    <col min="4867" max="4867" width="6.75" style="416" customWidth="1"/>
    <col min="4868" max="4868" width="40.375" style="416" customWidth="1"/>
    <col min="4869" max="4869" width="8.25" style="416" customWidth="1"/>
    <col min="4870" max="4870" width="8.75" style="416" customWidth="1"/>
    <col min="4871" max="4871" width="5.25" style="416" customWidth="1"/>
    <col min="4872" max="4872" width="5" style="416" customWidth="1"/>
    <col min="4873" max="5120" width="9" style="416"/>
    <col min="5121" max="5121" width="4.25" style="416" customWidth="1"/>
    <col min="5122" max="5122" width="18.5" style="416" customWidth="1"/>
    <col min="5123" max="5123" width="6.75" style="416" customWidth="1"/>
    <col min="5124" max="5124" width="40.375" style="416" customWidth="1"/>
    <col min="5125" max="5125" width="8.25" style="416" customWidth="1"/>
    <col min="5126" max="5126" width="8.75" style="416" customWidth="1"/>
    <col min="5127" max="5127" width="5.25" style="416" customWidth="1"/>
    <col min="5128" max="5128" width="5" style="416" customWidth="1"/>
    <col min="5129" max="5376" width="9" style="416"/>
    <col min="5377" max="5377" width="4.25" style="416" customWidth="1"/>
    <col min="5378" max="5378" width="18.5" style="416" customWidth="1"/>
    <col min="5379" max="5379" width="6.75" style="416" customWidth="1"/>
    <col min="5380" max="5380" width="40.375" style="416" customWidth="1"/>
    <col min="5381" max="5381" width="8.25" style="416" customWidth="1"/>
    <col min="5382" max="5382" width="8.75" style="416" customWidth="1"/>
    <col min="5383" max="5383" width="5.25" style="416" customWidth="1"/>
    <col min="5384" max="5384" width="5" style="416" customWidth="1"/>
    <col min="5385" max="5632" width="9" style="416"/>
    <col min="5633" max="5633" width="4.25" style="416" customWidth="1"/>
    <col min="5634" max="5634" width="18.5" style="416" customWidth="1"/>
    <col min="5635" max="5635" width="6.75" style="416" customWidth="1"/>
    <col min="5636" max="5636" width="40.375" style="416" customWidth="1"/>
    <col min="5637" max="5637" width="8.25" style="416" customWidth="1"/>
    <col min="5638" max="5638" width="8.75" style="416" customWidth="1"/>
    <col min="5639" max="5639" width="5.25" style="416" customWidth="1"/>
    <col min="5640" max="5640" width="5" style="416" customWidth="1"/>
    <col min="5641" max="5888" width="9" style="416"/>
    <col min="5889" max="5889" width="4.25" style="416" customWidth="1"/>
    <col min="5890" max="5890" width="18.5" style="416" customWidth="1"/>
    <col min="5891" max="5891" width="6.75" style="416" customWidth="1"/>
    <col min="5892" max="5892" width="40.375" style="416" customWidth="1"/>
    <col min="5893" max="5893" width="8.25" style="416" customWidth="1"/>
    <col min="5894" max="5894" width="8.75" style="416" customWidth="1"/>
    <col min="5895" max="5895" width="5.25" style="416" customWidth="1"/>
    <col min="5896" max="5896" width="5" style="416" customWidth="1"/>
    <col min="5897" max="6144" width="9" style="416"/>
    <col min="6145" max="6145" width="4.25" style="416" customWidth="1"/>
    <col min="6146" max="6146" width="18.5" style="416" customWidth="1"/>
    <col min="6147" max="6147" width="6.75" style="416" customWidth="1"/>
    <col min="6148" max="6148" width="40.375" style="416" customWidth="1"/>
    <col min="6149" max="6149" width="8.25" style="416" customWidth="1"/>
    <col min="6150" max="6150" width="8.75" style="416" customWidth="1"/>
    <col min="6151" max="6151" width="5.25" style="416" customWidth="1"/>
    <col min="6152" max="6152" width="5" style="416" customWidth="1"/>
    <col min="6153" max="6400" width="9" style="416"/>
    <col min="6401" max="6401" width="4.25" style="416" customWidth="1"/>
    <col min="6402" max="6402" width="18.5" style="416" customWidth="1"/>
    <col min="6403" max="6403" width="6.75" style="416" customWidth="1"/>
    <col min="6404" max="6404" width="40.375" style="416" customWidth="1"/>
    <col min="6405" max="6405" width="8.25" style="416" customWidth="1"/>
    <col min="6406" max="6406" width="8.75" style="416" customWidth="1"/>
    <col min="6407" max="6407" width="5.25" style="416" customWidth="1"/>
    <col min="6408" max="6408" width="5" style="416" customWidth="1"/>
    <col min="6409" max="6656" width="9" style="416"/>
    <col min="6657" max="6657" width="4.25" style="416" customWidth="1"/>
    <col min="6658" max="6658" width="18.5" style="416" customWidth="1"/>
    <col min="6659" max="6659" width="6.75" style="416" customWidth="1"/>
    <col min="6660" max="6660" width="40.375" style="416" customWidth="1"/>
    <col min="6661" max="6661" width="8.25" style="416" customWidth="1"/>
    <col min="6662" max="6662" width="8.75" style="416" customWidth="1"/>
    <col min="6663" max="6663" width="5.25" style="416" customWidth="1"/>
    <col min="6664" max="6664" width="5" style="416" customWidth="1"/>
    <col min="6665" max="6912" width="9" style="416"/>
    <col min="6913" max="6913" width="4.25" style="416" customWidth="1"/>
    <col min="6914" max="6914" width="18.5" style="416" customWidth="1"/>
    <col min="6915" max="6915" width="6.75" style="416" customWidth="1"/>
    <col min="6916" max="6916" width="40.375" style="416" customWidth="1"/>
    <col min="6917" max="6917" width="8.25" style="416" customWidth="1"/>
    <col min="6918" max="6918" width="8.75" style="416" customWidth="1"/>
    <col min="6919" max="6919" width="5.25" style="416" customWidth="1"/>
    <col min="6920" max="6920" width="5" style="416" customWidth="1"/>
    <col min="6921" max="7168" width="9" style="416"/>
    <col min="7169" max="7169" width="4.25" style="416" customWidth="1"/>
    <col min="7170" max="7170" width="18.5" style="416" customWidth="1"/>
    <col min="7171" max="7171" width="6.75" style="416" customWidth="1"/>
    <col min="7172" max="7172" width="40.375" style="416" customWidth="1"/>
    <col min="7173" max="7173" width="8.25" style="416" customWidth="1"/>
    <col min="7174" max="7174" width="8.75" style="416" customWidth="1"/>
    <col min="7175" max="7175" width="5.25" style="416" customWidth="1"/>
    <col min="7176" max="7176" width="5" style="416" customWidth="1"/>
    <col min="7177" max="7424" width="9" style="416"/>
    <col min="7425" max="7425" width="4.25" style="416" customWidth="1"/>
    <col min="7426" max="7426" width="18.5" style="416" customWidth="1"/>
    <col min="7427" max="7427" width="6.75" style="416" customWidth="1"/>
    <col min="7428" max="7428" width="40.375" style="416" customWidth="1"/>
    <col min="7429" max="7429" width="8.25" style="416" customWidth="1"/>
    <col min="7430" max="7430" width="8.75" style="416" customWidth="1"/>
    <col min="7431" max="7431" width="5.25" style="416" customWidth="1"/>
    <col min="7432" max="7432" width="5" style="416" customWidth="1"/>
    <col min="7433" max="7680" width="9" style="416"/>
    <col min="7681" max="7681" width="4.25" style="416" customWidth="1"/>
    <col min="7682" max="7682" width="18.5" style="416" customWidth="1"/>
    <col min="7683" max="7683" width="6.75" style="416" customWidth="1"/>
    <col min="7684" max="7684" width="40.375" style="416" customWidth="1"/>
    <col min="7685" max="7685" width="8.25" style="416" customWidth="1"/>
    <col min="7686" max="7686" width="8.75" style="416" customWidth="1"/>
    <col min="7687" max="7687" width="5.25" style="416" customWidth="1"/>
    <col min="7688" max="7688" width="5" style="416" customWidth="1"/>
    <col min="7689" max="7936" width="9" style="416"/>
    <col min="7937" max="7937" width="4.25" style="416" customWidth="1"/>
    <col min="7938" max="7938" width="18.5" style="416" customWidth="1"/>
    <col min="7939" max="7939" width="6.75" style="416" customWidth="1"/>
    <col min="7940" max="7940" width="40.375" style="416" customWidth="1"/>
    <col min="7941" max="7941" width="8.25" style="416" customWidth="1"/>
    <col min="7942" max="7942" width="8.75" style="416" customWidth="1"/>
    <col min="7943" max="7943" width="5.25" style="416" customWidth="1"/>
    <col min="7944" max="7944" width="5" style="416" customWidth="1"/>
    <col min="7945" max="8192" width="9" style="416"/>
    <col min="8193" max="8193" width="4.25" style="416" customWidth="1"/>
    <col min="8194" max="8194" width="18.5" style="416" customWidth="1"/>
    <col min="8195" max="8195" width="6.75" style="416" customWidth="1"/>
    <col min="8196" max="8196" width="40.375" style="416" customWidth="1"/>
    <col min="8197" max="8197" width="8.25" style="416" customWidth="1"/>
    <col min="8198" max="8198" width="8.75" style="416" customWidth="1"/>
    <col min="8199" max="8199" width="5.25" style="416" customWidth="1"/>
    <col min="8200" max="8200" width="5" style="416" customWidth="1"/>
    <col min="8201" max="8448" width="9" style="416"/>
    <col min="8449" max="8449" width="4.25" style="416" customWidth="1"/>
    <col min="8450" max="8450" width="18.5" style="416" customWidth="1"/>
    <col min="8451" max="8451" width="6.75" style="416" customWidth="1"/>
    <col min="8452" max="8452" width="40.375" style="416" customWidth="1"/>
    <col min="8453" max="8453" width="8.25" style="416" customWidth="1"/>
    <col min="8454" max="8454" width="8.75" style="416" customWidth="1"/>
    <col min="8455" max="8455" width="5.25" style="416" customWidth="1"/>
    <col min="8456" max="8456" width="5" style="416" customWidth="1"/>
    <col min="8457" max="8704" width="9" style="416"/>
    <col min="8705" max="8705" width="4.25" style="416" customWidth="1"/>
    <col min="8706" max="8706" width="18.5" style="416" customWidth="1"/>
    <col min="8707" max="8707" width="6.75" style="416" customWidth="1"/>
    <col min="8708" max="8708" width="40.375" style="416" customWidth="1"/>
    <col min="8709" max="8709" width="8.25" style="416" customWidth="1"/>
    <col min="8710" max="8710" width="8.75" style="416" customWidth="1"/>
    <col min="8711" max="8711" width="5.25" style="416" customWidth="1"/>
    <col min="8712" max="8712" width="5" style="416" customWidth="1"/>
    <col min="8713" max="8960" width="9" style="416"/>
    <col min="8961" max="8961" width="4.25" style="416" customWidth="1"/>
    <col min="8962" max="8962" width="18.5" style="416" customWidth="1"/>
    <col min="8963" max="8963" width="6.75" style="416" customWidth="1"/>
    <col min="8964" max="8964" width="40.375" style="416" customWidth="1"/>
    <col min="8965" max="8965" width="8.25" style="416" customWidth="1"/>
    <col min="8966" max="8966" width="8.75" style="416" customWidth="1"/>
    <col min="8967" max="8967" width="5.25" style="416" customWidth="1"/>
    <col min="8968" max="8968" width="5" style="416" customWidth="1"/>
    <col min="8969" max="9216" width="9" style="416"/>
    <col min="9217" max="9217" width="4.25" style="416" customWidth="1"/>
    <col min="9218" max="9218" width="18.5" style="416" customWidth="1"/>
    <col min="9219" max="9219" width="6.75" style="416" customWidth="1"/>
    <col min="9220" max="9220" width="40.375" style="416" customWidth="1"/>
    <col min="9221" max="9221" width="8.25" style="416" customWidth="1"/>
    <col min="9222" max="9222" width="8.75" style="416" customWidth="1"/>
    <col min="9223" max="9223" width="5.25" style="416" customWidth="1"/>
    <col min="9224" max="9224" width="5" style="416" customWidth="1"/>
    <col min="9225" max="9472" width="9" style="416"/>
    <col min="9473" max="9473" width="4.25" style="416" customWidth="1"/>
    <col min="9474" max="9474" width="18.5" style="416" customWidth="1"/>
    <col min="9475" max="9475" width="6.75" style="416" customWidth="1"/>
    <col min="9476" max="9476" width="40.375" style="416" customWidth="1"/>
    <col min="9477" max="9477" width="8.25" style="416" customWidth="1"/>
    <col min="9478" max="9478" width="8.75" style="416" customWidth="1"/>
    <col min="9479" max="9479" width="5.25" style="416" customWidth="1"/>
    <col min="9480" max="9480" width="5" style="416" customWidth="1"/>
    <col min="9481" max="9728" width="9" style="416"/>
    <col min="9729" max="9729" width="4.25" style="416" customWidth="1"/>
    <col min="9730" max="9730" width="18.5" style="416" customWidth="1"/>
    <col min="9731" max="9731" width="6.75" style="416" customWidth="1"/>
    <col min="9732" max="9732" width="40.375" style="416" customWidth="1"/>
    <col min="9733" max="9733" width="8.25" style="416" customWidth="1"/>
    <col min="9734" max="9734" width="8.75" style="416" customWidth="1"/>
    <col min="9735" max="9735" width="5.25" style="416" customWidth="1"/>
    <col min="9736" max="9736" width="5" style="416" customWidth="1"/>
    <col min="9737" max="9984" width="9" style="416"/>
    <col min="9985" max="9985" width="4.25" style="416" customWidth="1"/>
    <col min="9986" max="9986" width="18.5" style="416" customWidth="1"/>
    <col min="9987" max="9987" width="6.75" style="416" customWidth="1"/>
    <col min="9988" max="9988" width="40.375" style="416" customWidth="1"/>
    <col min="9989" max="9989" width="8.25" style="416" customWidth="1"/>
    <col min="9990" max="9990" width="8.75" style="416" customWidth="1"/>
    <col min="9991" max="9991" width="5.25" style="416" customWidth="1"/>
    <col min="9992" max="9992" width="5" style="416" customWidth="1"/>
    <col min="9993" max="10240" width="9" style="416"/>
    <col min="10241" max="10241" width="4.25" style="416" customWidth="1"/>
    <col min="10242" max="10242" width="18.5" style="416" customWidth="1"/>
    <col min="10243" max="10243" width="6.75" style="416" customWidth="1"/>
    <col min="10244" max="10244" width="40.375" style="416" customWidth="1"/>
    <col min="10245" max="10245" width="8.25" style="416" customWidth="1"/>
    <col min="10246" max="10246" width="8.75" style="416" customWidth="1"/>
    <col min="10247" max="10247" width="5.25" style="416" customWidth="1"/>
    <col min="10248" max="10248" width="5" style="416" customWidth="1"/>
    <col min="10249" max="10496" width="9" style="416"/>
    <col min="10497" max="10497" width="4.25" style="416" customWidth="1"/>
    <col min="10498" max="10498" width="18.5" style="416" customWidth="1"/>
    <col min="10499" max="10499" width="6.75" style="416" customWidth="1"/>
    <col min="10500" max="10500" width="40.375" style="416" customWidth="1"/>
    <col min="10501" max="10501" width="8.25" style="416" customWidth="1"/>
    <col min="10502" max="10502" width="8.75" style="416" customWidth="1"/>
    <col min="10503" max="10503" width="5.25" style="416" customWidth="1"/>
    <col min="10504" max="10504" width="5" style="416" customWidth="1"/>
    <col min="10505" max="10752" width="9" style="416"/>
    <col min="10753" max="10753" width="4.25" style="416" customWidth="1"/>
    <col min="10754" max="10754" width="18.5" style="416" customWidth="1"/>
    <col min="10755" max="10755" width="6.75" style="416" customWidth="1"/>
    <col min="10756" max="10756" width="40.375" style="416" customWidth="1"/>
    <col min="10757" max="10757" width="8.25" style="416" customWidth="1"/>
    <col min="10758" max="10758" width="8.75" style="416" customWidth="1"/>
    <col min="10759" max="10759" width="5.25" style="416" customWidth="1"/>
    <col min="10760" max="10760" width="5" style="416" customWidth="1"/>
    <col min="10761" max="11008" width="9" style="416"/>
    <col min="11009" max="11009" width="4.25" style="416" customWidth="1"/>
    <col min="11010" max="11010" width="18.5" style="416" customWidth="1"/>
    <col min="11011" max="11011" width="6.75" style="416" customWidth="1"/>
    <col min="11012" max="11012" width="40.375" style="416" customWidth="1"/>
    <col min="11013" max="11013" width="8.25" style="416" customWidth="1"/>
    <col min="11014" max="11014" width="8.75" style="416" customWidth="1"/>
    <col min="11015" max="11015" width="5.25" style="416" customWidth="1"/>
    <col min="11016" max="11016" width="5" style="416" customWidth="1"/>
    <col min="11017" max="11264" width="9" style="416"/>
    <col min="11265" max="11265" width="4.25" style="416" customWidth="1"/>
    <col min="11266" max="11266" width="18.5" style="416" customWidth="1"/>
    <col min="11267" max="11267" width="6.75" style="416" customWidth="1"/>
    <col min="11268" max="11268" width="40.375" style="416" customWidth="1"/>
    <col min="11269" max="11269" width="8.25" style="416" customWidth="1"/>
    <col min="11270" max="11270" width="8.75" style="416" customWidth="1"/>
    <col min="11271" max="11271" width="5.25" style="416" customWidth="1"/>
    <col min="11272" max="11272" width="5" style="416" customWidth="1"/>
    <col min="11273" max="11520" width="9" style="416"/>
    <col min="11521" max="11521" width="4.25" style="416" customWidth="1"/>
    <col min="11522" max="11522" width="18.5" style="416" customWidth="1"/>
    <col min="11523" max="11523" width="6.75" style="416" customWidth="1"/>
    <col min="11524" max="11524" width="40.375" style="416" customWidth="1"/>
    <col min="11525" max="11525" width="8.25" style="416" customWidth="1"/>
    <col min="11526" max="11526" width="8.75" style="416" customWidth="1"/>
    <col min="11527" max="11527" width="5.25" style="416" customWidth="1"/>
    <col min="11528" max="11528" width="5" style="416" customWidth="1"/>
    <col min="11529" max="11776" width="9" style="416"/>
    <col min="11777" max="11777" width="4.25" style="416" customWidth="1"/>
    <col min="11778" max="11778" width="18.5" style="416" customWidth="1"/>
    <col min="11779" max="11779" width="6.75" style="416" customWidth="1"/>
    <col min="11780" max="11780" width="40.375" style="416" customWidth="1"/>
    <col min="11781" max="11781" width="8.25" style="416" customWidth="1"/>
    <col min="11782" max="11782" width="8.75" style="416" customWidth="1"/>
    <col min="11783" max="11783" width="5.25" style="416" customWidth="1"/>
    <col min="11784" max="11784" width="5" style="416" customWidth="1"/>
    <col min="11785" max="12032" width="9" style="416"/>
    <col min="12033" max="12033" width="4.25" style="416" customWidth="1"/>
    <col min="12034" max="12034" width="18.5" style="416" customWidth="1"/>
    <col min="12035" max="12035" width="6.75" style="416" customWidth="1"/>
    <col min="12036" max="12036" width="40.375" style="416" customWidth="1"/>
    <col min="12037" max="12037" width="8.25" style="416" customWidth="1"/>
    <col min="12038" max="12038" width="8.75" style="416" customWidth="1"/>
    <col min="12039" max="12039" width="5.25" style="416" customWidth="1"/>
    <col min="12040" max="12040" width="5" style="416" customWidth="1"/>
    <col min="12041" max="12288" width="9" style="416"/>
    <col min="12289" max="12289" width="4.25" style="416" customWidth="1"/>
    <col min="12290" max="12290" width="18.5" style="416" customWidth="1"/>
    <col min="12291" max="12291" width="6.75" style="416" customWidth="1"/>
    <col min="12292" max="12292" width="40.375" style="416" customWidth="1"/>
    <col min="12293" max="12293" width="8.25" style="416" customWidth="1"/>
    <col min="12294" max="12294" width="8.75" style="416" customWidth="1"/>
    <col min="12295" max="12295" width="5.25" style="416" customWidth="1"/>
    <col min="12296" max="12296" width="5" style="416" customWidth="1"/>
    <col min="12297" max="12544" width="9" style="416"/>
    <col min="12545" max="12545" width="4.25" style="416" customWidth="1"/>
    <col min="12546" max="12546" width="18.5" style="416" customWidth="1"/>
    <col min="12547" max="12547" width="6.75" style="416" customWidth="1"/>
    <col min="12548" max="12548" width="40.375" style="416" customWidth="1"/>
    <col min="12549" max="12549" width="8.25" style="416" customWidth="1"/>
    <col min="12550" max="12550" width="8.75" style="416" customWidth="1"/>
    <col min="12551" max="12551" width="5.25" style="416" customWidth="1"/>
    <col min="12552" max="12552" width="5" style="416" customWidth="1"/>
    <col min="12553" max="12800" width="9" style="416"/>
    <col min="12801" max="12801" width="4.25" style="416" customWidth="1"/>
    <col min="12802" max="12802" width="18.5" style="416" customWidth="1"/>
    <col min="12803" max="12803" width="6.75" style="416" customWidth="1"/>
    <col min="12804" max="12804" width="40.375" style="416" customWidth="1"/>
    <col min="12805" max="12805" width="8.25" style="416" customWidth="1"/>
    <col min="12806" max="12806" width="8.75" style="416" customWidth="1"/>
    <col min="12807" max="12807" width="5.25" style="416" customWidth="1"/>
    <col min="12808" max="12808" width="5" style="416" customWidth="1"/>
    <col min="12809" max="13056" width="9" style="416"/>
    <col min="13057" max="13057" width="4.25" style="416" customWidth="1"/>
    <col min="13058" max="13058" width="18.5" style="416" customWidth="1"/>
    <col min="13059" max="13059" width="6.75" style="416" customWidth="1"/>
    <col min="13060" max="13060" width="40.375" style="416" customWidth="1"/>
    <col min="13061" max="13061" width="8.25" style="416" customWidth="1"/>
    <col min="13062" max="13062" width="8.75" style="416" customWidth="1"/>
    <col min="13063" max="13063" width="5.25" style="416" customWidth="1"/>
    <col min="13064" max="13064" width="5" style="416" customWidth="1"/>
    <col min="13065" max="13312" width="9" style="416"/>
    <col min="13313" max="13313" width="4.25" style="416" customWidth="1"/>
    <col min="13314" max="13314" width="18.5" style="416" customWidth="1"/>
    <col min="13315" max="13315" width="6.75" style="416" customWidth="1"/>
    <col min="13316" max="13316" width="40.375" style="416" customWidth="1"/>
    <col min="13317" max="13317" width="8.25" style="416" customWidth="1"/>
    <col min="13318" max="13318" width="8.75" style="416" customWidth="1"/>
    <col min="13319" max="13319" width="5.25" style="416" customWidth="1"/>
    <col min="13320" max="13320" width="5" style="416" customWidth="1"/>
    <col min="13321" max="13568" width="9" style="416"/>
    <col min="13569" max="13569" width="4.25" style="416" customWidth="1"/>
    <col min="13570" max="13570" width="18.5" style="416" customWidth="1"/>
    <col min="13571" max="13571" width="6.75" style="416" customWidth="1"/>
    <col min="13572" max="13572" width="40.375" style="416" customWidth="1"/>
    <col min="13573" max="13573" width="8.25" style="416" customWidth="1"/>
    <col min="13574" max="13574" width="8.75" style="416" customWidth="1"/>
    <col min="13575" max="13575" width="5.25" style="416" customWidth="1"/>
    <col min="13576" max="13576" width="5" style="416" customWidth="1"/>
    <col min="13577" max="13824" width="9" style="416"/>
    <col min="13825" max="13825" width="4.25" style="416" customWidth="1"/>
    <col min="13826" max="13826" width="18.5" style="416" customWidth="1"/>
    <col min="13827" max="13827" width="6.75" style="416" customWidth="1"/>
    <col min="13828" max="13828" width="40.375" style="416" customWidth="1"/>
    <col min="13829" max="13829" width="8.25" style="416" customWidth="1"/>
    <col min="13830" max="13830" width="8.75" style="416" customWidth="1"/>
    <col min="13831" max="13831" width="5.25" style="416" customWidth="1"/>
    <col min="13832" max="13832" width="5" style="416" customWidth="1"/>
    <col min="13833" max="14080" width="9" style="416"/>
    <col min="14081" max="14081" width="4.25" style="416" customWidth="1"/>
    <col min="14082" max="14082" width="18.5" style="416" customWidth="1"/>
    <col min="14083" max="14083" width="6.75" style="416" customWidth="1"/>
    <col min="14084" max="14084" width="40.375" style="416" customWidth="1"/>
    <col min="14085" max="14085" width="8.25" style="416" customWidth="1"/>
    <col min="14086" max="14086" width="8.75" style="416" customWidth="1"/>
    <col min="14087" max="14087" width="5.25" style="416" customWidth="1"/>
    <col min="14088" max="14088" width="5" style="416" customWidth="1"/>
    <col min="14089" max="14336" width="9" style="416"/>
    <col min="14337" max="14337" width="4.25" style="416" customWidth="1"/>
    <col min="14338" max="14338" width="18.5" style="416" customWidth="1"/>
    <col min="14339" max="14339" width="6.75" style="416" customWidth="1"/>
    <col min="14340" max="14340" width="40.375" style="416" customWidth="1"/>
    <col min="14341" max="14341" width="8.25" style="416" customWidth="1"/>
    <col min="14342" max="14342" width="8.75" style="416" customWidth="1"/>
    <col min="14343" max="14343" width="5.25" style="416" customWidth="1"/>
    <col min="14344" max="14344" width="5" style="416" customWidth="1"/>
    <col min="14345" max="14592" width="9" style="416"/>
    <col min="14593" max="14593" width="4.25" style="416" customWidth="1"/>
    <col min="14594" max="14594" width="18.5" style="416" customWidth="1"/>
    <col min="14595" max="14595" width="6.75" style="416" customWidth="1"/>
    <col min="14596" max="14596" width="40.375" style="416" customWidth="1"/>
    <col min="14597" max="14597" width="8.25" style="416" customWidth="1"/>
    <col min="14598" max="14598" width="8.75" style="416" customWidth="1"/>
    <col min="14599" max="14599" width="5.25" style="416" customWidth="1"/>
    <col min="14600" max="14600" width="5" style="416" customWidth="1"/>
    <col min="14601" max="14848" width="9" style="416"/>
    <col min="14849" max="14849" width="4.25" style="416" customWidth="1"/>
    <col min="14850" max="14850" width="18.5" style="416" customWidth="1"/>
    <col min="14851" max="14851" width="6.75" style="416" customWidth="1"/>
    <col min="14852" max="14852" width="40.375" style="416" customWidth="1"/>
    <col min="14853" max="14853" width="8.25" style="416" customWidth="1"/>
    <col min="14854" max="14854" width="8.75" style="416" customWidth="1"/>
    <col min="14855" max="14855" width="5.25" style="416" customWidth="1"/>
    <col min="14856" max="14856" width="5" style="416" customWidth="1"/>
    <col min="14857" max="15104" width="9" style="416"/>
    <col min="15105" max="15105" width="4.25" style="416" customWidth="1"/>
    <col min="15106" max="15106" width="18.5" style="416" customWidth="1"/>
    <col min="15107" max="15107" width="6.75" style="416" customWidth="1"/>
    <col min="15108" max="15108" width="40.375" style="416" customWidth="1"/>
    <col min="15109" max="15109" width="8.25" style="416" customWidth="1"/>
    <col min="15110" max="15110" width="8.75" style="416" customWidth="1"/>
    <col min="15111" max="15111" width="5.25" style="416" customWidth="1"/>
    <col min="15112" max="15112" width="5" style="416" customWidth="1"/>
    <col min="15113" max="15360" width="9" style="416"/>
    <col min="15361" max="15361" width="4.25" style="416" customWidth="1"/>
    <col min="15362" max="15362" width="18.5" style="416" customWidth="1"/>
    <col min="15363" max="15363" width="6.75" style="416" customWidth="1"/>
    <col min="15364" max="15364" width="40.375" style="416" customWidth="1"/>
    <col min="15365" max="15365" width="8.25" style="416" customWidth="1"/>
    <col min="15366" max="15366" width="8.75" style="416" customWidth="1"/>
    <col min="15367" max="15367" width="5.25" style="416" customWidth="1"/>
    <col min="15368" max="15368" width="5" style="416" customWidth="1"/>
    <col min="15369" max="15616" width="9" style="416"/>
    <col min="15617" max="15617" width="4.25" style="416" customWidth="1"/>
    <col min="15618" max="15618" width="18.5" style="416" customWidth="1"/>
    <col min="15619" max="15619" width="6.75" style="416" customWidth="1"/>
    <col min="15620" max="15620" width="40.375" style="416" customWidth="1"/>
    <col min="15621" max="15621" width="8.25" style="416" customWidth="1"/>
    <col min="15622" max="15622" width="8.75" style="416" customWidth="1"/>
    <col min="15623" max="15623" width="5.25" style="416" customWidth="1"/>
    <col min="15624" max="15624" width="5" style="416" customWidth="1"/>
    <col min="15625" max="15872" width="9" style="416"/>
    <col min="15873" max="15873" width="4.25" style="416" customWidth="1"/>
    <col min="15874" max="15874" width="18.5" style="416" customWidth="1"/>
    <col min="15875" max="15875" width="6.75" style="416" customWidth="1"/>
    <col min="15876" max="15876" width="40.375" style="416" customWidth="1"/>
    <col min="15877" max="15877" width="8.25" style="416" customWidth="1"/>
    <col min="15878" max="15878" width="8.75" style="416" customWidth="1"/>
    <col min="15879" max="15879" width="5.25" style="416" customWidth="1"/>
    <col min="15880" max="15880" width="5" style="416" customWidth="1"/>
    <col min="15881" max="16128" width="9" style="416"/>
    <col min="16129" max="16129" width="4.25" style="416" customWidth="1"/>
    <col min="16130" max="16130" width="18.5" style="416" customWidth="1"/>
    <col min="16131" max="16131" width="6.75" style="416" customWidth="1"/>
    <col min="16132" max="16132" width="40.375" style="416" customWidth="1"/>
    <col min="16133" max="16133" width="8.25" style="416" customWidth="1"/>
    <col min="16134" max="16134" width="8.75" style="416" customWidth="1"/>
    <col min="16135" max="16135" width="5.25" style="416" customWidth="1"/>
    <col min="16136" max="16136" width="5" style="416" customWidth="1"/>
    <col min="16137" max="16384" width="9" style="416"/>
  </cols>
  <sheetData>
    <row r="1" spans="1:8" ht="17.25">
      <c r="A1" s="1028" t="s">
        <v>628</v>
      </c>
      <c r="B1" s="1028"/>
      <c r="C1" s="1028"/>
      <c r="D1" s="1028"/>
      <c r="E1" s="1028"/>
      <c r="F1" s="1028"/>
      <c r="G1" s="1028"/>
      <c r="H1" s="1028"/>
    </row>
    <row r="2" spans="1:8" ht="22.5" customHeight="1">
      <c r="A2" s="1029" t="s">
        <v>880</v>
      </c>
      <c r="B2" s="1029"/>
      <c r="C2" s="1029"/>
      <c r="D2" s="1029"/>
      <c r="E2" s="1029"/>
      <c r="F2" s="1029"/>
      <c r="G2" s="1029"/>
      <c r="H2" s="1029"/>
    </row>
    <row r="3" spans="1:8">
      <c r="A3" s="417"/>
      <c r="B3" s="417"/>
      <c r="C3" s="417"/>
      <c r="D3" s="417"/>
      <c r="E3" s="417"/>
      <c r="F3" s="417"/>
      <c r="G3" s="417"/>
    </row>
    <row r="4" spans="1:8" s="193" customFormat="1" ht="21" customHeight="1">
      <c r="A4" s="968" t="s">
        <v>629</v>
      </c>
      <c r="B4" s="968"/>
      <c r="C4" s="1030"/>
      <c r="D4" s="1031"/>
      <c r="E4" s="418" t="s">
        <v>23</v>
      </c>
      <c r="F4" s="1030" t="s">
        <v>630</v>
      </c>
      <c r="G4" s="1032"/>
      <c r="H4" s="1031"/>
    </row>
    <row r="5" spans="1:8" s="193" customFormat="1" ht="4.5" customHeight="1">
      <c r="A5" s="419"/>
      <c r="B5" s="419"/>
      <c r="C5" s="419"/>
      <c r="D5" s="420"/>
      <c r="H5" s="421"/>
    </row>
    <row r="6" spans="1:8" s="193" customFormat="1" ht="12">
      <c r="A6" s="193" t="s">
        <v>631</v>
      </c>
      <c r="H6" s="421"/>
    </row>
    <row r="7" spans="1:8" s="193" customFormat="1" ht="24" customHeight="1">
      <c r="A7" s="1014" t="s">
        <v>632</v>
      </c>
      <c r="B7" s="1015"/>
      <c r="C7" s="1015"/>
      <c r="D7" s="1016"/>
      <c r="E7" s="422" t="s">
        <v>633</v>
      </c>
      <c r="F7" s="1017" t="s">
        <v>634</v>
      </c>
      <c r="G7" s="1018"/>
      <c r="H7" s="422" t="s">
        <v>635</v>
      </c>
    </row>
    <row r="8" spans="1:8" s="193" customFormat="1" ht="24" customHeight="1">
      <c r="A8" s="1020" t="s">
        <v>636</v>
      </c>
      <c r="B8" s="996" t="s">
        <v>637</v>
      </c>
      <c r="C8" s="997"/>
      <c r="D8" s="998"/>
      <c r="E8" s="423"/>
      <c r="F8" s="1022" t="s">
        <v>638</v>
      </c>
      <c r="G8" s="1022"/>
      <c r="H8" s="423" t="s">
        <v>639</v>
      </c>
    </row>
    <row r="9" spans="1:8" s="193" customFormat="1" ht="24" customHeight="1">
      <c r="A9" s="1021"/>
      <c r="B9" s="1023" t="s">
        <v>640</v>
      </c>
      <c r="C9" s="959"/>
      <c r="D9" s="960"/>
      <c r="E9" s="424"/>
      <c r="F9" s="1024" t="s">
        <v>1463</v>
      </c>
      <c r="G9" s="1024"/>
      <c r="H9" s="424">
        <v>3</v>
      </c>
    </row>
    <row r="10" spans="1:8" s="193" customFormat="1" ht="24" customHeight="1">
      <c r="A10" s="993" t="s">
        <v>641</v>
      </c>
      <c r="B10" s="1025" t="s">
        <v>642</v>
      </c>
      <c r="C10" s="1026"/>
      <c r="D10" s="1027"/>
      <c r="E10" s="423"/>
      <c r="F10" s="996" t="s">
        <v>1464</v>
      </c>
      <c r="G10" s="998"/>
      <c r="H10" s="423">
        <v>5</v>
      </c>
    </row>
    <row r="11" spans="1:8" s="193" customFormat="1" ht="24" customHeight="1">
      <c r="A11" s="994"/>
      <c r="B11" s="1019" t="s">
        <v>148</v>
      </c>
      <c r="C11" s="1019"/>
      <c r="D11" s="1019"/>
      <c r="E11" s="425"/>
      <c r="F11" s="976"/>
      <c r="G11" s="976"/>
      <c r="H11" s="425">
        <v>7</v>
      </c>
    </row>
    <row r="12" spans="1:8" s="193" customFormat="1" ht="24" customHeight="1">
      <c r="A12" s="994"/>
      <c r="B12" s="426" t="s">
        <v>643</v>
      </c>
      <c r="C12" s="426"/>
      <c r="D12" s="426"/>
      <c r="E12" s="425"/>
      <c r="F12" s="976"/>
      <c r="G12" s="976"/>
      <c r="H12" s="425">
        <v>8</v>
      </c>
    </row>
    <row r="13" spans="1:8" s="193" customFormat="1" ht="24" customHeight="1">
      <c r="A13" s="994"/>
      <c r="B13" s="1019" t="s">
        <v>644</v>
      </c>
      <c r="C13" s="976"/>
      <c r="D13" s="976"/>
      <c r="E13" s="425"/>
      <c r="F13" s="999"/>
      <c r="G13" s="1001"/>
      <c r="H13" s="425" t="s">
        <v>863</v>
      </c>
    </row>
    <row r="14" spans="1:8" s="193" customFormat="1" ht="24" customHeight="1">
      <c r="A14" s="995"/>
      <c r="B14" s="1013" t="s">
        <v>645</v>
      </c>
      <c r="C14" s="980"/>
      <c r="D14" s="980"/>
      <c r="E14" s="424"/>
      <c r="F14" s="961"/>
      <c r="G14" s="961"/>
      <c r="H14" s="424" t="s">
        <v>864</v>
      </c>
    </row>
    <row r="15" spans="1:8" s="193" customFormat="1" ht="38.25" customHeight="1">
      <c r="A15" s="624" t="s">
        <v>918</v>
      </c>
      <c r="B15" s="1006" t="s">
        <v>646</v>
      </c>
      <c r="C15" s="1007"/>
      <c r="D15" s="1007"/>
      <c r="E15" s="623"/>
      <c r="F15" s="1008"/>
      <c r="G15" s="1009"/>
      <c r="H15" s="434" t="s">
        <v>865</v>
      </c>
    </row>
    <row r="16" spans="1:8" s="193" customFormat="1" ht="24" customHeight="1">
      <c r="A16" s="993" t="s">
        <v>647</v>
      </c>
      <c r="B16" s="996" t="s">
        <v>677</v>
      </c>
      <c r="C16" s="997"/>
      <c r="D16" s="998"/>
      <c r="E16" s="423"/>
      <c r="F16" s="996"/>
      <c r="G16" s="998"/>
      <c r="H16" s="423"/>
    </row>
    <row r="17" spans="1:8" s="193" customFormat="1" ht="24" customHeight="1">
      <c r="A17" s="994"/>
      <c r="B17" s="999" t="s">
        <v>195</v>
      </c>
      <c r="C17" s="1000"/>
      <c r="D17" s="1001"/>
      <c r="E17" s="425"/>
      <c r="F17" s="973" t="s">
        <v>184</v>
      </c>
      <c r="G17" s="975"/>
      <c r="H17" s="425">
        <v>21</v>
      </c>
    </row>
    <row r="18" spans="1:8" s="193" customFormat="1" ht="24" customHeight="1">
      <c r="A18" s="994"/>
      <c r="B18" s="999" t="s">
        <v>648</v>
      </c>
      <c r="C18" s="1000"/>
      <c r="D18" s="1001"/>
      <c r="E18" s="425"/>
      <c r="F18" s="973" t="s">
        <v>184</v>
      </c>
      <c r="G18" s="975"/>
      <c r="H18" s="425">
        <v>22</v>
      </c>
    </row>
    <row r="19" spans="1:8" s="193" customFormat="1" ht="24" customHeight="1">
      <c r="A19" s="994"/>
      <c r="B19" s="973" t="s">
        <v>185</v>
      </c>
      <c r="C19" s="974"/>
      <c r="D19" s="975"/>
      <c r="E19" s="425"/>
      <c r="F19" s="976" t="s">
        <v>184</v>
      </c>
      <c r="G19" s="976"/>
      <c r="H19" s="425">
        <v>23</v>
      </c>
    </row>
    <row r="20" spans="1:8" s="193" customFormat="1" ht="24" customHeight="1">
      <c r="A20" s="994"/>
      <c r="B20" s="973" t="s">
        <v>649</v>
      </c>
      <c r="C20" s="974"/>
      <c r="D20" s="975"/>
      <c r="E20" s="425"/>
      <c r="F20" s="976"/>
      <c r="G20" s="976"/>
      <c r="H20" s="425"/>
    </row>
    <row r="21" spans="1:8" s="193" customFormat="1" ht="24.75" customHeight="1">
      <c r="A21" s="994"/>
      <c r="B21" s="1010" t="s">
        <v>650</v>
      </c>
      <c r="C21" s="1011"/>
      <c r="D21" s="1012"/>
      <c r="E21" s="425"/>
      <c r="F21" s="973" t="s">
        <v>651</v>
      </c>
      <c r="G21" s="975"/>
      <c r="H21" s="425">
        <v>24</v>
      </c>
    </row>
    <row r="22" spans="1:8" s="193" customFormat="1" ht="24.75" customHeight="1">
      <c r="A22" s="994"/>
      <c r="B22" s="990" t="s">
        <v>652</v>
      </c>
      <c r="C22" s="991"/>
      <c r="D22" s="992"/>
      <c r="E22" s="425"/>
      <c r="F22" s="973" t="s">
        <v>651</v>
      </c>
      <c r="G22" s="975"/>
      <c r="H22" s="425">
        <v>25</v>
      </c>
    </row>
    <row r="23" spans="1:8" s="193" customFormat="1" ht="24.75" customHeight="1">
      <c r="A23" s="994"/>
      <c r="B23" s="990" t="s">
        <v>653</v>
      </c>
      <c r="C23" s="991"/>
      <c r="D23" s="992"/>
      <c r="E23" s="425"/>
      <c r="F23" s="973"/>
      <c r="G23" s="975"/>
      <c r="H23" s="425"/>
    </row>
    <row r="24" spans="1:8" s="193" customFormat="1" ht="24.75" customHeight="1">
      <c r="A24" s="994"/>
      <c r="B24" s="990" t="s">
        <v>919</v>
      </c>
      <c r="C24" s="1002"/>
      <c r="D24" s="1003"/>
      <c r="E24" s="625"/>
      <c r="F24" s="1004"/>
      <c r="G24" s="1005"/>
      <c r="H24" s="625"/>
    </row>
    <row r="25" spans="1:8" s="193" customFormat="1" ht="24.75" customHeight="1">
      <c r="A25" s="994"/>
      <c r="B25" s="973" t="s">
        <v>22</v>
      </c>
      <c r="C25" s="974"/>
      <c r="D25" s="975"/>
      <c r="E25" s="425"/>
      <c r="F25" s="973"/>
      <c r="G25" s="975"/>
      <c r="H25" s="425"/>
    </row>
    <row r="26" spans="1:8" s="193" customFormat="1" ht="24.75" customHeight="1">
      <c r="A26" s="994"/>
      <c r="B26" s="973" t="s">
        <v>654</v>
      </c>
      <c r="C26" s="974"/>
      <c r="D26" s="975"/>
      <c r="E26" s="425"/>
      <c r="F26" s="973" t="s">
        <v>184</v>
      </c>
      <c r="G26" s="975"/>
      <c r="H26" s="425">
        <v>27</v>
      </c>
    </row>
    <row r="27" spans="1:8" s="193" customFormat="1" ht="24.75" customHeight="1">
      <c r="A27" s="994"/>
      <c r="B27" s="973" t="s">
        <v>186</v>
      </c>
      <c r="C27" s="974"/>
      <c r="D27" s="975"/>
      <c r="E27" s="425"/>
      <c r="F27" s="973" t="s">
        <v>184</v>
      </c>
      <c r="G27" s="975"/>
      <c r="H27" s="425">
        <v>28</v>
      </c>
    </row>
    <row r="28" spans="1:8" s="193" customFormat="1" ht="24.75" customHeight="1">
      <c r="A28" s="994"/>
      <c r="B28" s="987" t="s">
        <v>655</v>
      </c>
      <c r="C28" s="988"/>
      <c r="D28" s="989"/>
      <c r="E28" s="425"/>
      <c r="F28" s="973" t="s">
        <v>184</v>
      </c>
      <c r="G28" s="975"/>
      <c r="H28" s="425">
        <v>29</v>
      </c>
    </row>
    <row r="29" spans="1:8" s="193" customFormat="1" ht="24.75" customHeight="1">
      <c r="A29" s="994"/>
      <c r="B29" s="973" t="s">
        <v>656</v>
      </c>
      <c r="C29" s="974"/>
      <c r="D29" s="975"/>
      <c r="E29" s="425"/>
      <c r="F29" s="973"/>
      <c r="G29" s="975"/>
      <c r="H29" s="425"/>
    </row>
    <row r="30" spans="1:8" s="193" customFormat="1" ht="24.75" customHeight="1">
      <c r="A30" s="994"/>
      <c r="B30" s="973" t="s">
        <v>867</v>
      </c>
      <c r="C30" s="974"/>
      <c r="D30" s="975"/>
      <c r="E30" s="425"/>
      <c r="F30" s="973"/>
      <c r="G30" s="975"/>
      <c r="H30" s="425"/>
    </row>
    <row r="31" spans="1:8" s="193" customFormat="1" ht="24.75" customHeight="1">
      <c r="A31" s="994"/>
      <c r="B31" s="977" t="s">
        <v>1465</v>
      </c>
      <c r="C31" s="978"/>
      <c r="D31" s="979"/>
      <c r="E31" s="428"/>
      <c r="F31" s="980" t="s">
        <v>184</v>
      </c>
      <c r="G31" s="980"/>
      <c r="H31" s="425">
        <v>30</v>
      </c>
    </row>
    <row r="32" spans="1:8" s="193" customFormat="1" ht="24.75" customHeight="1">
      <c r="A32" s="994"/>
      <c r="B32" s="973" t="s">
        <v>536</v>
      </c>
      <c r="C32" s="974"/>
      <c r="D32" s="975"/>
      <c r="E32" s="425"/>
      <c r="F32" s="976" t="s">
        <v>184</v>
      </c>
      <c r="G32" s="976"/>
      <c r="H32" s="425">
        <v>31</v>
      </c>
    </row>
    <row r="33" spans="1:8" s="193" customFormat="1" ht="24.75" customHeight="1">
      <c r="A33" s="994"/>
      <c r="B33" s="981" t="s">
        <v>1043</v>
      </c>
      <c r="C33" s="982"/>
      <c r="D33" s="983"/>
      <c r="E33" s="427"/>
      <c r="F33" s="984" t="s">
        <v>184</v>
      </c>
      <c r="G33" s="984"/>
      <c r="H33" s="693" t="s">
        <v>1042</v>
      </c>
    </row>
    <row r="34" spans="1:8" s="193" customFormat="1" ht="24.75" customHeight="1">
      <c r="A34" s="994"/>
      <c r="B34" s="973" t="s">
        <v>1097</v>
      </c>
      <c r="C34" s="974"/>
      <c r="D34" s="975"/>
      <c r="E34" s="427"/>
      <c r="F34" s="985" t="s">
        <v>1099</v>
      </c>
      <c r="G34" s="986"/>
      <c r="H34" s="729" t="s">
        <v>1098</v>
      </c>
    </row>
    <row r="35" spans="1:8" s="193" customFormat="1" ht="24.75" customHeight="1">
      <c r="A35" s="994"/>
      <c r="B35" s="973" t="s">
        <v>657</v>
      </c>
      <c r="C35" s="974"/>
      <c r="D35" s="975"/>
      <c r="E35" s="425"/>
      <c r="F35" s="976" t="s">
        <v>184</v>
      </c>
      <c r="G35" s="976"/>
      <c r="H35" s="425">
        <v>33</v>
      </c>
    </row>
    <row r="36" spans="1:8" s="193" customFormat="1" ht="24.75" customHeight="1">
      <c r="A36" s="994"/>
      <c r="B36" s="973" t="s">
        <v>618</v>
      </c>
      <c r="C36" s="974"/>
      <c r="D36" s="975"/>
      <c r="E36" s="425"/>
      <c r="F36" s="976" t="s">
        <v>651</v>
      </c>
      <c r="G36" s="976"/>
      <c r="H36" s="425">
        <v>34</v>
      </c>
    </row>
    <row r="37" spans="1:8" s="193" customFormat="1" ht="24.75" customHeight="1">
      <c r="A37" s="994"/>
      <c r="B37" s="973" t="s">
        <v>658</v>
      </c>
      <c r="C37" s="974"/>
      <c r="D37" s="975"/>
      <c r="E37" s="425"/>
      <c r="F37" s="976"/>
      <c r="G37" s="976"/>
      <c r="H37" s="425"/>
    </row>
    <row r="38" spans="1:8" s="193" customFormat="1" ht="24.75" customHeight="1">
      <c r="A38" s="994"/>
      <c r="B38" s="973" t="s">
        <v>659</v>
      </c>
      <c r="C38" s="974"/>
      <c r="D38" s="975"/>
      <c r="E38" s="425"/>
      <c r="F38" s="976"/>
      <c r="G38" s="976"/>
      <c r="H38" s="425"/>
    </row>
    <row r="39" spans="1:8" s="193" customFormat="1" ht="24.75" customHeight="1">
      <c r="A39" s="994"/>
      <c r="B39" s="973" t="s">
        <v>660</v>
      </c>
      <c r="C39" s="974"/>
      <c r="D39" s="975"/>
      <c r="E39" s="425"/>
      <c r="F39" s="976"/>
      <c r="G39" s="976"/>
      <c r="H39" s="425"/>
    </row>
    <row r="40" spans="1:8" s="193" customFormat="1" ht="24.75" customHeight="1">
      <c r="A40" s="994"/>
      <c r="B40" s="973" t="s">
        <v>661</v>
      </c>
      <c r="C40" s="974"/>
      <c r="D40" s="975"/>
      <c r="E40" s="425"/>
      <c r="F40" s="976"/>
      <c r="G40" s="976"/>
      <c r="H40" s="425"/>
    </row>
    <row r="41" spans="1:8" s="193" customFormat="1" ht="24.75" customHeight="1">
      <c r="A41" s="994"/>
      <c r="B41" s="973" t="s">
        <v>662</v>
      </c>
      <c r="C41" s="974"/>
      <c r="D41" s="975"/>
      <c r="E41" s="425"/>
      <c r="F41" s="976"/>
      <c r="G41" s="976"/>
      <c r="H41" s="425"/>
    </row>
    <row r="42" spans="1:8" s="193" customFormat="1" ht="24.75" customHeight="1">
      <c r="A42" s="994"/>
      <c r="B42" s="973" t="s">
        <v>663</v>
      </c>
      <c r="C42" s="974"/>
      <c r="D42" s="975"/>
      <c r="E42" s="425"/>
      <c r="F42" s="976"/>
      <c r="G42" s="976"/>
      <c r="H42" s="425"/>
    </row>
    <row r="43" spans="1:8" s="193" customFormat="1" ht="24.75" customHeight="1">
      <c r="A43" s="994"/>
      <c r="B43" s="973" t="s">
        <v>664</v>
      </c>
      <c r="C43" s="974"/>
      <c r="D43" s="975"/>
      <c r="E43" s="425"/>
      <c r="F43" s="976"/>
      <c r="G43" s="976"/>
      <c r="H43" s="425"/>
    </row>
    <row r="44" spans="1:8" s="193" customFormat="1" ht="24.75" customHeight="1">
      <c r="A44" s="995"/>
      <c r="B44" s="958" t="s">
        <v>665</v>
      </c>
      <c r="C44" s="959"/>
      <c r="D44" s="960"/>
      <c r="E44" s="424"/>
      <c r="F44" s="961" t="s">
        <v>184</v>
      </c>
      <c r="G44" s="961"/>
      <c r="H44" s="424">
        <v>35</v>
      </c>
    </row>
    <row r="45" spans="1:8" ht="5.25" customHeight="1">
      <c r="E45" s="417"/>
    </row>
    <row r="46" spans="1:8" ht="24" customHeight="1">
      <c r="A46" s="429" t="s">
        <v>666</v>
      </c>
      <c r="B46" s="962" t="s">
        <v>667</v>
      </c>
      <c r="C46" s="962"/>
      <c r="D46" s="963"/>
      <c r="E46" s="430"/>
      <c r="F46" s="964"/>
      <c r="G46" s="963"/>
      <c r="H46" s="423">
        <v>36</v>
      </c>
    </row>
    <row r="47" spans="1:8" ht="24" customHeight="1">
      <c r="A47" s="426"/>
      <c r="B47" s="965" t="s">
        <v>668</v>
      </c>
      <c r="C47" s="965"/>
      <c r="D47" s="965"/>
      <c r="E47" s="425"/>
      <c r="F47" s="966"/>
      <c r="G47" s="967"/>
      <c r="H47" s="425">
        <v>37</v>
      </c>
    </row>
    <row r="48" spans="1:8" ht="24" customHeight="1">
      <c r="A48" s="437"/>
      <c r="B48" s="552" t="s">
        <v>669</v>
      </c>
      <c r="C48" s="552"/>
      <c r="D48" s="553"/>
      <c r="E48" s="554"/>
      <c r="F48" s="555"/>
      <c r="G48" s="554"/>
      <c r="H48" s="428">
        <v>38</v>
      </c>
    </row>
    <row r="49" spans="1:8" ht="24" customHeight="1">
      <c r="A49" s="431" t="s">
        <v>666</v>
      </c>
      <c r="B49" s="969" t="s">
        <v>845</v>
      </c>
      <c r="C49" s="969"/>
      <c r="D49" s="970"/>
      <c r="E49" s="432"/>
      <c r="F49" s="971" t="s">
        <v>846</v>
      </c>
      <c r="G49" s="970"/>
      <c r="H49" s="424" t="s">
        <v>866</v>
      </c>
    </row>
    <row r="50" spans="1:8" ht="14.25" customHeight="1">
      <c r="A50" s="420"/>
      <c r="B50" s="433"/>
      <c r="C50" s="433"/>
      <c r="D50" s="433"/>
      <c r="E50" s="193"/>
      <c r="F50" s="193"/>
      <c r="G50" s="417"/>
      <c r="H50" s="416"/>
    </row>
    <row r="51" spans="1:8" s="193" customFormat="1" ht="15" customHeight="1">
      <c r="B51" s="193" t="s">
        <v>670</v>
      </c>
      <c r="G51" s="417"/>
    </row>
    <row r="52" spans="1:8" s="193" customFormat="1" ht="14.25" customHeight="1">
      <c r="B52" s="972" t="s">
        <v>671</v>
      </c>
      <c r="C52" s="972"/>
      <c r="D52" s="972"/>
      <c r="E52" s="972"/>
      <c r="F52" s="972"/>
      <c r="G52" s="972"/>
    </row>
    <row r="53" spans="1:8" s="193" customFormat="1" ht="24.75" customHeight="1">
      <c r="B53" s="434" t="s">
        <v>672</v>
      </c>
      <c r="C53" s="968"/>
      <c r="D53" s="968"/>
      <c r="E53" s="968"/>
      <c r="F53" s="968"/>
      <c r="G53" s="968"/>
    </row>
    <row r="54" spans="1:8" s="193" customFormat="1" ht="24.75" customHeight="1">
      <c r="A54" s="435"/>
      <c r="B54" s="434" t="s">
        <v>673</v>
      </c>
      <c r="C54" s="968"/>
      <c r="D54" s="968"/>
      <c r="E54" s="968"/>
      <c r="F54" s="968"/>
      <c r="G54" s="968"/>
    </row>
    <row r="55" spans="1:8" s="193" customFormat="1" ht="24.75" customHeight="1">
      <c r="A55" s="435"/>
      <c r="B55" s="434" t="s">
        <v>674</v>
      </c>
      <c r="C55" s="968"/>
      <c r="D55" s="968"/>
      <c r="E55" s="968"/>
      <c r="F55" s="968"/>
      <c r="G55" s="968"/>
    </row>
    <row r="56" spans="1:8" ht="24.75" customHeight="1">
      <c r="B56" s="434" t="s">
        <v>675</v>
      </c>
      <c r="C56" s="968"/>
      <c r="D56" s="968"/>
      <c r="E56" s="968"/>
      <c r="F56" s="968"/>
      <c r="G56" s="968"/>
      <c r="H56" s="416"/>
    </row>
    <row r="57" spans="1:8">
      <c r="D57" s="436"/>
    </row>
    <row r="58" spans="1:8">
      <c r="D58" s="436"/>
    </row>
    <row r="59" spans="1:8">
      <c r="D59" s="436"/>
    </row>
    <row r="60" spans="1:8">
      <c r="D60" s="436"/>
    </row>
    <row r="61" spans="1:8">
      <c r="D61" s="436" t="s">
        <v>676</v>
      </c>
    </row>
    <row r="62" spans="1:8">
      <c r="D62" s="436" t="s">
        <v>676</v>
      </c>
    </row>
    <row r="63" spans="1:8">
      <c r="D63" s="436"/>
    </row>
    <row r="64" spans="1:8">
      <c r="D64" s="436"/>
    </row>
    <row r="65" spans="4:4">
      <c r="D65" s="436"/>
    </row>
    <row r="66" spans="4:4">
      <c r="D66" s="436"/>
    </row>
    <row r="67" spans="4:4">
      <c r="D67" s="436"/>
    </row>
    <row r="68" spans="4:4">
      <c r="D68" s="436"/>
    </row>
    <row r="69" spans="4:4">
      <c r="D69" s="436" t="s">
        <v>676</v>
      </c>
    </row>
    <row r="70" spans="4:4">
      <c r="D70" s="436"/>
    </row>
  </sheetData>
  <mergeCells count="94">
    <mergeCell ref="A1:H1"/>
    <mergeCell ref="A2:H2"/>
    <mergeCell ref="A4:B4"/>
    <mergeCell ref="C4:D4"/>
    <mergeCell ref="F4:H4"/>
    <mergeCell ref="A7:D7"/>
    <mergeCell ref="F7:G7"/>
    <mergeCell ref="B14:D14"/>
    <mergeCell ref="F14:G14"/>
    <mergeCell ref="B11:D11"/>
    <mergeCell ref="F11:G11"/>
    <mergeCell ref="F12:G12"/>
    <mergeCell ref="B13:D13"/>
    <mergeCell ref="F13:G13"/>
    <mergeCell ref="A8:A9"/>
    <mergeCell ref="B8:D8"/>
    <mergeCell ref="F8:G8"/>
    <mergeCell ref="B9:D9"/>
    <mergeCell ref="F9:G9"/>
    <mergeCell ref="A10:A14"/>
    <mergeCell ref="B10:D10"/>
    <mergeCell ref="F10:G10"/>
    <mergeCell ref="B15:D15"/>
    <mergeCell ref="F15:G15"/>
    <mergeCell ref="F20:G20"/>
    <mergeCell ref="B21:D21"/>
    <mergeCell ref="F21:G21"/>
    <mergeCell ref="B22:D22"/>
    <mergeCell ref="F22:G22"/>
    <mergeCell ref="B23:D23"/>
    <mergeCell ref="F23:G23"/>
    <mergeCell ref="A16:A44"/>
    <mergeCell ref="B16:D16"/>
    <mergeCell ref="F16:G16"/>
    <mergeCell ref="B17:D17"/>
    <mergeCell ref="F17:G17"/>
    <mergeCell ref="B18:D18"/>
    <mergeCell ref="F18:G18"/>
    <mergeCell ref="B19:D19"/>
    <mergeCell ref="F19:G19"/>
    <mergeCell ref="B20:D20"/>
    <mergeCell ref="B24:D24"/>
    <mergeCell ref="F24:G24"/>
    <mergeCell ref="B28:D28"/>
    <mergeCell ref="F28:G28"/>
    <mergeCell ref="B29:D29"/>
    <mergeCell ref="F29:G29"/>
    <mergeCell ref="B30:D30"/>
    <mergeCell ref="F30:G30"/>
    <mergeCell ref="B25:D25"/>
    <mergeCell ref="F25:G25"/>
    <mergeCell ref="B26:D26"/>
    <mergeCell ref="F26:G26"/>
    <mergeCell ref="B27:D27"/>
    <mergeCell ref="F27:G27"/>
    <mergeCell ref="B37:D37"/>
    <mergeCell ref="F37:G37"/>
    <mergeCell ref="B31:D31"/>
    <mergeCell ref="F31:G31"/>
    <mergeCell ref="B32:D32"/>
    <mergeCell ref="F32:G32"/>
    <mergeCell ref="B33:D33"/>
    <mergeCell ref="F33:G33"/>
    <mergeCell ref="B34:D34"/>
    <mergeCell ref="F34:G34"/>
    <mergeCell ref="B35:D35"/>
    <mergeCell ref="F35:G35"/>
    <mergeCell ref="B36:D36"/>
    <mergeCell ref="F36:G36"/>
    <mergeCell ref="B41:D41"/>
    <mergeCell ref="F41:G41"/>
    <mergeCell ref="B42:D42"/>
    <mergeCell ref="F42:G42"/>
    <mergeCell ref="B43:D43"/>
    <mergeCell ref="F43:G43"/>
    <mergeCell ref="B38:D38"/>
    <mergeCell ref="F38:G38"/>
    <mergeCell ref="B39:D39"/>
    <mergeCell ref="F39:G39"/>
    <mergeCell ref="B40:D40"/>
    <mergeCell ref="F40:G40"/>
    <mergeCell ref="C56:G56"/>
    <mergeCell ref="B49:D49"/>
    <mergeCell ref="F49:G49"/>
    <mergeCell ref="B52:G52"/>
    <mergeCell ref="C53:G53"/>
    <mergeCell ref="C54:G54"/>
    <mergeCell ref="C55:G55"/>
    <mergeCell ref="B44:D44"/>
    <mergeCell ref="F44:G44"/>
    <mergeCell ref="B46:D46"/>
    <mergeCell ref="F46:G46"/>
    <mergeCell ref="B47:D47"/>
    <mergeCell ref="F47:G47"/>
  </mergeCells>
  <phoneticPr fontId="13"/>
  <printOptions horizontalCentered="1"/>
  <pageMargins left="0.59055118110236227" right="0.19685039370078741" top="0.19685039370078741" bottom="0.19685039370078741" header="0.51181102362204722" footer="0.51181102362204722"/>
  <pageSetup paperSize="9" scale="96"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4AF5A-0456-44D9-AA03-7A52DA465B24}">
  <sheetPr>
    <tabColor rgb="FFFF0000"/>
    <pageSetUpPr fitToPage="1"/>
  </sheetPr>
  <dimension ref="A1:C27"/>
  <sheetViews>
    <sheetView view="pageBreakPreview" zoomScaleNormal="100" zoomScaleSheetLayoutView="100" workbookViewId="0"/>
  </sheetViews>
  <sheetFormatPr defaultColWidth="9" defaultRowHeight="13.5"/>
  <cols>
    <col min="1" max="1" width="6.5" style="3" customWidth="1"/>
    <col min="2" max="2" width="16.125" style="3" customWidth="1"/>
    <col min="3" max="3" width="68.375" style="3" customWidth="1"/>
    <col min="4" max="16384" width="9" style="3"/>
  </cols>
  <sheetData>
    <row r="1" spans="1:3">
      <c r="A1" s="4"/>
      <c r="B1" s="4"/>
      <c r="C1" s="5" t="s">
        <v>1362</v>
      </c>
    </row>
    <row r="2" spans="1:3">
      <c r="A2" s="4"/>
      <c r="B2" s="4"/>
      <c r="C2" s="4"/>
    </row>
    <row r="3" spans="1:3" ht="38.25" customHeight="1">
      <c r="A3" s="1505" t="s">
        <v>72</v>
      </c>
      <c r="B3" s="1505"/>
      <c r="C3" s="1505"/>
    </row>
    <row r="4" spans="1:3" ht="24.75" thickBot="1">
      <c r="A4" s="764"/>
      <c r="B4" s="764"/>
      <c r="C4" s="6" t="s">
        <v>73</v>
      </c>
    </row>
    <row r="5" spans="1:3" ht="20.100000000000001" customHeight="1" thickBot="1">
      <c r="A5" s="1506" t="s">
        <v>74</v>
      </c>
      <c r="B5" s="1507"/>
      <c r="C5" s="7" t="s">
        <v>75</v>
      </c>
    </row>
    <row r="6" spans="1:3" ht="20.100000000000001" customHeight="1" thickTop="1">
      <c r="A6" s="8">
        <v>1</v>
      </c>
      <c r="B6" s="57"/>
      <c r="C6" s="39"/>
    </row>
    <row r="7" spans="1:3" ht="20.100000000000001" customHeight="1">
      <c r="A7" s="11">
        <v>2</v>
      </c>
      <c r="B7" s="14"/>
      <c r="C7" s="772"/>
    </row>
    <row r="8" spans="1:3" ht="20.100000000000001" customHeight="1">
      <c r="A8" s="11">
        <v>3</v>
      </c>
      <c r="B8" s="14"/>
      <c r="C8" s="772"/>
    </row>
    <row r="9" spans="1:3" ht="20.100000000000001" customHeight="1">
      <c r="A9" s="11">
        <v>4</v>
      </c>
      <c r="B9" s="14"/>
      <c r="C9" s="772"/>
    </row>
    <row r="10" spans="1:3" ht="20.100000000000001" customHeight="1">
      <c r="A10" s="11">
        <v>5</v>
      </c>
      <c r="B10" s="14"/>
      <c r="C10" s="772"/>
    </row>
    <row r="11" spans="1:3" ht="20.100000000000001" customHeight="1">
      <c r="A11" s="11">
        <v>6</v>
      </c>
      <c r="B11" s="14"/>
      <c r="C11" s="772"/>
    </row>
    <row r="12" spans="1:3" ht="20.100000000000001" customHeight="1">
      <c r="A12" s="11">
        <v>7</v>
      </c>
      <c r="B12" s="14"/>
      <c r="C12" s="772"/>
    </row>
    <row r="13" spans="1:3" ht="20.100000000000001" customHeight="1">
      <c r="A13" s="11">
        <v>8</v>
      </c>
      <c r="B13" s="14"/>
      <c r="C13" s="772"/>
    </row>
    <row r="14" spans="1:3" ht="20.100000000000001" customHeight="1">
      <c r="A14" s="11">
        <v>9</v>
      </c>
      <c r="B14" s="14"/>
      <c r="C14" s="772"/>
    </row>
    <row r="15" spans="1:3" ht="20.100000000000001" customHeight="1">
      <c r="A15" s="11">
        <v>10</v>
      </c>
      <c r="B15" s="14"/>
      <c r="C15" s="772"/>
    </row>
    <row r="16" spans="1:3" ht="20.100000000000001" customHeight="1">
      <c r="A16" s="11">
        <v>11</v>
      </c>
      <c r="B16" s="14"/>
      <c r="C16" s="772"/>
    </row>
    <row r="17" spans="1:3" ht="20.100000000000001" customHeight="1">
      <c r="A17" s="11">
        <v>12</v>
      </c>
      <c r="B17" s="14"/>
      <c r="C17" s="772"/>
    </row>
    <row r="18" spans="1:3" ht="20.100000000000001" customHeight="1">
      <c r="A18" s="11">
        <v>13</v>
      </c>
      <c r="B18" s="14"/>
      <c r="C18" s="772"/>
    </row>
    <row r="19" spans="1:3" ht="20.100000000000001" customHeight="1">
      <c r="A19" s="11">
        <v>14</v>
      </c>
      <c r="B19" s="14"/>
      <c r="C19" s="772"/>
    </row>
    <row r="20" spans="1:3" ht="20.100000000000001" customHeight="1">
      <c r="A20" s="11">
        <v>15</v>
      </c>
      <c r="B20" s="14"/>
      <c r="C20" s="772"/>
    </row>
    <row r="21" spans="1:3" ht="20.100000000000001" customHeight="1">
      <c r="A21" s="11">
        <v>16</v>
      </c>
      <c r="B21" s="14"/>
      <c r="C21" s="772"/>
    </row>
    <row r="22" spans="1:3" ht="20.100000000000001" customHeight="1">
      <c r="A22" s="11">
        <v>17</v>
      </c>
      <c r="B22" s="14"/>
      <c r="C22" s="772"/>
    </row>
    <row r="23" spans="1:3" ht="20.100000000000001" customHeight="1">
      <c r="A23" s="11">
        <v>18</v>
      </c>
      <c r="B23" s="14"/>
      <c r="C23" s="772"/>
    </row>
    <row r="24" spans="1:3" ht="20.100000000000001" customHeight="1">
      <c r="A24" s="11">
        <v>19</v>
      </c>
      <c r="B24" s="14"/>
      <c r="C24" s="772"/>
    </row>
    <row r="25" spans="1:3" ht="20.100000000000001" customHeight="1" thickBot="1">
      <c r="A25" s="15">
        <v>20</v>
      </c>
      <c r="B25" s="16"/>
      <c r="C25" s="17"/>
    </row>
    <row r="26" spans="1:3" ht="19.5" customHeight="1">
      <c r="A26" s="4" t="s">
        <v>81</v>
      </c>
      <c r="B26" s="4"/>
      <c r="C26" s="4"/>
    </row>
    <row r="27" spans="1:3" ht="37.5" customHeight="1">
      <c r="A27" s="1508" t="s">
        <v>82</v>
      </c>
      <c r="B27" s="1508"/>
      <c r="C27" s="1508"/>
    </row>
  </sheetData>
  <mergeCells count="3">
    <mergeCell ref="A3:C3"/>
    <mergeCell ref="A5:B5"/>
    <mergeCell ref="A27:C27"/>
  </mergeCells>
  <phoneticPr fontId="13"/>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984B-2C09-498E-AA7B-2362F9124DB7}">
  <sheetPr>
    <tabColor rgb="FF00B0F0"/>
    <pageSetUpPr fitToPage="1"/>
  </sheetPr>
  <dimension ref="A1:C27"/>
  <sheetViews>
    <sheetView view="pageBreakPreview" zoomScaleNormal="100" zoomScaleSheetLayoutView="100" workbookViewId="0"/>
  </sheetViews>
  <sheetFormatPr defaultColWidth="9" defaultRowHeight="13.5"/>
  <cols>
    <col min="1" max="1" width="6.5" style="3" customWidth="1"/>
    <col min="2" max="2" width="16.125" style="3" customWidth="1"/>
    <col min="3" max="3" width="68.375" style="3" customWidth="1"/>
    <col min="4" max="16384" width="9" style="3"/>
  </cols>
  <sheetData>
    <row r="1" spans="1:3">
      <c r="A1" s="4"/>
      <c r="B1" s="4"/>
      <c r="C1" s="5" t="s">
        <v>416</v>
      </c>
    </row>
    <row r="2" spans="1:3">
      <c r="A2" s="4"/>
      <c r="B2" s="4"/>
      <c r="C2" s="4"/>
    </row>
    <row r="3" spans="1:3" ht="38.25" customHeight="1">
      <c r="A3" s="1505" t="s">
        <v>72</v>
      </c>
      <c r="B3" s="1505"/>
      <c r="C3" s="1505"/>
    </row>
    <row r="4" spans="1:3" ht="24.75" thickBot="1">
      <c r="A4" s="764"/>
      <c r="B4" s="764"/>
      <c r="C4" s="6" t="s">
        <v>1386</v>
      </c>
    </row>
    <row r="5" spans="1:3" ht="20.100000000000001" customHeight="1" thickBot="1">
      <c r="A5" s="1506" t="s">
        <v>74</v>
      </c>
      <c r="B5" s="1507"/>
      <c r="C5" s="7" t="s">
        <v>75</v>
      </c>
    </row>
    <row r="6" spans="1:3" ht="20.100000000000001" customHeight="1" thickTop="1">
      <c r="A6" s="8">
        <v>1</v>
      </c>
      <c r="B6" s="9" t="s">
        <v>2</v>
      </c>
      <c r="C6" s="10" t="s">
        <v>76</v>
      </c>
    </row>
    <row r="7" spans="1:3" ht="20.100000000000001" customHeight="1">
      <c r="A7" s="11">
        <v>2</v>
      </c>
      <c r="B7" s="12" t="s">
        <v>2</v>
      </c>
      <c r="C7" s="13" t="s">
        <v>77</v>
      </c>
    </row>
    <row r="8" spans="1:3" ht="20.100000000000001" customHeight="1">
      <c r="A8" s="11">
        <v>3</v>
      </c>
      <c r="B8" s="12" t="s">
        <v>2</v>
      </c>
      <c r="C8" s="13" t="s">
        <v>76</v>
      </c>
    </row>
    <row r="9" spans="1:3" ht="20.100000000000001" customHeight="1">
      <c r="A9" s="11">
        <v>4</v>
      </c>
      <c r="B9" s="12" t="s">
        <v>2</v>
      </c>
      <c r="C9" s="13" t="s">
        <v>76</v>
      </c>
    </row>
    <row r="10" spans="1:3" ht="20.100000000000001" customHeight="1">
      <c r="A10" s="11">
        <v>5</v>
      </c>
      <c r="B10" s="12" t="s">
        <v>2</v>
      </c>
      <c r="C10" s="13" t="s">
        <v>76</v>
      </c>
    </row>
    <row r="11" spans="1:3" ht="20.100000000000001" customHeight="1">
      <c r="A11" s="11">
        <v>6</v>
      </c>
      <c r="B11" s="12" t="s">
        <v>2</v>
      </c>
      <c r="C11" s="13" t="s">
        <v>78</v>
      </c>
    </row>
    <row r="12" spans="1:3" ht="20.100000000000001" customHeight="1">
      <c r="A12" s="11">
        <v>7</v>
      </c>
      <c r="B12" s="12" t="s">
        <v>2</v>
      </c>
      <c r="C12" s="13" t="s">
        <v>79</v>
      </c>
    </row>
    <row r="13" spans="1:3" ht="20.100000000000001" customHeight="1">
      <c r="A13" s="11">
        <v>8</v>
      </c>
      <c r="B13" s="12" t="s">
        <v>2</v>
      </c>
      <c r="C13" s="13" t="s">
        <v>76</v>
      </c>
    </row>
    <row r="14" spans="1:3" ht="20.100000000000001" customHeight="1">
      <c r="A14" s="11">
        <v>9</v>
      </c>
      <c r="B14" s="12" t="s">
        <v>2</v>
      </c>
      <c r="C14" s="13" t="s">
        <v>76</v>
      </c>
    </row>
    <row r="15" spans="1:3" ht="20.100000000000001" customHeight="1">
      <c r="A15" s="11">
        <v>10</v>
      </c>
      <c r="B15" s="12" t="s">
        <v>2</v>
      </c>
      <c r="C15" s="13" t="s">
        <v>80</v>
      </c>
    </row>
    <row r="16" spans="1:3" ht="20.100000000000001" customHeight="1">
      <c r="A16" s="11">
        <v>11</v>
      </c>
      <c r="B16" s="12" t="s">
        <v>2</v>
      </c>
      <c r="C16" s="13" t="s">
        <v>76</v>
      </c>
    </row>
    <row r="17" spans="1:3" ht="20.100000000000001" customHeight="1">
      <c r="A17" s="11">
        <v>12</v>
      </c>
      <c r="B17" s="14"/>
      <c r="C17" s="772"/>
    </row>
    <row r="18" spans="1:3" ht="20.100000000000001" customHeight="1">
      <c r="A18" s="11">
        <v>13</v>
      </c>
      <c r="B18" s="14"/>
      <c r="C18" s="772"/>
    </row>
    <row r="19" spans="1:3" ht="20.100000000000001" customHeight="1">
      <c r="A19" s="11">
        <v>14</v>
      </c>
      <c r="B19" s="14"/>
      <c r="C19" s="772"/>
    </row>
    <row r="20" spans="1:3" ht="20.100000000000001" customHeight="1">
      <c r="A20" s="11">
        <v>15</v>
      </c>
      <c r="B20" s="14"/>
      <c r="C20" s="772"/>
    </row>
    <row r="21" spans="1:3" ht="20.100000000000001" customHeight="1">
      <c r="A21" s="11">
        <v>16</v>
      </c>
      <c r="B21" s="14"/>
      <c r="C21" s="772"/>
    </row>
    <row r="22" spans="1:3" ht="20.100000000000001" customHeight="1">
      <c r="A22" s="11">
        <v>17</v>
      </c>
      <c r="B22" s="14"/>
      <c r="C22" s="772"/>
    </row>
    <row r="23" spans="1:3" ht="20.100000000000001" customHeight="1">
      <c r="A23" s="11">
        <v>18</v>
      </c>
      <c r="B23" s="14"/>
      <c r="C23" s="772"/>
    </row>
    <row r="24" spans="1:3" ht="20.100000000000001" customHeight="1">
      <c r="A24" s="11">
        <v>19</v>
      </c>
      <c r="B24" s="14"/>
      <c r="C24" s="772"/>
    </row>
    <row r="25" spans="1:3" ht="20.100000000000001" customHeight="1" thickBot="1">
      <c r="A25" s="15">
        <v>20</v>
      </c>
      <c r="B25" s="16"/>
      <c r="C25" s="17"/>
    </row>
    <row r="26" spans="1:3" ht="19.5" customHeight="1">
      <c r="A26" s="4" t="s">
        <v>81</v>
      </c>
      <c r="B26" s="4"/>
      <c r="C26" s="4"/>
    </row>
    <row r="27" spans="1:3" ht="37.5" customHeight="1">
      <c r="A27" s="1508" t="s">
        <v>82</v>
      </c>
      <c r="B27" s="1508"/>
      <c r="C27" s="1508"/>
    </row>
  </sheetData>
  <mergeCells count="3">
    <mergeCell ref="A3:C3"/>
    <mergeCell ref="A5:B5"/>
    <mergeCell ref="A27:C27"/>
  </mergeCells>
  <phoneticPr fontId="13"/>
  <pageMargins left="0.7" right="0.7" top="0.75" bottom="0.75" header="0.3" footer="0.3"/>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47642-4325-4E6F-94EC-C5FF10894C9F}">
  <sheetPr>
    <tabColor rgb="FFFF0000"/>
  </sheetPr>
  <dimension ref="A1:AH29"/>
  <sheetViews>
    <sheetView showGridLines="0" view="pageBreakPreview" zoomScaleNormal="100" workbookViewId="0"/>
  </sheetViews>
  <sheetFormatPr defaultColWidth="9" defaultRowHeight="21" customHeight="1"/>
  <cols>
    <col min="1" max="38" width="2.625" style="19" customWidth="1"/>
    <col min="39" max="16384" width="9" style="19"/>
  </cols>
  <sheetData>
    <row r="1" spans="1:34" ht="21" customHeight="1">
      <c r="A1" s="18"/>
      <c r="AD1" s="18"/>
    </row>
    <row r="2" spans="1:34" ht="21" customHeight="1">
      <c r="A2" s="18"/>
    </row>
    <row r="3" spans="1:34" ht="21" customHeight="1">
      <c r="A3" s="1545" t="s">
        <v>83</v>
      </c>
      <c r="B3" s="1545"/>
      <c r="C3" s="1545"/>
      <c r="D3" s="1545"/>
      <c r="E3" s="1545"/>
      <c r="F3" s="1545"/>
      <c r="G3" s="1545"/>
      <c r="H3" s="1545"/>
      <c r="I3" s="1545"/>
      <c r="J3" s="1545"/>
      <c r="K3" s="1545"/>
      <c r="L3" s="1545"/>
      <c r="M3" s="1545"/>
      <c r="N3" s="1545"/>
      <c r="O3" s="1545"/>
      <c r="P3" s="1545"/>
      <c r="Q3" s="1545"/>
      <c r="R3" s="1545"/>
      <c r="S3" s="1545"/>
      <c r="T3" s="1545"/>
      <c r="U3" s="1545"/>
      <c r="V3" s="1545"/>
      <c r="W3" s="1545"/>
      <c r="X3" s="1545"/>
      <c r="Y3" s="1545"/>
      <c r="Z3" s="1545"/>
      <c r="AA3" s="1545"/>
      <c r="AB3" s="1545"/>
      <c r="AC3" s="1545"/>
      <c r="AD3" s="1545"/>
      <c r="AE3" s="1545"/>
      <c r="AF3" s="1545"/>
      <c r="AG3" s="1545"/>
      <c r="AH3" s="1545"/>
    </row>
    <row r="4" spans="1:34" ht="21" customHeight="1">
      <c r="A4" s="765"/>
      <c r="B4" s="765"/>
      <c r="C4" s="765"/>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row>
    <row r="5" spans="1:34" ht="21" customHeight="1">
      <c r="A5" s="765"/>
      <c r="B5" s="765"/>
      <c r="C5" s="765"/>
      <c r="D5" s="765"/>
      <c r="E5" s="765"/>
      <c r="F5" s="765"/>
      <c r="G5" s="765"/>
      <c r="H5" s="765"/>
      <c r="I5" s="765"/>
      <c r="J5" s="765"/>
      <c r="K5" s="765"/>
      <c r="L5" s="765"/>
      <c r="M5" s="765"/>
      <c r="N5" s="765"/>
      <c r="O5" s="765"/>
      <c r="P5" s="765"/>
      <c r="Q5" s="765"/>
      <c r="R5" s="765"/>
      <c r="S5" s="765"/>
      <c r="T5" s="765"/>
      <c r="U5" s="765"/>
      <c r="V5" s="765"/>
      <c r="W5" s="765"/>
      <c r="X5" s="765"/>
      <c r="Y5" s="765"/>
      <c r="Z5" s="765"/>
      <c r="AA5" s="765"/>
      <c r="AB5" s="765"/>
      <c r="AC5" s="765"/>
      <c r="AD5" s="765"/>
      <c r="AE5" s="765"/>
      <c r="AF5" s="765"/>
      <c r="AG5" s="765"/>
      <c r="AH5" s="765"/>
    </row>
    <row r="6" spans="1:34" ht="21" customHeight="1" thickBot="1">
      <c r="A6" s="765"/>
      <c r="B6" s="765"/>
      <c r="C6" s="765"/>
      <c r="D6" s="765"/>
      <c r="E6" s="765"/>
      <c r="F6" s="765"/>
      <c r="G6" s="765"/>
      <c r="H6" s="765"/>
      <c r="I6" s="765"/>
      <c r="J6" s="765"/>
      <c r="K6" s="765"/>
      <c r="L6" s="765"/>
      <c r="M6" s="765"/>
      <c r="N6" s="765"/>
      <c r="O6" s="765"/>
      <c r="P6" s="765"/>
      <c r="Q6" s="765"/>
      <c r="R6" s="765"/>
      <c r="S6" s="765"/>
      <c r="T6" s="765"/>
      <c r="U6" s="765"/>
      <c r="V6" s="765"/>
      <c r="W6" s="765"/>
      <c r="X6" s="765"/>
      <c r="Y6" s="765"/>
      <c r="Z6" s="765"/>
      <c r="AA6" s="765"/>
      <c r="AB6" s="765"/>
      <c r="AC6" s="765"/>
      <c r="AD6" s="765"/>
      <c r="AE6" s="765"/>
      <c r="AF6" s="765"/>
      <c r="AG6" s="765"/>
      <c r="AH6" s="765"/>
    </row>
    <row r="7" spans="1:34" ht="23.25" customHeight="1">
      <c r="A7" s="1546" t="s">
        <v>84</v>
      </c>
      <c r="B7" s="1547"/>
      <c r="C7" s="1547"/>
      <c r="D7" s="1547"/>
      <c r="E7" s="1547"/>
      <c r="F7" s="1547"/>
      <c r="G7" s="1547"/>
      <c r="H7" s="1547"/>
      <c r="I7" s="1547"/>
      <c r="J7" s="1547"/>
      <c r="K7" s="1548"/>
      <c r="L7" s="1549" t="s">
        <v>85</v>
      </c>
      <c r="M7" s="1550"/>
      <c r="N7" s="1550"/>
      <c r="O7" s="1550"/>
      <c r="P7" s="1550"/>
      <c r="Q7" s="1550"/>
      <c r="R7" s="1550"/>
      <c r="S7" s="1550"/>
      <c r="T7" s="1550"/>
      <c r="U7" s="1550"/>
      <c r="V7" s="1550"/>
      <c r="W7" s="1550"/>
      <c r="X7" s="1550"/>
      <c r="Y7" s="1550"/>
      <c r="Z7" s="1550"/>
      <c r="AA7" s="1550"/>
      <c r="AB7" s="1550"/>
      <c r="AC7" s="1550"/>
      <c r="AD7" s="1550"/>
      <c r="AE7" s="1550"/>
      <c r="AF7" s="1550"/>
      <c r="AG7" s="1550"/>
      <c r="AH7" s="1551"/>
    </row>
    <row r="8" spans="1:34" ht="25.5" customHeight="1">
      <c r="A8" s="1552" t="s">
        <v>86</v>
      </c>
      <c r="B8" s="1553"/>
      <c r="C8" s="1553"/>
      <c r="D8" s="1553"/>
      <c r="E8" s="1553"/>
      <c r="F8" s="1553"/>
      <c r="G8" s="1553"/>
      <c r="H8" s="1553"/>
      <c r="I8" s="1553"/>
      <c r="J8" s="1553"/>
      <c r="K8" s="1553"/>
      <c r="L8" s="1553"/>
      <c r="M8" s="1553"/>
      <c r="N8" s="1553"/>
      <c r="O8" s="1553"/>
      <c r="P8" s="1553"/>
      <c r="Q8" s="1553"/>
      <c r="R8" s="1553"/>
      <c r="S8" s="1553"/>
      <c r="T8" s="1553"/>
      <c r="U8" s="1553"/>
      <c r="V8" s="1553"/>
      <c r="W8" s="1554"/>
      <c r="X8" s="1555"/>
      <c r="Y8" s="1556"/>
      <c r="Z8" s="1556"/>
      <c r="AA8" s="1556"/>
      <c r="AB8" s="766" t="s">
        <v>87</v>
      </c>
      <c r="AC8" s="1556"/>
      <c r="AD8" s="1556"/>
      <c r="AE8" s="766" t="s">
        <v>88</v>
      </c>
      <c r="AF8" s="1556"/>
      <c r="AG8" s="1556"/>
      <c r="AH8" s="20" t="s">
        <v>71</v>
      </c>
    </row>
    <row r="9" spans="1:34" ht="27.75" customHeight="1">
      <c r="A9" s="1528" t="s">
        <v>89</v>
      </c>
      <c r="B9" s="1529"/>
      <c r="C9" s="1534" t="s">
        <v>90</v>
      </c>
      <c r="D9" s="1509"/>
      <c r="E9" s="1509"/>
      <c r="F9" s="1509"/>
      <c r="G9" s="1509"/>
      <c r="H9" s="1509"/>
      <c r="I9" s="1509"/>
      <c r="J9" s="1509"/>
      <c r="K9" s="1535"/>
      <c r="L9" s="1536" t="s">
        <v>91</v>
      </c>
      <c r="M9" s="1537"/>
      <c r="N9" s="1537"/>
      <c r="O9" s="1537"/>
      <c r="P9" s="1537"/>
      <c r="Q9" s="1537"/>
      <c r="R9" s="1537"/>
      <c r="S9" s="1537"/>
      <c r="T9" s="1537"/>
      <c r="U9" s="1537"/>
      <c r="V9" s="1537"/>
      <c r="W9" s="1537"/>
      <c r="X9" s="1537"/>
      <c r="Y9" s="1537"/>
      <c r="Z9" s="1538"/>
      <c r="AA9" s="21"/>
      <c r="AB9" s="21"/>
      <c r="AC9" s="21"/>
      <c r="AD9" s="21"/>
      <c r="AE9" s="21"/>
      <c r="AF9" s="21"/>
      <c r="AG9" s="21" t="s">
        <v>93</v>
      </c>
      <c r="AH9" s="22"/>
    </row>
    <row r="10" spans="1:34" ht="25.5" customHeight="1">
      <c r="A10" s="1530"/>
      <c r="B10" s="1531"/>
      <c r="C10" s="1539" t="s">
        <v>94</v>
      </c>
      <c r="D10" s="1540"/>
      <c r="E10" s="1540"/>
      <c r="F10" s="1540"/>
      <c r="G10" s="1540"/>
      <c r="H10" s="1540"/>
      <c r="I10" s="1540"/>
      <c r="J10" s="1540"/>
      <c r="K10" s="1541"/>
      <c r="L10" s="1536" t="s">
        <v>95</v>
      </c>
      <c r="M10" s="1537"/>
      <c r="N10" s="1537"/>
      <c r="O10" s="1537"/>
      <c r="P10" s="1537"/>
      <c r="Q10" s="1537"/>
      <c r="R10" s="1537"/>
      <c r="S10" s="1537"/>
      <c r="T10" s="1537"/>
      <c r="U10" s="1537"/>
      <c r="V10" s="1537"/>
      <c r="W10" s="1537"/>
      <c r="X10" s="1537"/>
      <c r="Y10" s="1537"/>
      <c r="Z10" s="1538"/>
      <c r="AA10" s="58"/>
      <c r="AB10" s="58"/>
      <c r="AC10" s="58"/>
      <c r="AD10" s="58"/>
      <c r="AE10" s="58"/>
      <c r="AF10" s="58"/>
      <c r="AG10" s="23" t="s">
        <v>93</v>
      </c>
      <c r="AH10" s="24"/>
    </row>
    <row r="11" spans="1:34" ht="41.25" customHeight="1">
      <c r="A11" s="1530"/>
      <c r="B11" s="1531"/>
      <c r="C11" s="1542" t="s">
        <v>63</v>
      </c>
      <c r="D11" s="1543"/>
      <c r="E11" s="1543"/>
      <c r="F11" s="1543"/>
      <c r="G11" s="1543"/>
      <c r="H11" s="1543"/>
      <c r="I11" s="1543"/>
      <c r="J11" s="1543"/>
      <c r="K11" s="1544"/>
      <c r="L11" s="25"/>
      <c r="M11" s="23"/>
      <c r="N11" s="23" t="s">
        <v>96</v>
      </c>
      <c r="O11" s="23"/>
      <c r="P11" s="23"/>
      <c r="Q11" s="23"/>
      <c r="R11" s="23"/>
      <c r="S11" s="23"/>
      <c r="T11" s="23" t="s">
        <v>97</v>
      </c>
      <c r="U11" s="23"/>
      <c r="V11" s="23"/>
      <c r="W11" s="23"/>
      <c r="X11" s="23"/>
      <c r="Y11" s="23"/>
      <c r="Z11" s="23" t="s">
        <v>47</v>
      </c>
      <c r="AA11" s="23"/>
      <c r="AB11" s="23"/>
      <c r="AC11" s="23" t="s">
        <v>98</v>
      </c>
      <c r="AD11" s="1509"/>
      <c r="AE11" s="1509"/>
      <c r="AF11" s="1509"/>
      <c r="AG11" s="23" t="s">
        <v>25</v>
      </c>
      <c r="AH11" s="24"/>
    </row>
    <row r="12" spans="1:34" ht="40.5" customHeight="1">
      <c r="A12" s="1530"/>
      <c r="B12" s="1531"/>
      <c r="C12" s="1510" t="s">
        <v>100</v>
      </c>
      <c r="D12" s="1511"/>
      <c r="E12" s="1511"/>
      <c r="F12" s="1511"/>
      <c r="G12" s="1511"/>
      <c r="H12" s="1511"/>
      <c r="I12" s="1511"/>
      <c r="J12" s="1511"/>
      <c r="K12" s="1512"/>
      <c r="L12" s="1519"/>
      <c r="M12" s="1520"/>
      <c r="N12" s="1520"/>
      <c r="O12" s="1520"/>
      <c r="P12" s="1520"/>
      <c r="Q12" s="1520"/>
      <c r="R12" s="1520"/>
      <c r="S12" s="1520"/>
      <c r="T12" s="1520"/>
      <c r="U12" s="1520"/>
      <c r="V12" s="1520"/>
      <c r="W12" s="1520"/>
      <c r="X12" s="1520"/>
      <c r="Y12" s="1520"/>
      <c r="Z12" s="1520"/>
      <c r="AA12" s="1520"/>
      <c r="AB12" s="1520"/>
      <c r="AC12" s="1520"/>
      <c r="AD12" s="1520"/>
      <c r="AE12" s="1520"/>
      <c r="AF12" s="1520"/>
      <c r="AG12" s="1520"/>
      <c r="AH12" s="1521"/>
    </row>
    <row r="13" spans="1:34" ht="41.25" customHeight="1">
      <c r="A13" s="1530"/>
      <c r="B13" s="1531"/>
      <c r="C13" s="1513"/>
      <c r="D13" s="1514"/>
      <c r="E13" s="1514"/>
      <c r="F13" s="1514"/>
      <c r="G13" s="1514"/>
      <c r="H13" s="1514"/>
      <c r="I13" s="1514"/>
      <c r="J13" s="1514"/>
      <c r="K13" s="1515"/>
      <c r="L13" s="1522"/>
      <c r="M13" s="1523"/>
      <c r="N13" s="1523"/>
      <c r="O13" s="1523"/>
      <c r="P13" s="1523"/>
      <c r="Q13" s="1523"/>
      <c r="R13" s="1523"/>
      <c r="S13" s="1523"/>
      <c r="T13" s="1523"/>
      <c r="U13" s="1523"/>
      <c r="V13" s="1523"/>
      <c r="W13" s="1523"/>
      <c r="X13" s="1523"/>
      <c r="Y13" s="1523"/>
      <c r="Z13" s="1523"/>
      <c r="AA13" s="1523"/>
      <c r="AB13" s="1523"/>
      <c r="AC13" s="1523"/>
      <c r="AD13" s="1523"/>
      <c r="AE13" s="1523"/>
      <c r="AF13" s="1523"/>
      <c r="AG13" s="1523"/>
      <c r="AH13" s="1524"/>
    </row>
    <row r="14" spans="1:34" ht="21" customHeight="1" thickBot="1">
      <c r="A14" s="1532"/>
      <c r="B14" s="1533"/>
      <c r="C14" s="1516"/>
      <c r="D14" s="1517"/>
      <c r="E14" s="1517"/>
      <c r="F14" s="1517"/>
      <c r="G14" s="1517"/>
      <c r="H14" s="1517"/>
      <c r="I14" s="1517"/>
      <c r="J14" s="1517"/>
      <c r="K14" s="1518"/>
      <c r="L14" s="1525"/>
      <c r="M14" s="1526"/>
      <c r="N14" s="1526"/>
      <c r="O14" s="1526"/>
      <c r="P14" s="1526"/>
      <c r="Q14" s="1526"/>
      <c r="R14" s="1526"/>
      <c r="S14" s="1526"/>
      <c r="T14" s="1526"/>
      <c r="U14" s="1526"/>
      <c r="V14" s="1526"/>
      <c r="W14" s="1526"/>
      <c r="X14" s="1526"/>
      <c r="Y14" s="1526"/>
      <c r="Z14" s="1526"/>
      <c r="AA14" s="1526"/>
      <c r="AB14" s="1526"/>
      <c r="AC14" s="1526"/>
      <c r="AD14" s="1526"/>
      <c r="AE14" s="1526"/>
      <c r="AF14" s="1526"/>
      <c r="AG14" s="1526"/>
      <c r="AH14" s="1527"/>
    </row>
    <row r="15" spans="1:34" ht="21" customHeight="1">
      <c r="A15" s="26" t="s">
        <v>101</v>
      </c>
      <c r="B15" s="27" t="s">
        <v>102</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row>
    <row r="16" spans="1:34" ht="21" customHeight="1">
      <c r="B16" s="27" t="s">
        <v>103</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row>
    <row r="17" spans="1:34" ht="21" customHeight="1">
      <c r="A17" s="18"/>
      <c r="B17" s="27" t="s">
        <v>104</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row>
    <row r="26" spans="1:34" ht="18" customHeight="1"/>
    <row r="27" spans="1:34" ht="14.25" customHeight="1"/>
    <row r="28" spans="1:34" ht="14.25" customHeight="1"/>
    <row r="29" spans="1:34" ht="14.25" customHeight="1"/>
  </sheetData>
  <mergeCells count="17">
    <mergeCell ref="A3:AH3"/>
    <mergeCell ref="A7:K7"/>
    <mergeCell ref="L7:AH7"/>
    <mergeCell ref="A8:W8"/>
    <mergeCell ref="X8:Y8"/>
    <mergeCell ref="Z8:AA8"/>
    <mergeCell ref="AC8:AD8"/>
    <mergeCell ref="AF8:AG8"/>
    <mergeCell ref="AD11:AF11"/>
    <mergeCell ref="C12:K14"/>
    <mergeCell ref="L12:AH14"/>
    <mergeCell ref="A9:B14"/>
    <mergeCell ref="C9:K9"/>
    <mergeCell ref="L9:Z9"/>
    <mergeCell ref="C10:K10"/>
    <mergeCell ref="L10:Z10"/>
    <mergeCell ref="C11:K11"/>
  </mergeCells>
  <phoneticPr fontId="13"/>
  <pageMargins left="0.6692913385826772" right="0.6692913385826772" top="0.82" bottom="0.86" header="0.31496062992125984" footer="0"/>
  <pageSetup paperSize="9" scale="9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B1F64-090A-4569-A2B9-E56A18A97683}">
  <sheetPr>
    <tabColor rgb="FF00B0F0"/>
  </sheetPr>
  <dimension ref="A1:AH29"/>
  <sheetViews>
    <sheetView showGridLines="0" view="pageBreakPreview" zoomScaleNormal="100" workbookViewId="0"/>
  </sheetViews>
  <sheetFormatPr defaultColWidth="9" defaultRowHeight="21" customHeight="1"/>
  <cols>
    <col min="1" max="38" width="2.625" style="19" customWidth="1"/>
    <col min="39" max="16384" width="9" style="19"/>
  </cols>
  <sheetData>
    <row r="1" spans="1:34" ht="21" customHeight="1">
      <c r="A1" s="18"/>
      <c r="AD1" s="18"/>
    </row>
    <row r="2" spans="1:34" ht="21" customHeight="1">
      <c r="A2" s="18"/>
    </row>
    <row r="3" spans="1:34" ht="21" customHeight="1">
      <c r="A3" s="1545" t="s">
        <v>83</v>
      </c>
      <c r="B3" s="1545"/>
      <c r="C3" s="1545"/>
      <c r="D3" s="1545"/>
      <c r="E3" s="1545"/>
      <c r="F3" s="1545"/>
      <c r="G3" s="1545"/>
      <c r="H3" s="1545"/>
      <c r="I3" s="1545"/>
      <c r="J3" s="1545"/>
      <c r="K3" s="1545"/>
      <c r="L3" s="1545"/>
      <c r="M3" s="1545"/>
      <c r="N3" s="1545"/>
      <c r="O3" s="1545"/>
      <c r="P3" s="1545"/>
      <c r="Q3" s="1545"/>
      <c r="R3" s="1545"/>
      <c r="S3" s="1545"/>
      <c r="T3" s="1545"/>
      <c r="U3" s="1545"/>
      <c r="V3" s="1545"/>
      <c r="W3" s="1545"/>
      <c r="X3" s="1545"/>
      <c r="Y3" s="1545"/>
      <c r="Z3" s="1545"/>
      <c r="AA3" s="1545"/>
      <c r="AB3" s="1545"/>
      <c r="AC3" s="1545"/>
      <c r="AD3" s="1545"/>
      <c r="AE3" s="1545"/>
      <c r="AF3" s="1545"/>
      <c r="AG3" s="1545"/>
      <c r="AH3" s="1545"/>
    </row>
    <row r="4" spans="1:34" ht="21" customHeight="1">
      <c r="A4" s="765"/>
      <c r="B4" s="765"/>
      <c r="C4" s="765"/>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row>
    <row r="5" spans="1:34" ht="21" customHeight="1">
      <c r="A5" s="765"/>
      <c r="B5" s="765"/>
      <c r="C5" s="765"/>
      <c r="D5" s="765"/>
      <c r="E5" s="765"/>
      <c r="F5" s="765"/>
      <c r="G5" s="765"/>
      <c r="H5" s="765"/>
      <c r="I5" s="765"/>
      <c r="J5" s="765"/>
      <c r="K5" s="765"/>
      <c r="L5" s="765"/>
      <c r="M5" s="765"/>
      <c r="N5" s="765"/>
      <c r="O5" s="765"/>
      <c r="P5" s="765"/>
      <c r="Q5" s="765"/>
      <c r="R5" s="765"/>
      <c r="S5" s="765"/>
      <c r="T5" s="765"/>
      <c r="U5" s="765"/>
      <c r="V5" s="765"/>
      <c r="W5" s="765"/>
      <c r="X5" s="765"/>
      <c r="Y5" s="765"/>
      <c r="Z5" s="765"/>
      <c r="AA5" s="765"/>
      <c r="AB5" s="765"/>
      <c r="AC5" s="765"/>
      <c r="AD5" s="765"/>
      <c r="AE5" s="765"/>
      <c r="AF5" s="765"/>
      <c r="AG5" s="765"/>
      <c r="AH5" s="765"/>
    </row>
    <row r="6" spans="1:34" ht="21" customHeight="1" thickBot="1">
      <c r="A6" s="765"/>
      <c r="B6" s="765"/>
      <c r="C6" s="765"/>
      <c r="D6" s="765"/>
      <c r="E6" s="765"/>
      <c r="F6" s="765"/>
      <c r="G6" s="765"/>
      <c r="H6" s="765"/>
      <c r="I6" s="765"/>
      <c r="J6" s="765"/>
      <c r="K6" s="765"/>
      <c r="L6" s="765"/>
      <c r="M6" s="765"/>
      <c r="N6" s="765"/>
      <c r="O6" s="765"/>
      <c r="P6" s="765"/>
      <c r="Q6" s="765"/>
      <c r="R6" s="765"/>
      <c r="S6" s="765"/>
      <c r="T6" s="765"/>
      <c r="U6" s="765"/>
      <c r="V6" s="765"/>
      <c r="W6" s="765"/>
      <c r="X6" s="765"/>
      <c r="Y6" s="765"/>
      <c r="Z6" s="765"/>
      <c r="AA6" s="765"/>
      <c r="AB6" s="765"/>
      <c r="AC6" s="765"/>
      <c r="AD6" s="765"/>
      <c r="AE6" s="765"/>
      <c r="AF6" s="765"/>
      <c r="AG6" s="765"/>
      <c r="AH6" s="765"/>
    </row>
    <row r="7" spans="1:34" ht="23.25" customHeight="1">
      <c r="A7" s="1546" t="s">
        <v>84</v>
      </c>
      <c r="B7" s="1547"/>
      <c r="C7" s="1547"/>
      <c r="D7" s="1547"/>
      <c r="E7" s="1547"/>
      <c r="F7" s="1547"/>
      <c r="G7" s="1547"/>
      <c r="H7" s="1547"/>
      <c r="I7" s="1547"/>
      <c r="J7" s="1547"/>
      <c r="K7" s="1548"/>
      <c r="L7" s="1549" t="s">
        <v>85</v>
      </c>
      <c r="M7" s="1550"/>
      <c r="N7" s="1550"/>
      <c r="O7" s="1550"/>
      <c r="P7" s="1550"/>
      <c r="Q7" s="1550"/>
      <c r="R7" s="1550"/>
      <c r="S7" s="1550"/>
      <c r="T7" s="1550"/>
      <c r="U7" s="1550"/>
      <c r="V7" s="1550"/>
      <c r="W7" s="1550"/>
      <c r="X7" s="1550"/>
      <c r="Y7" s="1550"/>
      <c r="Z7" s="1550"/>
      <c r="AA7" s="1550"/>
      <c r="AB7" s="1550"/>
      <c r="AC7" s="1550"/>
      <c r="AD7" s="1550"/>
      <c r="AE7" s="1550"/>
      <c r="AF7" s="1550"/>
      <c r="AG7" s="1550"/>
      <c r="AH7" s="1551"/>
    </row>
    <row r="8" spans="1:34" ht="25.5" customHeight="1">
      <c r="A8" s="1552" t="s">
        <v>86</v>
      </c>
      <c r="B8" s="1553"/>
      <c r="C8" s="1553"/>
      <c r="D8" s="1553"/>
      <c r="E8" s="1553"/>
      <c r="F8" s="1553"/>
      <c r="G8" s="1553"/>
      <c r="H8" s="1553"/>
      <c r="I8" s="1553"/>
      <c r="J8" s="1553"/>
      <c r="K8" s="1553"/>
      <c r="L8" s="1553"/>
      <c r="M8" s="1553"/>
      <c r="N8" s="1553"/>
      <c r="O8" s="1553"/>
      <c r="P8" s="1553"/>
      <c r="Q8" s="1553"/>
      <c r="R8" s="1553"/>
      <c r="S8" s="1553"/>
      <c r="T8" s="1553"/>
      <c r="U8" s="1553"/>
      <c r="V8" s="1553"/>
      <c r="W8" s="1554"/>
      <c r="X8" s="1555" t="s">
        <v>418</v>
      </c>
      <c r="Y8" s="1556"/>
      <c r="Z8" s="1556" t="s">
        <v>1</v>
      </c>
      <c r="AA8" s="1556"/>
      <c r="AB8" s="766" t="s">
        <v>87</v>
      </c>
      <c r="AC8" s="1556" t="s">
        <v>1</v>
      </c>
      <c r="AD8" s="1556"/>
      <c r="AE8" s="766" t="s">
        <v>88</v>
      </c>
      <c r="AF8" s="1556" t="s">
        <v>1</v>
      </c>
      <c r="AG8" s="1556"/>
      <c r="AH8" s="20" t="s">
        <v>71</v>
      </c>
    </row>
    <row r="9" spans="1:34" ht="27.75" customHeight="1">
      <c r="A9" s="1528" t="s">
        <v>89</v>
      </c>
      <c r="B9" s="1529"/>
      <c r="C9" s="1534" t="s">
        <v>90</v>
      </c>
      <c r="D9" s="1509"/>
      <c r="E9" s="1509"/>
      <c r="F9" s="1509"/>
      <c r="G9" s="1509"/>
      <c r="H9" s="1509"/>
      <c r="I9" s="1509"/>
      <c r="J9" s="1509"/>
      <c r="K9" s="1535"/>
      <c r="L9" s="1536" t="s">
        <v>91</v>
      </c>
      <c r="M9" s="1537"/>
      <c r="N9" s="1537"/>
      <c r="O9" s="1537"/>
      <c r="P9" s="1537"/>
      <c r="Q9" s="1537"/>
      <c r="R9" s="1537"/>
      <c r="S9" s="1537"/>
      <c r="T9" s="1537"/>
      <c r="U9" s="1537"/>
      <c r="V9" s="1537"/>
      <c r="W9" s="1537"/>
      <c r="X9" s="1537"/>
      <c r="Y9" s="1537"/>
      <c r="Z9" s="1538"/>
      <c r="AA9" s="1557" t="s">
        <v>92</v>
      </c>
      <c r="AB9" s="1558"/>
      <c r="AC9" s="1558"/>
      <c r="AD9" s="1558"/>
      <c r="AE9" s="1558"/>
      <c r="AF9" s="1558"/>
      <c r="AG9" s="21" t="s">
        <v>93</v>
      </c>
      <c r="AH9" s="22"/>
    </row>
    <row r="10" spans="1:34" ht="25.5" customHeight="1">
      <c r="A10" s="1530"/>
      <c r="B10" s="1531"/>
      <c r="C10" s="1539" t="s">
        <v>94</v>
      </c>
      <c r="D10" s="1540"/>
      <c r="E10" s="1540"/>
      <c r="F10" s="1540"/>
      <c r="G10" s="1540"/>
      <c r="H10" s="1540"/>
      <c r="I10" s="1540"/>
      <c r="J10" s="1540"/>
      <c r="K10" s="1541"/>
      <c r="L10" s="1536" t="s">
        <v>95</v>
      </c>
      <c r="M10" s="1537"/>
      <c r="N10" s="1537"/>
      <c r="O10" s="1537"/>
      <c r="P10" s="1537"/>
      <c r="Q10" s="1537"/>
      <c r="R10" s="1537"/>
      <c r="S10" s="1537"/>
      <c r="T10" s="1537"/>
      <c r="U10" s="1537"/>
      <c r="V10" s="1537"/>
      <c r="W10" s="1537"/>
      <c r="X10" s="1537"/>
      <c r="Y10" s="1537"/>
      <c r="Z10" s="1538"/>
      <c r="AA10" s="1559">
        <v>200</v>
      </c>
      <c r="AB10" s="1560"/>
      <c r="AC10" s="1560"/>
      <c r="AD10" s="1560"/>
      <c r="AE10" s="1560"/>
      <c r="AF10" s="1560"/>
      <c r="AG10" s="23" t="s">
        <v>93</v>
      </c>
      <c r="AH10" s="24"/>
    </row>
    <row r="11" spans="1:34" ht="41.25" customHeight="1">
      <c r="A11" s="1530"/>
      <c r="B11" s="1531"/>
      <c r="C11" s="1542" t="s">
        <v>63</v>
      </c>
      <c r="D11" s="1543"/>
      <c r="E11" s="1543"/>
      <c r="F11" s="1543"/>
      <c r="G11" s="1543"/>
      <c r="H11" s="1543"/>
      <c r="I11" s="1543"/>
      <c r="J11" s="1543"/>
      <c r="K11" s="1544"/>
      <c r="L11" s="25"/>
      <c r="M11" s="23"/>
      <c r="N11" s="23" t="s">
        <v>96</v>
      </c>
      <c r="O11" s="23"/>
      <c r="P11" s="23"/>
      <c r="Q11" s="23"/>
      <c r="R11" s="23"/>
      <c r="S11" s="23"/>
      <c r="T11" s="23" t="s">
        <v>97</v>
      </c>
      <c r="U11" s="23"/>
      <c r="V11" s="23"/>
      <c r="W11" s="23"/>
      <c r="X11" s="23"/>
      <c r="Y11" s="23"/>
      <c r="Z11" s="23" t="s">
        <v>47</v>
      </c>
      <c r="AA11" s="23"/>
      <c r="AB11" s="23"/>
      <c r="AC11" s="23" t="s">
        <v>98</v>
      </c>
      <c r="AD11" s="1509"/>
      <c r="AE11" s="1509"/>
      <c r="AF11" s="1509"/>
      <c r="AG11" s="23" t="s">
        <v>25</v>
      </c>
      <c r="AH11" s="24"/>
    </row>
    <row r="12" spans="1:34" ht="40.5" customHeight="1">
      <c r="A12" s="1530"/>
      <c r="B12" s="1531"/>
      <c r="C12" s="1510" t="s">
        <v>100</v>
      </c>
      <c r="D12" s="1511"/>
      <c r="E12" s="1511"/>
      <c r="F12" s="1511"/>
      <c r="G12" s="1511"/>
      <c r="H12" s="1511"/>
      <c r="I12" s="1511"/>
      <c r="J12" s="1511"/>
      <c r="K12" s="1512"/>
      <c r="L12" s="1519"/>
      <c r="M12" s="1520"/>
      <c r="N12" s="1520"/>
      <c r="O12" s="1520"/>
      <c r="P12" s="1520"/>
      <c r="Q12" s="1520"/>
      <c r="R12" s="1520"/>
      <c r="S12" s="1520"/>
      <c r="T12" s="1520"/>
      <c r="U12" s="1520"/>
      <c r="V12" s="1520"/>
      <c r="W12" s="1520"/>
      <c r="X12" s="1520"/>
      <c r="Y12" s="1520"/>
      <c r="Z12" s="1520"/>
      <c r="AA12" s="1520"/>
      <c r="AB12" s="1520"/>
      <c r="AC12" s="1520"/>
      <c r="AD12" s="1520"/>
      <c r="AE12" s="1520"/>
      <c r="AF12" s="1520"/>
      <c r="AG12" s="1520"/>
      <c r="AH12" s="1521"/>
    </row>
    <row r="13" spans="1:34" ht="41.25" customHeight="1">
      <c r="A13" s="1530"/>
      <c r="B13" s="1531"/>
      <c r="C13" s="1513"/>
      <c r="D13" s="1514"/>
      <c r="E13" s="1514"/>
      <c r="F13" s="1514"/>
      <c r="G13" s="1514"/>
      <c r="H13" s="1514"/>
      <c r="I13" s="1514"/>
      <c r="J13" s="1514"/>
      <c r="K13" s="1515"/>
      <c r="L13" s="1522"/>
      <c r="M13" s="1523"/>
      <c r="N13" s="1523"/>
      <c r="O13" s="1523"/>
      <c r="P13" s="1523"/>
      <c r="Q13" s="1523"/>
      <c r="R13" s="1523"/>
      <c r="S13" s="1523"/>
      <c r="T13" s="1523"/>
      <c r="U13" s="1523"/>
      <c r="V13" s="1523"/>
      <c r="W13" s="1523"/>
      <c r="X13" s="1523"/>
      <c r="Y13" s="1523"/>
      <c r="Z13" s="1523"/>
      <c r="AA13" s="1523"/>
      <c r="AB13" s="1523"/>
      <c r="AC13" s="1523"/>
      <c r="AD13" s="1523"/>
      <c r="AE13" s="1523"/>
      <c r="AF13" s="1523"/>
      <c r="AG13" s="1523"/>
      <c r="AH13" s="1524"/>
    </row>
    <row r="14" spans="1:34" ht="21" customHeight="1" thickBot="1">
      <c r="A14" s="1532"/>
      <c r="B14" s="1533"/>
      <c r="C14" s="1516"/>
      <c r="D14" s="1517"/>
      <c r="E14" s="1517"/>
      <c r="F14" s="1517"/>
      <c r="G14" s="1517"/>
      <c r="H14" s="1517"/>
      <c r="I14" s="1517"/>
      <c r="J14" s="1517"/>
      <c r="K14" s="1518"/>
      <c r="L14" s="1525"/>
      <c r="M14" s="1526"/>
      <c r="N14" s="1526"/>
      <c r="O14" s="1526"/>
      <c r="P14" s="1526"/>
      <c r="Q14" s="1526"/>
      <c r="R14" s="1526"/>
      <c r="S14" s="1526"/>
      <c r="T14" s="1526"/>
      <c r="U14" s="1526"/>
      <c r="V14" s="1526"/>
      <c r="W14" s="1526"/>
      <c r="X14" s="1526"/>
      <c r="Y14" s="1526"/>
      <c r="Z14" s="1526"/>
      <c r="AA14" s="1526"/>
      <c r="AB14" s="1526"/>
      <c r="AC14" s="1526"/>
      <c r="AD14" s="1526"/>
      <c r="AE14" s="1526"/>
      <c r="AF14" s="1526"/>
      <c r="AG14" s="1526"/>
      <c r="AH14" s="1527"/>
    </row>
    <row r="15" spans="1:34" ht="21" customHeight="1">
      <c r="A15" s="26" t="s">
        <v>101</v>
      </c>
      <c r="B15" s="27" t="s">
        <v>102</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row>
    <row r="16" spans="1:34" ht="21" customHeight="1">
      <c r="B16" s="27" t="s">
        <v>103</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row>
    <row r="17" spans="1:34" ht="21" customHeight="1">
      <c r="A17" s="18"/>
      <c r="B17" s="27" t="s">
        <v>104</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row>
    <row r="26" spans="1:34" ht="18" customHeight="1"/>
    <row r="27" spans="1:34" ht="14.25" customHeight="1"/>
    <row r="28" spans="1:34" ht="14.25" customHeight="1"/>
    <row r="29" spans="1:34" ht="14.25" customHeight="1"/>
  </sheetData>
  <mergeCells count="19">
    <mergeCell ref="A3:AH3"/>
    <mergeCell ref="A7:K7"/>
    <mergeCell ref="L7:AH7"/>
    <mergeCell ref="A8:W8"/>
    <mergeCell ref="X8:Y8"/>
    <mergeCell ref="Z8:AA8"/>
    <mergeCell ref="AC8:AD8"/>
    <mergeCell ref="AF8:AG8"/>
    <mergeCell ref="L12:AH14"/>
    <mergeCell ref="A9:B14"/>
    <mergeCell ref="C9:K9"/>
    <mergeCell ref="L9:Z9"/>
    <mergeCell ref="AA9:AF9"/>
    <mergeCell ref="C10:K10"/>
    <mergeCell ref="L10:Z10"/>
    <mergeCell ref="AA10:AF10"/>
    <mergeCell ref="C11:K11"/>
    <mergeCell ref="AD11:AF11"/>
    <mergeCell ref="C12:K14"/>
  </mergeCells>
  <phoneticPr fontId="13"/>
  <pageMargins left="0.6692913385826772" right="0.6692913385826772" top="0.82" bottom="0.86" header="0.31496062992125984" footer="0"/>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25D2-4988-40E6-954A-6475C27D62D8}">
  <dimension ref="A1:I16"/>
  <sheetViews>
    <sheetView view="pageBreakPreview" topLeftCell="A7" zoomScaleNormal="100" zoomScaleSheetLayoutView="100" workbookViewId="0"/>
  </sheetViews>
  <sheetFormatPr defaultRowHeight="13.5"/>
  <sheetData>
    <row r="1" spans="1:9" ht="39.75" customHeight="1">
      <c r="A1" s="1565" t="s">
        <v>158</v>
      </c>
      <c r="B1" s="1565"/>
      <c r="C1" s="1565"/>
      <c r="D1" s="1565"/>
      <c r="E1" s="1565"/>
      <c r="F1" s="1565"/>
      <c r="G1" s="1565"/>
      <c r="H1" s="1565"/>
      <c r="I1" s="1565"/>
    </row>
    <row r="2" spans="1:9" ht="43.5" customHeight="1">
      <c r="A2" s="1561" t="s">
        <v>183</v>
      </c>
      <c r="B2" s="1561"/>
      <c r="C2" s="1561"/>
      <c r="D2" s="1561"/>
      <c r="E2" s="1561"/>
      <c r="F2" s="1561"/>
      <c r="G2" s="1561"/>
      <c r="H2" s="1561"/>
      <c r="I2" s="1561"/>
    </row>
    <row r="3" spans="1:9" ht="131.25" customHeight="1">
      <c r="A3" s="1562" t="s">
        <v>159</v>
      </c>
      <c r="B3" s="1562"/>
      <c r="C3" s="1562"/>
      <c r="D3" s="1562"/>
      <c r="E3" s="1562"/>
      <c r="F3" s="1562"/>
      <c r="G3" s="1562"/>
      <c r="H3" s="1562"/>
      <c r="I3" s="1562"/>
    </row>
    <row r="4" spans="1:9" ht="33" customHeight="1">
      <c r="A4" s="1561" t="s">
        <v>160</v>
      </c>
      <c r="B4" s="1561"/>
      <c r="C4" s="1561"/>
      <c r="D4" s="1561"/>
      <c r="E4" s="1561"/>
      <c r="F4" s="1561"/>
      <c r="G4" s="1561"/>
      <c r="H4" s="1561"/>
      <c r="I4" s="1561"/>
    </row>
    <row r="5" spans="1:9" ht="22.5" customHeight="1">
      <c r="A5" s="1564" t="s">
        <v>161</v>
      </c>
      <c r="B5" s="1564"/>
      <c r="C5" s="1564"/>
      <c r="D5" s="1564"/>
      <c r="E5" s="1564"/>
      <c r="F5" s="1564"/>
      <c r="G5" s="1564"/>
      <c r="H5" s="1564"/>
      <c r="I5" s="1564"/>
    </row>
    <row r="6" spans="1:9" ht="170.25" customHeight="1">
      <c r="A6" s="1562" t="s">
        <v>162</v>
      </c>
      <c r="B6" s="1562"/>
      <c r="C6" s="1562"/>
      <c r="D6" s="1562"/>
      <c r="E6" s="1562"/>
      <c r="F6" s="1562"/>
      <c r="G6" s="1562"/>
      <c r="H6" s="1562"/>
      <c r="I6" s="1562"/>
    </row>
    <row r="7" spans="1:9" ht="36" customHeight="1">
      <c r="A7" s="1561" t="s">
        <v>163</v>
      </c>
      <c r="B7" s="1561"/>
      <c r="C7" s="1561"/>
      <c r="D7" s="1561"/>
      <c r="E7" s="1561"/>
      <c r="F7" s="1561"/>
      <c r="G7" s="1561"/>
      <c r="H7" s="1561"/>
      <c r="I7" s="1561"/>
    </row>
    <row r="8" spans="1:9" ht="15.75" customHeight="1">
      <c r="A8" s="1564" t="s">
        <v>164</v>
      </c>
      <c r="B8" s="1564"/>
      <c r="C8" s="1564"/>
      <c r="D8" s="1564"/>
      <c r="E8" s="1564"/>
      <c r="F8" s="1564"/>
      <c r="G8" s="1564"/>
      <c r="H8" s="1564"/>
      <c r="I8" s="1564"/>
    </row>
    <row r="9" spans="1:9" ht="234.75" customHeight="1">
      <c r="A9" s="1562" t="s">
        <v>165</v>
      </c>
      <c r="B9" s="1562"/>
      <c r="C9" s="1562"/>
      <c r="D9" s="1562"/>
      <c r="E9" s="1562"/>
      <c r="F9" s="1562"/>
      <c r="G9" s="1562"/>
      <c r="H9" s="1562"/>
      <c r="I9" s="1562"/>
    </row>
    <row r="10" spans="1:9">
      <c r="A10" s="54"/>
      <c r="B10" s="54"/>
      <c r="C10" s="54"/>
      <c r="D10" s="54"/>
      <c r="E10" s="54"/>
      <c r="F10" s="54"/>
      <c r="G10" s="54"/>
      <c r="H10" s="54"/>
      <c r="I10" s="54"/>
    </row>
    <row r="11" spans="1:9" ht="59.25" customHeight="1">
      <c r="A11" s="1561" t="s">
        <v>166</v>
      </c>
      <c r="B11" s="1561"/>
      <c r="C11" s="1561"/>
      <c r="D11" s="1561"/>
      <c r="E11" s="1561"/>
      <c r="F11" s="1561"/>
      <c r="G11" s="1561"/>
      <c r="H11" s="1561"/>
      <c r="I11" s="1561"/>
    </row>
    <row r="12" spans="1:9" ht="27.75" customHeight="1">
      <c r="A12" s="1564" t="s">
        <v>167</v>
      </c>
      <c r="B12" s="1564"/>
      <c r="C12" s="1564"/>
      <c r="D12" s="1564"/>
      <c r="E12" s="1564"/>
      <c r="F12" s="1564"/>
      <c r="G12" s="1564"/>
      <c r="H12" s="1564"/>
      <c r="I12" s="1564"/>
    </row>
    <row r="13" spans="1:9" ht="158.25" customHeight="1">
      <c r="A13" s="1562" t="s">
        <v>168</v>
      </c>
      <c r="B13" s="1562"/>
      <c r="C13" s="1562"/>
      <c r="D13" s="1562"/>
      <c r="E13" s="1562"/>
      <c r="F13" s="1562"/>
      <c r="G13" s="1562"/>
      <c r="H13" s="1562"/>
      <c r="I13" s="1562"/>
    </row>
    <row r="14" spans="1:9" ht="36" customHeight="1">
      <c r="A14" s="1561" t="s">
        <v>169</v>
      </c>
      <c r="B14" s="1561"/>
      <c r="C14" s="1561"/>
      <c r="D14" s="1561"/>
      <c r="E14" s="1561"/>
      <c r="F14" s="1561"/>
      <c r="G14" s="1561"/>
      <c r="H14" s="1561"/>
      <c r="I14" s="1561"/>
    </row>
    <row r="15" spans="1:9" ht="21" customHeight="1">
      <c r="A15" s="55" t="s">
        <v>170</v>
      </c>
      <c r="B15" s="55"/>
      <c r="C15" s="55"/>
      <c r="D15" s="55"/>
      <c r="E15" s="55"/>
      <c r="F15" s="55"/>
      <c r="G15" s="55"/>
      <c r="H15" s="55"/>
      <c r="I15" s="55"/>
    </row>
    <row r="16" spans="1:9" ht="370.5" customHeight="1">
      <c r="A16" s="1562" t="s">
        <v>171</v>
      </c>
      <c r="B16" s="1563"/>
      <c r="C16" s="1563"/>
      <c r="D16" s="1563"/>
      <c r="E16" s="1563"/>
      <c r="F16" s="1563"/>
      <c r="G16" s="1563"/>
      <c r="H16" s="1563"/>
      <c r="I16" s="1563"/>
    </row>
  </sheetData>
  <mergeCells count="14">
    <mergeCell ref="A6:I6"/>
    <mergeCell ref="A1:I1"/>
    <mergeCell ref="A2:I2"/>
    <mergeCell ref="A3:I3"/>
    <mergeCell ref="A4:I4"/>
    <mergeCell ref="A5:I5"/>
    <mergeCell ref="A14:I14"/>
    <mergeCell ref="A16:I16"/>
    <mergeCell ref="A7:I7"/>
    <mergeCell ref="A8:I8"/>
    <mergeCell ref="A9:I9"/>
    <mergeCell ref="A11:I11"/>
    <mergeCell ref="A12:I12"/>
    <mergeCell ref="A13:I13"/>
  </mergeCells>
  <phoneticPr fontId="13"/>
  <pageMargins left="0.7" right="0.7" top="0.75" bottom="0.75" header="0.3" footer="0.3"/>
  <pageSetup paperSize="9" orientation="portrait" r:id="rId1"/>
  <rowBreaks count="1" manualBreakCount="1">
    <brk id="1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F57D-2977-4E79-B407-37FF9C0E4C58}">
  <dimension ref="A1:J18"/>
  <sheetViews>
    <sheetView view="pageBreakPreview" zoomScale="110" zoomScaleNormal="100" zoomScaleSheetLayoutView="110" workbookViewId="0">
      <selection activeCell="M10" sqref="M10"/>
    </sheetView>
  </sheetViews>
  <sheetFormatPr defaultRowHeight="13.5"/>
  <cols>
    <col min="1" max="1" width="1.375" style="889" customWidth="1"/>
    <col min="2" max="2" width="24.25" style="889" customWidth="1"/>
    <col min="3" max="3" width="6.75" style="889" customWidth="1"/>
    <col min="4" max="5" width="21.25" style="889" customWidth="1"/>
    <col min="6" max="6" width="3.125" style="889" customWidth="1"/>
    <col min="7" max="256" width="9" style="889"/>
    <col min="257" max="257" width="1.375" style="889" customWidth="1"/>
    <col min="258" max="258" width="24.25" style="889" customWidth="1"/>
    <col min="259" max="259" width="6.75" style="889" customWidth="1"/>
    <col min="260" max="261" width="21.25" style="889" customWidth="1"/>
    <col min="262" max="262" width="3.125" style="889" customWidth="1"/>
    <col min="263" max="512" width="9" style="889"/>
    <col min="513" max="513" width="1.375" style="889" customWidth="1"/>
    <col min="514" max="514" width="24.25" style="889" customWidth="1"/>
    <col min="515" max="515" width="6.75" style="889" customWidth="1"/>
    <col min="516" max="517" width="21.25" style="889" customWidth="1"/>
    <col min="518" max="518" width="3.125" style="889" customWidth="1"/>
    <col min="519" max="768" width="9" style="889"/>
    <col min="769" max="769" width="1.375" style="889" customWidth="1"/>
    <col min="770" max="770" width="24.25" style="889" customWidth="1"/>
    <col min="771" max="771" width="6.75" style="889" customWidth="1"/>
    <col min="772" max="773" width="21.25" style="889" customWidth="1"/>
    <col min="774" max="774" width="3.125" style="889" customWidth="1"/>
    <col min="775" max="1024" width="9" style="889"/>
    <col min="1025" max="1025" width="1.375" style="889" customWidth="1"/>
    <col min="1026" max="1026" width="24.25" style="889" customWidth="1"/>
    <col min="1027" max="1027" width="6.75" style="889" customWidth="1"/>
    <col min="1028" max="1029" width="21.25" style="889" customWidth="1"/>
    <col min="1030" max="1030" width="3.125" style="889" customWidth="1"/>
    <col min="1031" max="1280" width="9" style="889"/>
    <col min="1281" max="1281" width="1.375" style="889" customWidth="1"/>
    <col min="1282" max="1282" width="24.25" style="889" customWidth="1"/>
    <col min="1283" max="1283" width="6.75" style="889" customWidth="1"/>
    <col min="1284" max="1285" width="21.25" style="889" customWidth="1"/>
    <col min="1286" max="1286" width="3.125" style="889" customWidth="1"/>
    <col min="1287" max="1536" width="9" style="889"/>
    <col min="1537" max="1537" width="1.375" style="889" customWidth="1"/>
    <col min="1538" max="1538" width="24.25" style="889" customWidth="1"/>
    <col min="1539" max="1539" width="6.75" style="889" customWidth="1"/>
    <col min="1540" max="1541" width="21.25" style="889" customWidth="1"/>
    <col min="1542" max="1542" width="3.125" style="889" customWidth="1"/>
    <col min="1543" max="1792" width="9" style="889"/>
    <col min="1793" max="1793" width="1.375" style="889" customWidth="1"/>
    <col min="1794" max="1794" width="24.25" style="889" customWidth="1"/>
    <col min="1795" max="1795" width="6.75" style="889" customWidth="1"/>
    <col min="1796" max="1797" width="21.25" style="889" customWidth="1"/>
    <col min="1798" max="1798" width="3.125" style="889" customWidth="1"/>
    <col min="1799" max="2048" width="9" style="889"/>
    <col min="2049" max="2049" width="1.375" style="889" customWidth="1"/>
    <col min="2050" max="2050" width="24.25" style="889" customWidth="1"/>
    <col min="2051" max="2051" width="6.75" style="889" customWidth="1"/>
    <col min="2052" max="2053" width="21.25" style="889" customWidth="1"/>
    <col min="2054" max="2054" width="3.125" style="889" customWidth="1"/>
    <col min="2055" max="2304" width="9" style="889"/>
    <col min="2305" max="2305" width="1.375" style="889" customWidth="1"/>
    <col min="2306" max="2306" width="24.25" style="889" customWidth="1"/>
    <col min="2307" max="2307" width="6.75" style="889" customWidth="1"/>
    <col min="2308" max="2309" width="21.25" style="889" customWidth="1"/>
    <col min="2310" max="2310" width="3.125" style="889" customWidth="1"/>
    <col min="2311" max="2560" width="9" style="889"/>
    <col min="2561" max="2561" width="1.375" style="889" customWidth="1"/>
    <col min="2562" max="2562" width="24.25" style="889" customWidth="1"/>
    <col min="2563" max="2563" width="6.75" style="889" customWidth="1"/>
    <col min="2564" max="2565" width="21.25" style="889" customWidth="1"/>
    <col min="2566" max="2566" width="3.125" style="889" customWidth="1"/>
    <col min="2567" max="2816" width="9" style="889"/>
    <col min="2817" max="2817" width="1.375" style="889" customWidth="1"/>
    <col min="2818" max="2818" width="24.25" style="889" customWidth="1"/>
    <col min="2819" max="2819" width="6.75" style="889" customWidth="1"/>
    <col min="2820" max="2821" width="21.25" style="889" customWidth="1"/>
    <col min="2822" max="2822" width="3.125" style="889" customWidth="1"/>
    <col min="2823" max="3072" width="9" style="889"/>
    <col min="3073" max="3073" width="1.375" style="889" customWidth="1"/>
    <col min="3074" max="3074" width="24.25" style="889" customWidth="1"/>
    <col min="3075" max="3075" width="6.75" style="889" customWidth="1"/>
    <col min="3076" max="3077" width="21.25" style="889" customWidth="1"/>
    <col min="3078" max="3078" width="3.125" style="889" customWidth="1"/>
    <col min="3079" max="3328" width="9" style="889"/>
    <col min="3329" max="3329" width="1.375" style="889" customWidth="1"/>
    <col min="3330" max="3330" width="24.25" style="889" customWidth="1"/>
    <col min="3331" max="3331" width="6.75" style="889" customWidth="1"/>
    <col min="3332" max="3333" width="21.25" style="889" customWidth="1"/>
    <col min="3334" max="3334" width="3.125" style="889" customWidth="1"/>
    <col min="3335" max="3584" width="9" style="889"/>
    <col min="3585" max="3585" width="1.375" style="889" customWidth="1"/>
    <col min="3586" max="3586" width="24.25" style="889" customWidth="1"/>
    <col min="3587" max="3587" width="6.75" style="889" customWidth="1"/>
    <col min="3588" max="3589" width="21.25" style="889" customWidth="1"/>
    <col min="3590" max="3590" width="3.125" style="889" customWidth="1"/>
    <col min="3591" max="3840" width="9" style="889"/>
    <col min="3841" max="3841" width="1.375" style="889" customWidth="1"/>
    <col min="3842" max="3842" width="24.25" style="889" customWidth="1"/>
    <col min="3843" max="3843" width="6.75" style="889" customWidth="1"/>
    <col min="3844" max="3845" width="21.25" style="889" customWidth="1"/>
    <col min="3846" max="3846" width="3.125" style="889" customWidth="1"/>
    <col min="3847" max="4096" width="9" style="889"/>
    <col min="4097" max="4097" width="1.375" style="889" customWidth="1"/>
    <col min="4098" max="4098" width="24.25" style="889" customWidth="1"/>
    <col min="4099" max="4099" width="6.75" style="889" customWidth="1"/>
    <col min="4100" max="4101" width="21.25" style="889" customWidth="1"/>
    <col min="4102" max="4102" width="3.125" style="889" customWidth="1"/>
    <col min="4103" max="4352" width="9" style="889"/>
    <col min="4353" max="4353" width="1.375" style="889" customWidth="1"/>
    <col min="4354" max="4354" width="24.25" style="889" customWidth="1"/>
    <col min="4355" max="4355" width="6.75" style="889" customWidth="1"/>
    <col min="4356" max="4357" width="21.25" style="889" customWidth="1"/>
    <col min="4358" max="4358" width="3.125" style="889" customWidth="1"/>
    <col min="4359" max="4608" width="9" style="889"/>
    <col min="4609" max="4609" width="1.375" style="889" customWidth="1"/>
    <col min="4610" max="4610" width="24.25" style="889" customWidth="1"/>
    <col min="4611" max="4611" width="6.75" style="889" customWidth="1"/>
    <col min="4612" max="4613" width="21.25" style="889" customWidth="1"/>
    <col min="4614" max="4614" width="3.125" style="889" customWidth="1"/>
    <col min="4615" max="4864" width="9" style="889"/>
    <col min="4865" max="4865" width="1.375" style="889" customWidth="1"/>
    <col min="4866" max="4866" width="24.25" style="889" customWidth="1"/>
    <col min="4867" max="4867" width="6.75" style="889" customWidth="1"/>
    <col min="4868" max="4869" width="21.25" style="889" customWidth="1"/>
    <col min="4870" max="4870" width="3.125" style="889" customWidth="1"/>
    <col min="4871" max="5120" width="9" style="889"/>
    <col min="5121" max="5121" width="1.375" style="889" customWidth="1"/>
    <col min="5122" max="5122" width="24.25" style="889" customWidth="1"/>
    <col min="5123" max="5123" width="6.75" style="889" customWidth="1"/>
    <col min="5124" max="5125" width="21.25" style="889" customWidth="1"/>
    <col min="5126" max="5126" width="3.125" style="889" customWidth="1"/>
    <col min="5127" max="5376" width="9" style="889"/>
    <col min="5377" max="5377" width="1.375" style="889" customWidth="1"/>
    <col min="5378" max="5378" width="24.25" style="889" customWidth="1"/>
    <col min="5379" max="5379" width="6.75" style="889" customWidth="1"/>
    <col min="5380" max="5381" width="21.25" style="889" customWidth="1"/>
    <col min="5382" max="5382" width="3.125" style="889" customWidth="1"/>
    <col min="5383" max="5632" width="9" style="889"/>
    <col min="5633" max="5633" width="1.375" style="889" customWidth="1"/>
    <col min="5634" max="5634" width="24.25" style="889" customWidth="1"/>
    <col min="5635" max="5635" width="6.75" style="889" customWidth="1"/>
    <col min="5636" max="5637" width="21.25" style="889" customWidth="1"/>
    <col min="5638" max="5638" width="3.125" style="889" customWidth="1"/>
    <col min="5639" max="5888" width="9" style="889"/>
    <col min="5889" max="5889" width="1.375" style="889" customWidth="1"/>
    <col min="5890" max="5890" width="24.25" style="889" customWidth="1"/>
    <col min="5891" max="5891" width="6.75" style="889" customWidth="1"/>
    <col min="5892" max="5893" width="21.25" style="889" customWidth="1"/>
    <col min="5894" max="5894" width="3.125" style="889" customWidth="1"/>
    <col min="5895" max="6144" width="9" style="889"/>
    <col min="6145" max="6145" width="1.375" style="889" customWidth="1"/>
    <col min="6146" max="6146" width="24.25" style="889" customWidth="1"/>
    <col min="6147" max="6147" width="6.75" style="889" customWidth="1"/>
    <col min="6148" max="6149" width="21.25" style="889" customWidth="1"/>
    <col min="6150" max="6150" width="3.125" style="889" customWidth="1"/>
    <col min="6151" max="6400" width="9" style="889"/>
    <col min="6401" max="6401" width="1.375" style="889" customWidth="1"/>
    <col min="6402" max="6402" width="24.25" style="889" customWidth="1"/>
    <col min="6403" max="6403" width="6.75" style="889" customWidth="1"/>
    <col min="6404" max="6405" width="21.25" style="889" customWidth="1"/>
    <col min="6406" max="6406" width="3.125" style="889" customWidth="1"/>
    <col min="6407" max="6656" width="9" style="889"/>
    <col min="6657" max="6657" width="1.375" style="889" customWidth="1"/>
    <col min="6658" max="6658" width="24.25" style="889" customWidth="1"/>
    <col min="6659" max="6659" width="6.75" style="889" customWidth="1"/>
    <col min="6660" max="6661" width="21.25" style="889" customWidth="1"/>
    <col min="6662" max="6662" width="3.125" style="889" customWidth="1"/>
    <col min="6663" max="6912" width="9" style="889"/>
    <col min="6913" max="6913" width="1.375" style="889" customWidth="1"/>
    <col min="6914" max="6914" width="24.25" style="889" customWidth="1"/>
    <col min="6915" max="6915" width="6.75" style="889" customWidth="1"/>
    <col min="6916" max="6917" width="21.25" style="889" customWidth="1"/>
    <col min="6918" max="6918" width="3.125" style="889" customWidth="1"/>
    <col min="6919" max="7168" width="9" style="889"/>
    <col min="7169" max="7169" width="1.375" style="889" customWidth="1"/>
    <col min="7170" max="7170" width="24.25" style="889" customWidth="1"/>
    <col min="7171" max="7171" width="6.75" style="889" customWidth="1"/>
    <col min="7172" max="7173" width="21.25" style="889" customWidth="1"/>
    <col min="7174" max="7174" width="3.125" style="889" customWidth="1"/>
    <col min="7175" max="7424" width="9" style="889"/>
    <col min="7425" max="7425" width="1.375" style="889" customWidth="1"/>
    <col min="7426" max="7426" width="24.25" style="889" customWidth="1"/>
    <col min="7427" max="7427" width="6.75" style="889" customWidth="1"/>
    <col min="7428" max="7429" width="21.25" style="889" customWidth="1"/>
    <col min="7430" max="7430" width="3.125" style="889" customWidth="1"/>
    <col min="7431" max="7680" width="9" style="889"/>
    <col min="7681" max="7681" width="1.375" style="889" customWidth="1"/>
    <col min="7682" max="7682" width="24.25" style="889" customWidth="1"/>
    <col min="7683" max="7683" width="6.75" style="889" customWidth="1"/>
    <col min="7684" max="7685" width="21.25" style="889" customWidth="1"/>
    <col min="7686" max="7686" width="3.125" style="889" customWidth="1"/>
    <col min="7687" max="7936" width="9" style="889"/>
    <col min="7937" max="7937" width="1.375" style="889" customWidth="1"/>
    <col min="7938" max="7938" width="24.25" style="889" customWidth="1"/>
    <col min="7939" max="7939" width="6.75" style="889" customWidth="1"/>
    <col min="7940" max="7941" width="21.25" style="889" customWidth="1"/>
    <col min="7942" max="7942" width="3.125" style="889" customWidth="1"/>
    <col min="7943" max="8192" width="9" style="889"/>
    <col min="8193" max="8193" width="1.375" style="889" customWidth="1"/>
    <col min="8194" max="8194" width="24.25" style="889" customWidth="1"/>
    <col min="8195" max="8195" width="6.75" style="889" customWidth="1"/>
    <col min="8196" max="8197" width="21.25" style="889" customWidth="1"/>
    <col min="8198" max="8198" width="3.125" style="889" customWidth="1"/>
    <col min="8199" max="8448" width="9" style="889"/>
    <col min="8449" max="8449" width="1.375" style="889" customWidth="1"/>
    <col min="8450" max="8450" width="24.25" style="889" customWidth="1"/>
    <col min="8451" max="8451" width="6.75" style="889" customWidth="1"/>
    <col min="8452" max="8453" width="21.25" style="889" customWidth="1"/>
    <col min="8454" max="8454" width="3.125" style="889" customWidth="1"/>
    <col min="8455" max="8704" width="9" style="889"/>
    <col min="8705" max="8705" width="1.375" style="889" customWidth="1"/>
    <col min="8706" max="8706" width="24.25" style="889" customWidth="1"/>
    <col min="8707" max="8707" width="6.75" style="889" customWidth="1"/>
    <col min="8708" max="8709" width="21.25" style="889" customWidth="1"/>
    <col min="8710" max="8710" width="3.125" style="889" customWidth="1"/>
    <col min="8711" max="8960" width="9" style="889"/>
    <col min="8961" max="8961" width="1.375" style="889" customWidth="1"/>
    <col min="8962" max="8962" width="24.25" style="889" customWidth="1"/>
    <col min="8963" max="8963" width="6.75" style="889" customWidth="1"/>
    <col min="8964" max="8965" width="21.25" style="889" customWidth="1"/>
    <col min="8966" max="8966" width="3.125" style="889" customWidth="1"/>
    <col min="8967" max="9216" width="9" style="889"/>
    <col min="9217" max="9217" width="1.375" style="889" customWidth="1"/>
    <col min="9218" max="9218" width="24.25" style="889" customWidth="1"/>
    <col min="9219" max="9219" width="6.75" style="889" customWidth="1"/>
    <col min="9220" max="9221" width="21.25" style="889" customWidth="1"/>
    <col min="9222" max="9222" width="3.125" style="889" customWidth="1"/>
    <col min="9223" max="9472" width="9" style="889"/>
    <col min="9473" max="9473" width="1.375" style="889" customWidth="1"/>
    <col min="9474" max="9474" width="24.25" style="889" customWidth="1"/>
    <col min="9475" max="9475" width="6.75" style="889" customWidth="1"/>
    <col min="9476" max="9477" width="21.25" style="889" customWidth="1"/>
    <col min="9478" max="9478" width="3.125" style="889" customWidth="1"/>
    <col min="9479" max="9728" width="9" style="889"/>
    <col min="9729" max="9729" width="1.375" style="889" customWidth="1"/>
    <col min="9730" max="9730" width="24.25" style="889" customWidth="1"/>
    <col min="9731" max="9731" width="6.75" style="889" customWidth="1"/>
    <col min="9732" max="9733" width="21.25" style="889" customWidth="1"/>
    <col min="9734" max="9734" width="3.125" style="889" customWidth="1"/>
    <col min="9735" max="9984" width="9" style="889"/>
    <col min="9985" max="9985" width="1.375" style="889" customWidth="1"/>
    <col min="9986" max="9986" width="24.25" style="889" customWidth="1"/>
    <col min="9987" max="9987" width="6.75" style="889" customWidth="1"/>
    <col min="9988" max="9989" width="21.25" style="889" customWidth="1"/>
    <col min="9990" max="9990" width="3.125" style="889" customWidth="1"/>
    <col min="9991" max="10240" width="9" style="889"/>
    <col min="10241" max="10241" width="1.375" style="889" customWidth="1"/>
    <col min="10242" max="10242" width="24.25" style="889" customWidth="1"/>
    <col min="10243" max="10243" width="6.75" style="889" customWidth="1"/>
    <col min="10244" max="10245" width="21.25" style="889" customWidth="1"/>
    <col min="10246" max="10246" width="3.125" style="889" customWidth="1"/>
    <col min="10247" max="10496" width="9" style="889"/>
    <col min="10497" max="10497" width="1.375" style="889" customWidth="1"/>
    <col min="10498" max="10498" width="24.25" style="889" customWidth="1"/>
    <col min="10499" max="10499" width="6.75" style="889" customWidth="1"/>
    <col min="10500" max="10501" width="21.25" style="889" customWidth="1"/>
    <col min="10502" max="10502" width="3.125" style="889" customWidth="1"/>
    <col min="10503" max="10752" width="9" style="889"/>
    <col min="10753" max="10753" width="1.375" style="889" customWidth="1"/>
    <col min="10754" max="10754" width="24.25" style="889" customWidth="1"/>
    <col min="10755" max="10755" width="6.75" style="889" customWidth="1"/>
    <col min="10756" max="10757" width="21.25" style="889" customWidth="1"/>
    <col min="10758" max="10758" width="3.125" style="889" customWidth="1"/>
    <col min="10759" max="11008" width="9" style="889"/>
    <col min="11009" max="11009" width="1.375" style="889" customWidth="1"/>
    <col min="11010" max="11010" width="24.25" style="889" customWidth="1"/>
    <col min="11011" max="11011" width="6.75" style="889" customWidth="1"/>
    <col min="11012" max="11013" width="21.25" style="889" customWidth="1"/>
    <col min="11014" max="11014" width="3.125" style="889" customWidth="1"/>
    <col min="11015" max="11264" width="9" style="889"/>
    <col min="11265" max="11265" width="1.375" style="889" customWidth="1"/>
    <col min="11266" max="11266" width="24.25" style="889" customWidth="1"/>
    <col min="11267" max="11267" width="6.75" style="889" customWidth="1"/>
    <col min="11268" max="11269" width="21.25" style="889" customWidth="1"/>
    <col min="11270" max="11270" width="3.125" style="889" customWidth="1"/>
    <col min="11271" max="11520" width="9" style="889"/>
    <col min="11521" max="11521" width="1.375" style="889" customWidth="1"/>
    <col min="11522" max="11522" width="24.25" style="889" customWidth="1"/>
    <col min="11523" max="11523" width="6.75" style="889" customWidth="1"/>
    <col min="11524" max="11525" width="21.25" style="889" customWidth="1"/>
    <col min="11526" max="11526" width="3.125" style="889" customWidth="1"/>
    <col min="11527" max="11776" width="9" style="889"/>
    <col min="11777" max="11777" width="1.375" style="889" customWidth="1"/>
    <col min="11778" max="11778" width="24.25" style="889" customWidth="1"/>
    <col min="11779" max="11779" width="6.75" style="889" customWidth="1"/>
    <col min="11780" max="11781" width="21.25" style="889" customWidth="1"/>
    <col min="11782" max="11782" width="3.125" style="889" customWidth="1"/>
    <col min="11783" max="12032" width="9" style="889"/>
    <col min="12033" max="12033" width="1.375" style="889" customWidth="1"/>
    <col min="12034" max="12034" width="24.25" style="889" customWidth="1"/>
    <col min="12035" max="12035" width="6.75" style="889" customWidth="1"/>
    <col min="12036" max="12037" width="21.25" style="889" customWidth="1"/>
    <col min="12038" max="12038" width="3.125" style="889" customWidth="1"/>
    <col min="12039" max="12288" width="9" style="889"/>
    <col min="12289" max="12289" width="1.375" style="889" customWidth="1"/>
    <col min="12290" max="12290" width="24.25" style="889" customWidth="1"/>
    <col min="12291" max="12291" width="6.75" style="889" customWidth="1"/>
    <col min="12292" max="12293" width="21.25" style="889" customWidth="1"/>
    <col min="12294" max="12294" width="3.125" style="889" customWidth="1"/>
    <col min="12295" max="12544" width="9" style="889"/>
    <col min="12545" max="12545" width="1.375" style="889" customWidth="1"/>
    <col min="12546" max="12546" width="24.25" style="889" customWidth="1"/>
    <col min="12547" max="12547" width="6.75" style="889" customWidth="1"/>
    <col min="12548" max="12549" width="21.25" style="889" customWidth="1"/>
    <col min="12550" max="12550" width="3.125" style="889" customWidth="1"/>
    <col min="12551" max="12800" width="9" style="889"/>
    <col min="12801" max="12801" width="1.375" style="889" customWidth="1"/>
    <col min="12802" max="12802" width="24.25" style="889" customWidth="1"/>
    <col min="12803" max="12803" width="6.75" style="889" customWidth="1"/>
    <col min="12804" max="12805" width="21.25" style="889" customWidth="1"/>
    <col min="12806" max="12806" width="3.125" style="889" customWidth="1"/>
    <col min="12807" max="13056" width="9" style="889"/>
    <col min="13057" max="13057" width="1.375" style="889" customWidth="1"/>
    <col min="13058" max="13058" width="24.25" style="889" customWidth="1"/>
    <col min="13059" max="13059" width="6.75" style="889" customWidth="1"/>
    <col min="13060" max="13061" width="21.25" style="889" customWidth="1"/>
    <col min="13062" max="13062" width="3.125" style="889" customWidth="1"/>
    <col min="13063" max="13312" width="9" style="889"/>
    <col min="13313" max="13313" width="1.375" style="889" customWidth="1"/>
    <col min="13314" max="13314" width="24.25" style="889" customWidth="1"/>
    <col min="13315" max="13315" width="6.75" style="889" customWidth="1"/>
    <col min="13316" max="13317" width="21.25" style="889" customWidth="1"/>
    <col min="13318" max="13318" width="3.125" style="889" customWidth="1"/>
    <col min="13319" max="13568" width="9" style="889"/>
    <col min="13569" max="13569" width="1.375" style="889" customWidth="1"/>
    <col min="13570" max="13570" width="24.25" style="889" customWidth="1"/>
    <col min="13571" max="13571" width="6.75" style="889" customWidth="1"/>
    <col min="13572" max="13573" width="21.25" style="889" customWidth="1"/>
    <col min="13574" max="13574" width="3.125" style="889" customWidth="1"/>
    <col min="13575" max="13824" width="9" style="889"/>
    <col min="13825" max="13825" width="1.375" style="889" customWidth="1"/>
    <col min="13826" max="13826" width="24.25" style="889" customWidth="1"/>
    <col min="13827" max="13827" width="6.75" style="889" customWidth="1"/>
    <col min="13828" max="13829" width="21.25" style="889" customWidth="1"/>
    <col min="13830" max="13830" width="3.125" style="889" customWidth="1"/>
    <col min="13831" max="14080" width="9" style="889"/>
    <col min="14081" max="14081" width="1.375" style="889" customWidth="1"/>
    <col min="14082" max="14082" width="24.25" style="889" customWidth="1"/>
    <col min="14083" max="14083" width="6.75" style="889" customWidth="1"/>
    <col min="14084" max="14085" width="21.25" style="889" customWidth="1"/>
    <col min="14086" max="14086" width="3.125" style="889" customWidth="1"/>
    <col min="14087" max="14336" width="9" style="889"/>
    <col min="14337" max="14337" width="1.375" style="889" customWidth="1"/>
    <col min="14338" max="14338" width="24.25" style="889" customWidth="1"/>
    <col min="14339" max="14339" width="6.75" style="889" customWidth="1"/>
    <col min="14340" max="14341" width="21.25" style="889" customWidth="1"/>
    <col min="14342" max="14342" width="3.125" style="889" customWidth="1"/>
    <col min="14343" max="14592" width="9" style="889"/>
    <col min="14593" max="14593" width="1.375" style="889" customWidth="1"/>
    <col min="14594" max="14594" width="24.25" style="889" customWidth="1"/>
    <col min="14595" max="14595" width="6.75" style="889" customWidth="1"/>
    <col min="14596" max="14597" width="21.25" style="889" customWidth="1"/>
    <col min="14598" max="14598" width="3.125" style="889" customWidth="1"/>
    <col min="14599" max="14848" width="9" style="889"/>
    <col min="14849" max="14849" width="1.375" style="889" customWidth="1"/>
    <col min="14850" max="14850" width="24.25" style="889" customWidth="1"/>
    <col min="14851" max="14851" width="6.75" style="889" customWidth="1"/>
    <col min="14852" max="14853" width="21.25" style="889" customWidth="1"/>
    <col min="14854" max="14854" width="3.125" style="889" customWidth="1"/>
    <col min="14855" max="15104" width="9" style="889"/>
    <col min="15105" max="15105" width="1.375" style="889" customWidth="1"/>
    <col min="15106" max="15106" width="24.25" style="889" customWidth="1"/>
    <col min="15107" max="15107" width="6.75" style="889" customWidth="1"/>
    <col min="15108" max="15109" width="21.25" style="889" customWidth="1"/>
    <col min="15110" max="15110" width="3.125" style="889" customWidth="1"/>
    <col min="15111" max="15360" width="9" style="889"/>
    <col min="15361" max="15361" width="1.375" style="889" customWidth="1"/>
    <col min="15362" max="15362" width="24.25" style="889" customWidth="1"/>
    <col min="15363" max="15363" width="6.75" style="889" customWidth="1"/>
    <col min="15364" max="15365" width="21.25" style="889" customWidth="1"/>
    <col min="15366" max="15366" width="3.125" style="889" customWidth="1"/>
    <col min="15367" max="15616" width="9" style="889"/>
    <col min="15617" max="15617" width="1.375" style="889" customWidth="1"/>
    <col min="15618" max="15618" width="24.25" style="889" customWidth="1"/>
    <col min="15619" max="15619" width="6.75" style="889" customWidth="1"/>
    <col min="15620" max="15621" width="21.25" style="889" customWidth="1"/>
    <col min="15622" max="15622" width="3.125" style="889" customWidth="1"/>
    <col min="15623" max="15872" width="9" style="889"/>
    <col min="15873" max="15873" width="1.375" style="889" customWidth="1"/>
    <col min="15874" max="15874" width="24.25" style="889" customWidth="1"/>
    <col min="15875" max="15875" width="6.75" style="889" customWidth="1"/>
    <col min="15876" max="15877" width="21.25" style="889" customWidth="1"/>
    <col min="15878" max="15878" width="3.125" style="889" customWidth="1"/>
    <col min="15879" max="16128" width="9" style="889"/>
    <col min="16129" max="16129" width="1.375" style="889" customWidth="1"/>
    <col min="16130" max="16130" width="24.25" style="889" customWidth="1"/>
    <col min="16131" max="16131" width="6.75" style="889" customWidth="1"/>
    <col min="16132" max="16133" width="21.25" style="889" customWidth="1"/>
    <col min="16134" max="16134" width="3.125" style="889" customWidth="1"/>
    <col min="16135" max="16384" width="9" style="889"/>
  </cols>
  <sheetData>
    <row r="1" spans="1:8" ht="18" customHeight="1">
      <c r="A1" s="1578" t="s">
        <v>1387</v>
      </c>
      <c r="B1" s="1578"/>
      <c r="C1" s="888"/>
      <c r="D1" s="888"/>
      <c r="E1" s="888"/>
      <c r="F1" s="888"/>
    </row>
    <row r="2" spans="1:8" ht="27.75" customHeight="1">
      <c r="A2" s="890"/>
      <c r="B2" s="888"/>
      <c r="C2" s="888"/>
      <c r="D2" s="888"/>
      <c r="E2" s="1579" t="s">
        <v>1362</v>
      </c>
      <c r="F2" s="1579"/>
    </row>
    <row r="3" spans="1:8" ht="18.75" customHeight="1">
      <c r="A3" s="890"/>
      <c r="B3" s="888"/>
      <c r="C3" s="888"/>
      <c r="D3" s="888"/>
      <c r="E3" s="891"/>
      <c r="F3" s="891"/>
    </row>
    <row r="4" spans="1:8" ht="36" customHeight="1">
      <c r="A4" s="1580" t="s">
        <v>419</v>
      </c>
      <c r="B4" s="1580"/>
      <c r="C4" s="1580"/>
      <c r="D4" s="1580"/>
      <c r="E4" s="1580"/>
      <c r="F4" s="1580"/>
    </row>
    <row r="5" spans="1:8" ht="25.5" customHeight="1">
      <c r="A5" s="892"/>
      <c r="B5" s="892"/>
      <c r="C5" s="892"/>
      <c r="D5" s="892"/>
      <c r="E5" s="892"/>
      <c r="F5" s="892"/>
    </row>
    <row r="6" spans="1:8" ht="42" customHeight="1">
      <c r="A6" s="892"/>
      <c r="B6" s="893" t="s">
        <v>62</v>
      </c>
      <c r="C6" s="1581"/>
      <c r="D6" s="1582"/>
      <c r="E6" s="1582"/>
      <c r="F6" s="1583"/>
    </row>
    <row r="7" spans="1:8" ht="42" customHeight="1">
      <c r="A7" s="892"/>
      <c r="B7" s="894" t="s">
        <v>50</v>
      </c>
      <c r="C7" s="1581"/>
      <c r="D7" s="1582"/>
      <c r="E7" s="1582"/>
      <c r="F7" s="1583"/>
    </row>
    <row r="8" spans="1:8" ht="42" customHeight="1">
      <c r="A8" s="888"/>
      <c r="B8" s="895" t="s">
        <v>108</v>
      </c>
      <c r="C8" s="1576" t="s">
        <v>1388</v>
      </c>
      <c r="D8" s="1576"/>
      <c r="E8" s="1576"/>
      <c r="F8" s="1577"/>
    </row>
    <row r="9" spans="1:8" ht="71.25" customHeight="1">
      <c r="A9" s="888"/>
      <c r="B9" s="897" t="s">
        <v>1389</v>
      </c>
      <c r="C9" s="896">
        <v>1</v>
      </c>
      <c r="D9" s="1568" t="s">
        <v>107</v>
      </c>
      <c r="E9" s="1568"/>
      <c r="F9" s="1569"/>
    </row>
    <row r="10" spans="1:8" ht="71.25" customHeight="1">
      <c r="A10" s="888"/>
      <c r="B10" s="1570" t="s">
        <v>1390</v>
      </c>
      <c r="C10" s="893">
        <v>1</v>
      </c>
      <c r="D10" s="1568" t="s">
        <v>1391</v>
      </c>
      <c r="E10" s="1568"/>
      <c r="F10" s="1569"/>
    </row>
    <row r="11" spans="1:8" ht="71.25" customHeight="1">
      <c r="A11" s="888"/>
      <c r="B11" s="1571"/>
      <c r="C11" s="893">
        <v>2</v>
      </c>
      <c r="D11" s="1568" t="s">
        <v>177</v>
      </c>
      <c r="E11" s="1568"/>
      <c r="F11" s="1569"/>
    </row>
    <row r="12" spans="1:8" ht="71.25" customHeight="1">
      <c r="A12" s="888"/>
      <c r="B12" s="1572" t="s">
        <v>1392</v>
      </c>
      <c r="C12" s="893">
        <v>1</v>
      </c>
      <c r="D12" s="1568" t="s">
        <v>106</v>
      </c>
      <c r="E12" s="1568"/>
      <c r="F12" s="1569"/>
    </row>
    <row r="13" spans="1:8" ht="71.25" customHeight="1">
      <c r="A13" s="888"/>
      <c r="B13" s="1573"/>
      <c r="C13" s="898">
        <v>2</v>
      </c>
      <c r="D13" s="1574" t="s">
        <v>105</v>
      </c>
      <c r="E13" s="1574"/>
      <c r="F13" s="1575"/>
    </row>
    <row r="14" spans="1:8" ht="7.5" customHeight="1">
      <c r="A14" s="888"/>
      <c r="B14" s="888"/>
      <c r="C14" s="888"/>
      <c r="D14" s="888"/>
      <c r="E14" s="888"/>
      <c r="F14" s="888"/>
    </row>
    <row r="15" spans="1:8">
      <c r="A15" s="888"/>
      <c r="B15" s="1566" t="s">
        <v>1393</v>
      </c>
      <c r="C15" s="1567"/>
      <c r="D15" s="1567"/>
      <c r="E15" s="1567"/>
      <c r="F15" s="1567"/>
      <c r="H15" s="888"/>
    </row>
    <row r="16" spans="1:8" ht="18.75" customHeight="1">
      <c r="A16" s="860"/>
      <c r="B16" s="1567"/>
      <c r="C16" s="1567"/>
      <c r="D16" s="1567"/>
      <c r="E16" s="1567"/>
      <c r="F16" s="1567"/>
      <c r="H16" s="860" t="s">
        <v>1394</v>
      </c>
    </row>
    <row r="17" spans="2:10">
      <c r="B17" s="1567"/>
      <c r="C17" s="1567"/>
      <c r="D17" s="1567"/>
      <c r="E17" s="1567"/>
      <c r="F17" s="1567"/>
      <c r="G17" s="1406"/>
      <c r="H17" s="1407"/>
      <c r="I17" s="1407"/>
      <c r="J17" s="1407"/>
    </row>
    <row r="18" spans="2:10">
      <c r="B18" s="1567"/>
      <c r="C18" s="1567"/>
      <c r="D18" s="1567"/>
      <c r="E18" s="1567"/>
      <c r="F18" s="1567"/>
    </row>
  </sheetData>
  <mergeCells count="15">
    <mergeCell ref="C8:F8"/>
    <mergeCell ref="A1:B1"/>
    <mergeCell ref="E2:F2"/>
    <mergeCell ref="A4:F4"/>
    <mergeCell ref="C6:F6"/>
    <mergeCell ref="C7:F7"/>
    <mergeCell ref="B15:F18"/>
    <mergeCell ref="G17:J17"/>
    <mergeCell ref="D9:F9"/>
    <mergeCell ref="B10:B11"/>
    <mergeCell ref="D10:F10"/>
    <mergeCell ref="D11:F11"/>
    <mergeCell ref="B12:B13"/>
    <mergeCell ref="D12:F12"/>
    <mergeCell ref="D13:F13"/>
  </mergeCells>
  <phoneticPr fontId="13"/>
  <pageMargins left="0.76" right="0.70866141732283472" top="0.74803149606299213" bottom="0.74803149606299213" header="0.31496062992125984" footer="0.31496062992125984"/>
  <pageSetup paperSize="9" orientation="portrait" horizontalDpi="4294967293"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296B4-EF00-40AD-89B9-A8684C7947C1}">
  <sheetPr>
    <tabColor rgb="FFFF0000"/>
  </sheetPr>
  <dimension ref="A1:G56"/>
  <sheetViews>
    <sheetView view="pageBreakPreview" zoomScaleNormal="100" zoomScaleSheetLayoutView="100" workbookViewId="0"/>
  </sheetViews>
  <sheetFormatPr defaultColWidth="9" defaultRowHeight="13.5"/>
  <cols>
    <col min="1" max="1" width="5" style="28" customWidth="1"/>
    <col min="2" max="2" width="20.625" style="28" customWidth="1"/>
    <col min="3" max="3" width="15.375" style="28" customWidth="1"/>
    <col min="4" max="4" width="2.5" style="28" customWidth="1"/>
    <col min="5" max="5" width="9.25" style="28" customWidth="1"/>
    <col min="6" max="7" width="25" style="28" customWidth="1"/>
    <col min="8" max="8" width="9.125" style="28" customWidth="1"/>
    <col min="9" max="19" width="20.625" style="28" customWidth="1"/>
    <col min="20" max="16384" width="9" style="28"/>
  </cols>
  <sheetData>
    <row r="1" spans="1:7" ht="20.25" customHeight="1">
      <c r="G1" s="53" t="s">
        <v>417</v>
      </c>
    </row>
    <row r="2" spans="1:7" ht="20.25" customHeight="1"/>
    <row r="3" spans="1:7" ht="52.5" customHeight="1">
      <c r="A3" s="1590" t="s">
        <v>122</v>
      </c>
      <c r="B3" s="1590"/>
      <c r="C3" s="1590"/>
      <c r="D3" s="1590"/>
      <c r="E3" s="1590"/>
      <c r="F3" s="1590"/>
      <c r="G3" s="1590"/>
    </row>
    <row r="4" spans="1:7" ht="24">
      <c r="A4" s="767"/>
      <c r="B4" s="767"/>
      <c r="C4" s="767"/>
      <c r="D4" s="767"/>
      <c r="E4" s="767"/>
      <c r="F4" s="767"/>
      <c r="G4" s="767"/>
    </row>
    <row r="5" spans="1:7" ht="24.75" thickBot="1">
      <c r="A5" s="59"/>
      <c r="B5" s="59"/>
      <c r="C5" s="59"/>
      <c r="D5" s="59"/>
      <c r="E5" s="59"/>
      <c r="F5" s="1591" t="s">
        <v>121</v>
      </c>
      <c r="G5" s="1591"/>
    </row>
    <row r="6" spans="1:7" ht="30.75" customHeight="1">
      <c r="A6" s="1592"/>
      <c r="B6" s="1595" t="s">
        <v>120</v>
      </c>
      <c r="C6" s="1596"/>
      <c r="D6" s="1597"/>
      <c r="E6" s="60" t="s">
        <v>119</v>
      </c>
      <c r="F6" s="1598"/>
      <c r="G6" s="1599"/>
    </row>
    <row r="7" spans="1:7" ht="30" customHeight="1">
      <c r="A7" s="1593"/>
      <c r="B7" s="1600" t="s">
        <v>118</v>
      </c>
      <c r="C7" s="1600"/>
      <c r="D7" s="1601"/>
      <c r="E7" s="61" t="s">
        <v>117</v>
      </c>
      <c r="F7" s="1602"/>
      <c r="G7" s="1603"/>
    </row>
    <row r="8" spans="1:7" ht="30" customHeight="1">
      <c r="A8" s="1594"/>
      <c r="B8" s="1604" t="s">
        <v>173</v>
      </c>
      <c r="C8" s="1605"/>
      <c r="D8" s="1605"/>
      <c r="E8" s="62" t="s">
        <v>115</v>
      </c>
      <c r="F8" s="1606" t="str">
        <f>IF(ISBLANK($F$7)," ",F7/F6)</f>
        <v xml:space="preserve"> </v>
      </c>
      <c r="G8" s="1607"/>
    </row>
    <row r="9" spans="1:7" ht="30" customHeight="1">
      <c r="A9" s="768"/>
      <c r="B9" s="1608" t="s">
        <v>114</v>
      </c>
      <c r="C9" s="1609"/>
      <c r="D9" s="1609"/>
      <c r="E9" s="1610"/>
      <c r="F9" s="63" t="s">
        <v>113</v>
      </c>
      <c r="G9" s="64" t="s">
        <v>112</v>
      </c>
    </row>
    <row r="10" spans="1:7" ht="30" customHeight="1" thickBot="1">
      <c r="A10" s="1611" t="s">
        <v>74</v>
      </c>
      <c r="B10" s="1612"/>
      <c r="C10" s="1612"/>
      <c r="D10" s="1612"/>
      <c r="E10" s="1612"/>
      <c r="F10" s="65" t="s">
        <v>174</v>
      </c>
      <c r="G10" s="66" t="s">
        <v>110</v>
      </c>
    </row>
    <row r="11" spans="1:7" ht="30" customHeight="1" thickTop="1">
      <c r="A11" s="67">
        <v>1</v>
      </c>
      <c r="B11" s="1613"/>
      <c r="C11" s="1614"/>
      <c r="D11" s="1614"/>
      <c r="E11" s="1614"/>
      <c r="F11" s="68"/>
      <c r="G11" s="69"/>
    </row>
    <row r="12" spans="1:7" ht="30" customHeight="1">
      <c r="A12" s="70">
        <v>2</v>
      </c>
      <c r="B12" s="1584"/>
      <c r="C12" s="1585"/>
      <c r="D12" s="1585"/>
      <c r="E12" s="1585"/>
      <c r="F12" s="71"/>
      <c r="G12" s="72"/>
    </row>
    <row r="13" spans="1:7" ht="30" customHeight="1">
      <c r="A13" s="70">
        <v>3</v>
      </c>
      <c r="B13" s="1584"/>
      <c r="C13" s="1585"/>
      <c r="D13" s="1585"/>
      <c r="E13" s="1585"/>
      <c r="F13" s="71"/>
      <c r="G13" s="72"/>
    </row>
    <row r="14" spans="1:7" ht="30" customHeight="1">
      <c r="A14" s="70">
        <v>4</v>
      </c>
      <c r="B14" s="1584"/>
      <c r="C14" s="1585"/>
      <c r="D14" s="1585"/>
      <c r="E14" s="1585"/>
      <c r="F14" s="71"/>
      <c r="G14" s="72"/>
    </row>
    <row r="15" spans="1:7" ht="30" customHeight="1">
      <c r="A15" s="70">
        <v>5</v>
      </c>
      <c r="B15" s="1584"/>
      <c r="C15" s="1585"/>
      <c r="D15" s="1585"/>
      <c r="E15" s="1585"/>
      <c r="F15" s="71"/>
      <c r="G15" s="72"/>
    </row>
    <row r="16" spans="1:7" ht="30" customHeight="1">
      <c r="A16" s="70">
        <v>6</v>
      </c>
      <c r="B16" s="1584"/>
      <c r="C16" s="1585"/>
      <c r="D16" s="1585"/>
      <c r="E16" s="1585"/>
      <c r="F16" s="71"/>
      <c r="G16" s="72"/>
    </row>
    <row r="17" spans="1:7" ht="30" customHeight="1">
      <c r="A17" s="70">
        <v>7</v>
      </c>
      <c r="B17" s="1584"/>
      <c r="C17" s="1585"/>
      <c r="D17" s="1585"/>
      <c r="E17" s="1585"/>
      <c r="F17" s="71"/>
      <c r="G17" s="72"/>
    </row>
    <row r="18" spans="1:7" ht="30" customHeight="1">
      <c r="A18" s="70">
        <v>8</v>
      </c>
      <c r="B18" s="1584"/>
      <c r="C18" s="1585"/>
      <c r="D18" s="1585"/>
      <c r="E18" s="1585"/>
      <c r="F18" s="71"/>
      <c r="G18" s="72"/>
    </row>
    <row r="19" spans="1:7" ht="30" customHeight="1">
      <c r="A19" s="70">
        <v>9</v>
      </c>
      <c r="B19" s="1584"/>
      <c r="C19" s="1585"/>
      <c r="D19" s="1585"/>
      <c r="E19" s="1585"/>
      <c r="F19" s="71"/>
      <c r="G19" s="72"/>
    </row>
    <row r="20" spans="1:7" ht="30" customHeight="1">
      <c r="A20" s="70">
        <v>10</v>
      </c>
      <c r="B20" s="1584"/>
      <c r="C20" s="1585"/>
      <c r="D20" s="1585"/>
      <c r="E20" s="1585"/>
      <c r="F20" s="71"/>
      <c r="G20" s="72"/>
    </row>
    <row r="21" spans="1:7" ht="30" customHeight="1">
      <c r="A21" s="70">
        <v>11</v>
      </c>
      <c r="B21" s="1584"/>
      <c r="C21" s="1585"/>
      <c r="D21" s="1585"/>
      <c r="E21" s="1585"/>
      <c r="F21" s="71"/>
      <c r="G21" s="72"/>
    </row>
    <row r="22" spans="1:7" ht="30" customHeight="1">
      <c r="A22" s="70">
        <v>12</v>
      </c>
      <c r="B22" s="1584"/>
      <c r="C22" s="1585"/>
      <c r="D22" s="1585"/>
      <c r="E22" s="1585"/>
      <c r="F22" s="71"/>
      <c r="G22" s="72"/>
    </row>
    <row r="23" spans="1:7" ht="30" customHeight="1">
      <c r="A23" s="70">
        <v>13</v>
      </c>
      <c r="B23" s="1584"/>
      <c r="C23" s="1585"/>
      <c r="D23" s="1585"/>
      <c r="E23" s="1585"/>
      <c r="F23" s="71"/>
      <c r="G23" s="72"/>
    </row>
    <row r="24" spans="1:7" ht="30" customHeight="1">
      <c r="A24" s="70">
        <v>14</v>
      </c>
      <c r="B24" s="1584"/>
      <c r="C24" s="1585"/>
      <c r="D24" s="1585"/>
      <c r="E24" s="1585"/>
      <c r="F24" s="71"/>
      <c r="G24" s="72"/>
    </row>
    <row r="25" spans="1:7" ht="30" customHeight="1">
      <c r="A25" s="70">
        <v>15</v>
      </c>
      <c r="B25" s="1584"/>
      <c r="C25" s="1585"/>
      <c r="D25" s="1585"/>
      <c r="E25" s="1585"/>
      <c r="F25" s="71"/>
      <c r="G25" s="72"/>
    </row>
    <row r="26" spans="1:7" ht="30" customHeight="1">
      <c r="A26" s="70">
        <v>16</v>
      </c>
      <c r="B26" s="1584"/>
      <c r="C26" s="1585"/>
      <c r="D26" s="1585"/>
      <c r="E26" s="1585"/>
      <c r="F26" s="71"/>
      <c r="G26" s="72"/>
    </row>
    <row r="27" spans="1:7" ht="30" customHeight="1">
      <c r="A27" s="70">
        <v>17</v>
      </c>
      <c r="B27" s="1584"/>
      <c r="C27" s="1585"/>
      <c r="D27" s="1585"/>
      <c r="E27" s="1586"/>
      <c r="F27" s="71"/>
      <c r="G27" s="72"/>
    </row>
    <row r="28" spans="1:7" ht="30" customHeight="1">
      <c r="A28" s="70">
        <v>18</v>
      </c>
      <c r="B28" s="1584"/>
      <c r="C28" s="1585"/>
      <c r="D28" s="1585"/>
      <c r="E28" s="1586"/>
      <c r="F28" s="71"/>
      <c r="G28" s="72"/>
    </row>
    <row r="29" spans="1:7" ht="30" customHeight="1">
      <c r="A29" s="70">
        <v>19</v>
      </c>
      <c r="B29" s="1584"/>
      <c r="C29" s="1585"/>
      <c r="D29" s="1585"/>
      <c r="E29" s="1585"/>
      <c r="F29" s="71"/>
      <c r="G29" s="72"/>
    </row>
    <row r="30" spans="1:7" ht="30" customHeight="1" thickBot="1">
      <c r="A30" s="73">
        <v>20</v>
      </c>
      <c r="B30" s="1587"/>
      <c r="C30" s="1588"/>
      <c r="D30" s="1588"/>
      <c r="E30" s="1588"/>
      <c r="F30" s="74"/>
      <c r="G30" s="75"/>
    </row>
    <row r="31" spans="1:7" ht="30" customHeight="1">
      <c r="A31" s="28" t="s">
        <v>81</v>
      </c>
    </row>
    <row r="32" spans="1:7" ht="54" customHeight="1">
      <c r="A32" s="1589" t="s">
        <v>175</v>
      </c>
      <c r="B32" s="1589"/>
      <c r="C32" s="1589"/>
      <c r="D32" s="1589"/>
      <c r="E32" s="1589"/>
      <c r="F32" s="1589"/>
      <c r="G32" s="1589"/>
    </row>
    <row r="33" spans="2:2" ht="30" customHeight="1"/>
    <row r="34" spans="2:2" ht="30" customHeight="1">
      <c r="B34" s="76"/>
    </row>
    <row r="35" spans="2:2" ht="30" customHeight="1"/>
    <row r="36" spans="2:2" ht="30" customHeight="1"/>
    <row r="37" spans="2:2" ht="30" customHeight="1"/>
    <row r="38" spans="2:2" ht="30" customHeight="1"/>
    <row r="39" spans="2:2" ht="30" customHeight="1"/>
    <row r="40" spans="2:2" ht="30" customHeight="1"/>
    <row r="41" spans="2:2" ht="30" customHeight="1"/>
    <row r="42" spans="2:2" ht="30" customHeight="1"/>
    <row r="43" spans="2:2" ht="30" customHeight="1"/>
    <row r="44" spans="2:2" ht="30" customHeight="1"/>
    <row r="45" spans="2:2" ht="30" customHeight="1"/>
    <row r="46" spans="2:2" ht="30" customHeight="1"/>
    <row r="47" spans="2:2" ht="30" customHeight="1"/>
    <row r="48" spans="2:2" ht="30" customHeight="1"/>
    <row r="49" ht="30" customHeight="1"/>
    <row r="50" ht="30" customHeight="1"/>
    <row r="51" ht="30" customHeight="1"/>
    <row r="52" ht="30" customHeight="1"/>
    <row r="53" ht="30" customHeight="1"/>
    <row r="54" ht="30" customHeight="1"/>
    <row r="55" ht="30" customHeight="1"/>
    <row r="56" ht="30" customHeight="1"/>
  </sheetData>
  <mergeCells count="32">
    <mergeCell ref="B14:E14"/>
    <mergeCell ref="A3:G3"/>
    <mergeCell ref="F5:G5"/>
    <mergeCell ref="A6:A8"/>
    <mergeCell ref="B6:D6"/>
    <mergeCell ref="F6:G6"/>
    <mergeCell ref="B7:D7"/>
    <mergeCell ref="F7:G7"/>
    <mergeCell ref="B8:D8"/>
    <mergeCell ref="F8:G8"/>
    <mergeCell ref="B9:E9"/>
    <mergeCell ref="A10:E10"/>
    <mergeCell ref="B11:E11"/>
    <mergeCell ref="B12:E12"/>
    <mergeCell ref="B13:E13"/>
    <mergeCell ref="B26:E26"/>
    <mergeCell ref="B15:E15"/>
    <mergeCell ref="B16:E16"/>
    <mergeCell ref="B17:E17"/>
    <mergeCell ref="B18:E18"/>
    <mergeCell ref="B19:E19"/>
    <mergeCell ref="B20:E20"/>
    <mergeCell ref="B21:E21"/>
    <mergeCell ref="B22:E22"/>
    <mergeCell ref="B23:E23"/>
    <mergeCell ref="B24:E24"/>
    <mergeCell ref="B25:E25"/>
    <mergeCell ref="B27:E27"/>
    <mergeCell ref="B28:E28"/>
    <mergeCell ref="B29:E29"/>
    <mergeCell ref="B30:E30"/>
    <mergeCell ref="A32:G32"/>
  </mergeCells>
  <phoneticPr fontId="13"/>
  <pageMargins left="0.75" right="0.75" top="1" bottom="1" header="0.51200000000000001" footer="0.51200000000000001"/>
  <pageSetup paperSize="9" scale="7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F747C-6286-47BB-BDB3-15CB97EB3BE5}">
  <sheetPr>
    <tabColor rgb="FF00B0F0"/>
  </sheetPr>
  <dimension ref="A1:G57"/>
  <sheetViews>
    <sheetView view="pageBreakPreview" zoomScaleNormal="100" zoomScaleSheetLayoutView="100" workbookViewId="0"/>
  </sheetViews>
  <sheetFormatPr defaultColWidth="9" defaultRowHeight="13.5"/>
  <cols>
    <col min="1" max="1" width="5" style="4" customWidth="1"/>
    <col min="2" max="2" width="20.625" style="4" customWidth="1"/>
    <col min="3" max="3" width="15.375" style="4" customWidth="1"/>
    <col min="4" max="4" width="2.5" style="4" customWidth="1"/>
    <col min="5" max="5" width="9.25" style="4" customWidth="1"/>
    <col min="6" max="7" width="25" style="4" customWidth="1"/>
    <col min="8" max="8" width="9.125" style="4" customWidth="1"/>
    <col min="9" max="19" width="20.625" style="4" customWidth="1"/>
    <col min="20" max="16384" width="9" style="4"/>
  </cols>
  <sheetData>
    <row r="1" spans="1:7" ht="20.25" customHeight="1">
      <c r="G1" s="4" t="s">
        <v>417</v>
      </c>
    </row>
    <row r="2" spans="1:7" ht="20.25" customHeight="1"/>
    <row r="3" spans="1:7" ht="52.5" customHeight="1">
      <c r="A3" s="1505" t="s">
        <v>122</v>
      </c>
      <c r="B3" s="1505"/>
      <c r="C3" s="1505"/>
      <c r="D3" s="1505"/>
      <c r="E3" s="1505"/>
      <c r="F3" s="1505"/>
      <c r="G3" s="1505"/>
    </row>
    <row r="4" spans="1:7" ht="24">
      <c r="A4" s="764"/>
      <c r="B4" s="764"/>
      <c r="C4" s="764"/>
      <c r="D4" s="764"/>
      <c r="E4" s="764"/>
      <c r="F4" s="764"/>
      <c r="G4" s="764"/>
    </row>
    <row r="5" spans="1:7" ht="24.75" thickBot="1">
      <c r="A5" s="49"/>
      <c r="B5" s="49"/>
      <c r="C5" s="49"/>
      <c r="D5" s="49"/>
      <c r="E5" s="49"/>
      <c r="F5" s="1631" t="s">
        <v>121</v>
      </c>
      <c r="G5" s="1631"/>
    </row>
    <row r="6" spans="1:7" ht="30.75" customHeight="1">
      <c r="A6" s="1632"/>
      <c r="B6" s="1635" t="s">
        <v>120</v>
      </c>
      <c r="C6" s="1636"/>
      <c r="D6" s="1637"/>
      <c r="E6" s="48" t="s">
        <v>119</v>
      </c>
      <c r="F6" s="1638">
        <v>11</v>
      </c>
      <c r="G6" s="1639"/>
    </row>
    <row r="7" spans="1:7" ht="30" customHeight="1">
      <c r="A7" s="1633"/>
      <c r="B7" s="1640" t="s">
        <v>118</v>
      </c>
      <c r="C7" s="1640"/>
      <c r="D7" s="1615"/>
      <c r="E7" s="47" t="s">
        <v>117</v>
      </c>
      <c r="F7" s="1641"/>
      <c r="G7" s="1642"/>
    </row>
    <row r="8" spans="1:7" ht="30" customHeight="1">
      <c r="A8" s="1634"/>
      <c r="B8" s="1643" t="s">
        <v>116</v>
      </c>
      <c r="C8" s="1644"/>
      <c r="D8" s="1644"/>
      <c r="E8" s="46" t="s">
        <v>115</v>
      </c>
      <c r="F8" s="1645" t="str">
        <f>IF(ISBLANK($F$7)," ",F7/F6)</f>
        <v xml:space="preserve"> </v>
      </c>
      <c r="G8" s="1646"/>
    </row>
    <row r="9" spans="1:7" ht="30" customHeight="1">
      <c r="A9" s="769"/>
      <c r="B9" s="1623" t="s">
        <v>114</v>
      </c>
      <c r="C9" s="1624"/>
      <c r="D9" s="1624"/>
      <c r="E9" s="1625"/>
      <c r="F9" s="45" t="s">
        <v>113</v>
      </c>
      <c r="G9" s="44" t="s">
        <v>112</v>
      </c>
    </row>
    <row r="10" spans="1:7" ht="30" customHeight="1" thickBot="1">
      <c r="A10" s="1626" t="s">
        <v>74</v>
      </c>
      <c r="B10" s="1627"/>
      <c r="C10" s="1627"/>
      <c r="D10" s="1627"/>
      <c r="E10" s="1627"/>
      <c r="F10" s="43" t="s">
        <v>111</v>
      </c>
      <c r="G10" s="42" t="s">
        <v>110</v>
      </c>
    </row>
    <row r="11" spans="1:7" ht="30" customHeight="1" thickTop="1">
      <c r="A11" s="41">
        <v>1</v>
      </c>
      <c r="B11" s="1628" t="s">
        <v>2</v>
      </c>
      <c r="C11" s="1629"/>
      <c r="D11" s="1629"/>
      <c r="E11" s="1630"/>
      <c r="F11" s="40"/>
      <c r="G11" s="39"/>
    </row>
    <row r="12" spans="1:7" ht="30" customHeight="1">
      <c r="A12" s="36">
        <v>2</v>
      </c>
      <c r="B12" s="1619" t="s">
        <v>1395</v>
      </c>
      <c r="C12" s="1620"/>
      <c r="D12" s="1620"/>
      <c r="E12" s="1621"/>
      <c r="F12" s="771"/>
      <c r="G12" s="37"/>
    </row>
    <row r="13" spans="1:7" ht="30" customHeight="1">
      <c r="A13" s="36">
        <v>3</v>
      </c>
      <c r="B13" s="1619" t="s">
        <v>1396</v>
      </c>
      <c r="C13" s="1620"/>
      <c r="D13" s="1620"/>
      <c r="E13" s="1621"/>
      <c r="F13" s="771"/>
      <c r="G13" s="37"/>
    </row>
    <row r="14" spans="1:7" ht="30" customHeight="1">
      <c r="A14" s="36">
        <v>4</v>
      </c>
      <c r="B14" s="1619" t="s">
        <v>1397</v>
      </c>
      <c r="C14" s="1620"/>
      <c r="D14" s="1620"/>
      <c r="E14" s="1621"/>
      <c r="F14" s="771"/>
      <c r="G14" s="37"/>
    </row>
    <row r="15" spans="1:7" ht="30" customHeight="1">
      <c r="A15" s="36">
        <v>5</v>
      </c>
      <c r="B15" s="1619" t="s">
        <v>1398</v>
      </c>
      <c r="C15" s="1620"/>
      <c r="D15" s="1620"/>
      <c r="E15" s="1621"/>
      <c r="F15" s="771"/>
      <c r="G15" s="37"/>
    </row>
    <row r="16" spans="1:7" ht="30" customHeight="1">
      <c r="A16" s="36">
        <v>6</v>
      </c>
      <c r="B16" s="1619" t="s">
        <v>1399</v>
      </c>
      <c r="C16" s="1620"/>
      <c r="D16" s="1620"/>
      <c r="E16" s="1621"/>
      <c r="F16" s="771"/>
      <c r="G16" s="37"/>
    </row>
    <row r="17" spans="1:7" ht="30" customHeight="1">
      <c r="A17" s="36">
        <v>7</v>
      </c>
      <c r="B17" s="1619" t="s">
        <v>1400</v>
      </c>
      <c r="C17" s="1620"/>
      <c r="D17" s="1620"/>
      <c r="E17" s="1621"/>
      <c r="F17" s="771"/>
      <c r="G17" s="37"/>
    </row>
    <row r="18" spans="1:7" ht="30" customHeight="1">
      <c r="A18" s="36">
        <v>8</v>
      </c>
      <c r="B18" s="1619" t="s">
        <v>1401</v>
      </c>
      <c r="C18" s="1620"/>
      <c r="D18" s="1620"/>
      <c r="E18" s="1621"/>
      <c r="F18" s="771"/>
      <c r="G18" s="37"/>
    </row>
    <row r="19" spans="1:7" ht="30" customHeight="1">
      <c r="A19" s="36">
        <v>9</v>
      </c>
      <c r="B19" s="1619" t="s">
        <v>1402</v>
      </c>
      <c r="C19" s="1620"/>
      <c r="D19" s="1620"/>
      <c r="E19" s="1621"/>
      <c r="F19" s="771"/>
      <c r="G19" s="37"/>
    </row>
    <row r="20" spans="1:7" ht="30" customHeight="1">
      <c r="A20" s="36">
        <v>10</v>
      </c>
      <c r="B20" s="1619" t="s">
        <v>1403</v>
      </c>
      <c r="C20" s="1620"/>
      <c r="D20" s="1620"/>
      <c r="E20" s="1621"/>
      <c r="F20" s="771"/>
      <c r="G20" s="37"/>
    </row>
    <row r="21" spans="1:7" ht="30" customHeight="1">
      <c r="A21" s="36">
        <v>11</v>
      </c>
      <c r="B21" s="1619" t="s">
        <v>1404</v>
      </c>
      <c r="C21" s="1620"/>
      <c r="D21" s="1620"/>
      <c r="E21" s="1621"/>
      <c r="F21" s="771"/>
      <c r="G21" s="37"/>
    </row>
    <row r="22" spans="1:7" ht="30" customHeight="1">
      <c r="A22" s="36">
        <v>12</v>
      </c>
      <c r="B22" s="1615"/>
      <c r="C22" s="1616"/>
      <c r="D22" s="1616"/>
      <c r="E22" s="1616"/>
      <c r="F22" s="38"/>
      <c r="G22" s="37"/>
    </row>
    <row r="23" spans="1:7" ht="30" customHeight="1">
      <c r="A23" s="36">
        <v>13</v>
      </c>
      <c r="B23" s="1615"/>
      <c r="C23" s="1616"/>
      <c r="D23" s="1616"/>
      <c r="E23" s="1622"/>
      <c r="F23" s="35"/>
      <c r="G23" s="34"/>
    </row>
    <row r="24" spans="1:7" ht="30" customHeight="1">
      <c r="A24" s="36">
        <v>14</v>
      </c>
      <c r="B24" s="1615"/>
      <c r="C24" s="1616"/>
      <c r="D24" s="1616"/>
      <c r="E24" s="1616"/>
      <c r="F24" s="35"/>
      <c r="G24" s="34"/>
    </row>
    <row r="25" spans="1:7" ht="30" customHeight="1">
      <c r="A25" s="36">
        <v>15</v>
      </c>
      <c r="B25" s="1615"/>
      <c r="C25" s="1616"/>
      <c r="D25" s="1616"/>
      <c r="E25" s="1616"/>
      <c r="F25" s="35"/>
      <c r="G25" s="34"/>
    </row>
    <row r="26" spans="1:7" ht="30" customHeight="1">
      <c r="A26" s="36">
        <v>16</v>
      </c>
      <c r="B26" s="1615"/>
      <c r="C26" s="1616"/>
      <c r="D26" s="1616"/>
      <c r="E26" s="1616"/>
      <c r="F26" s="35"/>
      <c r="G26" s="34"/>
    </row>
    <row r="27" spans="1:7" ht="30" customHeight="1">
      <c r="A27" s="36">
        <v>17</v>
      </c>
      <c r="B27" s="770"/>
      <c r="C27" s="773"/>
      <c r="D27" s="773"/>
      <c r="E27" s="773"/>
      <c r="F27" s="35"/>
      <c r="G27" s="34"/>
    </row>
    <row r="28" spans="1:7" ht="30" customHeight="1">
      <c r="A28" s="36">
        <v>18</v>
      </c>
      <c r="B28" s="770"/>
      <c r="C28" s="773"/>
      <c r="D28" s="773"/>
      <c r="E28" s="773"/>
      <c r="F28" s="35"/>
      <c r="G28" s="34"/>
    </row>
    <row r="29" spans="1:7" ht="30" customHeight="1">
      <c r="A29" s="36">
        <v>19</v>
      </c>
      <c r="B29" s="1615"/>
      <c r="C29" s="1616"/>
      <c r="D29" s="1616"/>
      <c r="E29" s="1616"/>
      <c r="F29" s="35"/>
      <c r="G29" s="34"/>
    </row>
    <row r="30" spans="1:7" ht="30" customHeight="1" thickBot="1">
      <c r="A30" s="33">
        <v>20</v>
      </c>
      <c r="B30" s="1617"/>
      <c r="C30" s="1618"/>
      <c r="D30" s="1618"/>
      <c r="E30" s="1618"/>
      <c r="F30" s="32"/>
      <c r="G30" s="31"/>
    </row>
    <row r="31" spans="1:7" ht="30" customHeight="1">
      <c r="A31" s="4" t="s">
        <v>81</v>
      </c>
    </row>
    <row r="32" spans="1:7" ht="54" customHeight="1">
      <c r="A32" s="1508" t="s">
        <v>109</v>
      </c>
      <c r="B32" s="1508"/>
      <c r="C32" s="1508"/>
      <c r="D32" s="1508"/>
      <c r="E32" s="1508"/>
      <c r="F32" s="1508"/>
      <c r="G32" s="1508"/>
    </row>
    <row r="33" spans="2:2" ht="30" customHeight="1"/>
    <row r="34" spans="2:2" ht="30" customHeight="1"/>
    <row r="35" spans="2:2" ht="30" customHeight="1">
      <c r="B35" s="30"/>
    </row>
    <row r="36" spans="2:2" ht="30" customHeight="1"/>
    <row r="37" spans="2:2" ht="30" customHeight="1"/>
    <row r="38" spans="2:2" ht="30" customHeight="1"/>
    <row r="39" spans="2:2" ht="30" customHeight="1"/>
    <row r="40" spans="2:2" ht="30" customHeight="1"/>
    <row r="41" spans="2:2" ht="30" customHeight="1"/>
    <row r="42" spans="2:2" ht="30" customHeight="1"/>
    <row r="43" spans="2:2" ht="30" customHeight="1"/>
    <row r="44" spans="2:2" ht="30" customHeight="1"/>
    <row r="45" spans="2:2" ht="30" customHeight="1"/>
    <row r="46" spans="2:2" ht="30" customHeight="1"/>
    <row r="47" spans="2:2" ht="30" customHeight="1"/>
    <row r="48" spans="2:2" ht="30" customHeight="1"/>
    <row r="49" ht="30" customHeight="1"/>
    <row r="50" ht="30" customHeight="1"/>
    <row r="51" ht="30" customHeight="1"/>
    <row r="52" ht="30" customHeight="1"/>
    <row r="53" ht="30" customHeight="1"/>
    <row r="54" ht="30" customHeight="1"/>
    <row r="55" ht="30" customHeight="1"/>
    <row r="56" ht="30" customHeight="1"/>
    <row r="57" ht="30" customHeight="1"/>
  </sheetData>
  <mergeCells count="30">
    <mergeCell ref="A3:G3"/>
    <mergeCell ref="F5:G5"/>
    <mergeCell ref="A6:A8"/>
    <mergeCell ref="B6:D6"/>
    <mergeCell ref="F6:G6"/>
    <mergeCell ref="B7:D7"/>
    <mergeCell ref="F7:G7"/>
    <mergeCell ref="B8:D8"/>
    <mergeCell ref="F8:G8"/>
    <mergeCell ref="B20:E20"/>
    <mergeCell ref="B9:E9"/>
    <mergeCell ref="A10:E10"/>
    <mergeCell ref="B11:E11"/>
    <mergeCell ref="B12:E12"/>
    <mergeCell ref="B13:E13"/>
    <mergeCell ref="B14:E14"/>
    <mergeCell ref="B15:E15"/>
    <mergeCell ref="B16:E16"/>
    <mergeCell ref="B17:E17"/>
    <mergeCell ref="B18:E18"/>
    <mergeCell ref="B19:E19"/>
    <mergeCell ref="B29:E29"/>
    <mergeCell ref="B30:E30"/>
    <mergeCell ref="A32:G32"/>
    <mergeCell ref="B21:E21"/>
    <mergeCell ref="B22:E22"/>
    <mergeCell ref="B23:E23"/>
    <mergeCell ref="B24:E24"/>
    <mergeCell ref="B25:E25"/>
    <mergeCell ref="B26:E26"/>
  </mergeCells>
  <phoneticPr fontId="13"/>
  <pageMargins left="0.75" right="0.75" top="1" bottom="1" header="0.51200000000000001" footer="0.51200000000000001"/>
  <pageSetup paperSize="9" scale="7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51624-A6B7-4E4A-8208-899D6F5B6CBC}">
  <sheetPr>
    <tabColor rgb="FFFF0000"/>
  </sheetPr>
  <dimension ref="A2:S32"/>
  <sheetViews>
    <sheetView view="pageBreakPreview" zoomScaleNormal="100" zoomScaleSheetLayoutView="100" workbookViewId="0">
      <selection sqref="A1:Y1"/>
    </sheetView>
  </sheetViews>
  <sheetFormatPr defaultRowHeight="13.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2" spans="1:19">
      <c r="A2" s="731"/>
      <c r="B2" s="731"/>
      <c r="C2" s="731"/>
      <c r="D2" s="731"/>
      <c r="E2" s="731"/>
      <c r="F2" s="731"/>
      <c r="G2" s="731"/>
      <c r="H2" s="731"/>
      <c r="I2" s="731"/>
      <c r="J2" s="731"/>
      <c r="K2" s="731"/>
      <c r="L2" s="731"/>
      <c r="M2" s="731"/>
      <c r="N2" s="731"/>
      <c r="O2" s="731"/>
      <c r="P2" s="731"/>
      <c r="Q2" s="731"/>
      <c r="R2" s="731"/>
      <c r="S2" s="731"/>
    </row>
    <row r="3" spans="1:19" ht="18.75">
      <c r="A3" s="1676" t="s">
        <v>1103</v>
      </c>
      <c r="B3" s="1677"/>
      <c r="C3" s="1677"/>
      <c r="D3" s="1677"/>
      <c r="E3" s="1677"/>
      <c r="F3" s="1677"/>
      <c r="G3" s="1677"/>
      <c r="H3" s="1677"/>
      <c r="I3" s="1677"/>
      <c r="J3" s="1677"/>
      <c r="K3" s="1677"/>
      <c r="L3" s="1677"/>
      <c r="M3" s="1677"/>
      <c r="N3" s="1677"/>
      <c r="O3" s="1677"/>
      <c r="P3" s="1677"/>
      <c r="Q3" s="1677"/>
      <c r="R3" s="1677"/>
      <c r="S3" s="1677"/>
    </row>
    <row r="4" spans="1:19" ht="17.25">
      <c r="A4" s="732"/>
      <c r="B4" s="732"/>
      <c r="C4" s="732"/>
      <c r="D4" s="732"/>
      <c r="E4" s="732"/>
      <c r="F4" s="732"/>
      <c r="G4" s="732"/>
      <c r="H4" s="732"/>
      <c r="I4" s="732"/>
      <c r="J4" s="732"/>
      <c r="K4" s="732"/>
      <c r="L4" s="732"/>
      <c r="M4" s="732"/>
      <c r="N4" s="732"/>
      <c r="O4" s="732"/>
      <c r="P4" s="732"/>
      <c r="Q4" s="732"/>
      <c r="R4" s="732"/>
      <c r="S4" s="732"/>
    </row>
    <row r="5" spans="1:19">
      <c r="A5" s="731"/>
      <c r="B5" s="731"/>
      <c r="C5" s="731"/>
      <c r="D5" s="731"/>
      <c r="E5" s="731"/>
      <c r="F5" s="731"/>
      <c r="G5" s="731"/>
      <c r="H5" s="731"/>
      <c r="I5" s="731"/>
      <c r="J5" s="731"/>
      <c r="K5" s="1678"/>
      <c r="L5" s="1679"/>
      <c r="M5" s="731"/>
      <c r="N5" s="734" t="s">
        <v>87</v>
      </c>
      <c r="O5" s="50"/>
      <c r="P5" s="731" t="s">
        <v>88</v>
      </c>
      <c r="Q5" s="731"/>
      <c r="R5" s="731" t="s">
        <v>1104</v>
      </c>
      <c r="S5" s="731"/>
    </row>
    <row r="6" spans="1:19">
      <c r="A6" s="731"/>
      <c r="B6" s="731"/>
      <c r="C6" s="731"/>
      <c r="D6" s="731"/>
      <c r="E6" s="731"/>
      <c r="F6" s="731"/>
      <c r="G6" s="731"/>
      <c r="H6" s="731"/>
      <c r="I6" s="731"/>
      <c r="J6" s="731"/>
      <c r="K6" s="731"/>
      <c r="L6" s="731"/>
      <c r="M6" s="731"/>
      <c r="N6" s="731"/>
      <c r="O6" s="731"/>
      <c r="P6" s="731"/>
      <c r="Q6" s="731"/>
      <c r="R6" s="731"/>
      <c r="S6" s="731"/>
    </row>
    <row r="7" spans="1:19">
      <c r="A7" s="731"/>
      <c r="B7" s="731"/>
      <c r="C7" s="731"/>
      <c r="D7" s="731"/>
      <c r="E7" s="731"/>
      <c r="F7" s="731"/>
      <c r="G7" s="731"/>
      <c r="H7" s="731"/>
      <c r="I7" s="731"/>
      <c r="J7" s="731"/>
      <c r="K7" s="731"/>
      <c r="L7" s="731"/>
      <c r="M7" s="731"/>
      <c r="N7" s="731"/>
      <c r="O7" s="731"/>
      <c r="P7" s="731"/>
      <c r="Q7" s="731"/>
      <c r="R7" s="731"/>
      <c r="S7" s="731"/>
    </row>
    <row r="8" spans="1:19">
      <c r="A8" s="731"/>
      <c r="B8" s="735" t="s">
        <v>1105</v>
      </c>
      <c r="C8" s="731"/>
      <c r="D8" s="731"/>
      <c r="E8" s="731"/>
      <c r="F8" s="731"/>
      <c r="G8" s="731"/>
      <c r="H8" s="731"/>
      <c r="I8" s="731"/>
      <c r="J8" s="731"/>
      <c r="K8" s="731"/>
      <c r="L8" s="731"/>
      <c r="M8" s="731"/>
      <c r="N8" s="731"/>
      <c r="O8" s="731"/>
      <c r="P8" s="731"/>
      <c r="Q8" s="731"/>
      <c r="R8" s="731"/>
      <c r="S8" s="731"/>
    </row>
    <row r="9" spans="1:19">
      <c r="A9" s="731"/>
      <c r="B9" s="733"/>
      <c r="C9" s="731"/>
      <c r="D9" s="731"/>
      <c r="E9" s="731"/>
      <c r="F9" s="731"/>
      <c r="G9" s="731"/>
      <c r="H9" s="731"/>
      <c r="I9" s="731"/>
      <c r="J9" s="731"/>
      <c r="K9" s="731"/>
      <c r="L9" s="731"/>
      <c r="M9" s="731"/>
      <c r="N9" s="731"/>
      <c r="O9" s="731"/>
      <c r="P9" s="731"/>
      <c r="Q9" s="731"/>
      <c r="R9" s="731"/>
      <c r="S9" s="731"/>
    </row>
    <row r="10" spans="1:19">
      <c r="A10" s="731"/>
      <c r="B10" s="733"/>
      <c r="C10" s="731"/>
      <c r="D10" s="731"/>
      <c r="E10" s="731"/>
      <c r="F10" s="731"/>
      <c r="G10" s="731"/>
      <c r="H10" s="731"/>
      <c r="I10" s="731"/>
      <c r="J10" s="731"/>
      <c r="K10" s="731"/>
      <c r="L10" s="731"/>
      <c r="M10" s="731"/>
      <c r="N10" s="731"/>
      <c r="O10" s="731"/>
      <c r="P10" s="731"/>
      <c r="Q10" s="731"/>
      <c r="R10" s="731"/>
      <c r="S10" s="731"/>
    </row>
    <row r="11" spans="1:19">
      <c r="A11" s="731"/>
      <c r="B11" s="731"/>
      <c r="C11" s="731"/>
      <c r="D11" s="731"/>
      <c r="E11" s="736"/>
      <c r="F11" s="1675" t="s">
        <v>123</v>
      </c>
      <c r="G11" s="1675"/>
      <c r="H11" s="1675"/>
      <c r="I11" s="731"/>
      <c r="J11" s="731"/>
      <c r="K11" s="731"/>
      <c r="L11" s="731"/>
      <c r="M11" s="731"/>
      <c r="N11" s="731"/>
      <c r="O11" s="731"/>
      <c r="P11" s="731"/>
      <c r="Q11" s="731"/>
      <c r="R11" s="731"/>
      <c r="S11" s="731"/>
    </row>
    <row r="12" spans="1:19">
      <c r="A12" s="731"/>
      <c r="B12" s="731"/>
      <c r="C12" s="731"/>
      <c r="D12" s="731"/>
      <c r="E12" s="736" t="s">
        <v>1106</v>
      </c>
      <c r="F12" s="1680" t="s">
        <v>1107</v>
      </c>
      <c r="G12" s="1680"/>
      <c r="H12" s="1680"/>
      <c r="I12" s="731"/>
      <c r="J12" s="731"/>
      <c r="K12" s="731"/>
      <c r="L12" s="731"/>
      <c r="M12" s="731"/>
      <c r="N12" s="731"/>
      <c r="O12" s="731"/>
      <c r="P12" s="731"/>
      <c r="Q12" s="731"/>
      <c r="R12" s="731"/>
      <c r="S12" s="731"/>
    </row>
    <row r="13" spans="1:19">
      <c r="A13" s="731"/>
      <c r="B13" s="731"/>
      <c r="C13" s="731"/>
      <c r="D13" s="731"/>
      <c r="E13" s="731"/>
      <c r="F13" s="1675" t="s">
        <v>49</v>
      </c>
      <c r="G13" s="1675"/>
      <c r="H13" s="1675"/>
      <c r="I13" s="731"/>
      <c r="J13" s="731"/>
      <c r="K13" s="731"/>
      <c r="L13" s="731"/>
      <c r="M13" s="731"/>
      <c r="N13" s="731"/>
      <c r="O13" s="731"/>
      <c r="P13" s="731"/>
      <c r="Q13" s="731"/>
      <c r="R13" s="731"/>
      <c r="S13" s="731"/>
    </row>
    <row r="14" spans="1:19">
      <c r="A14" s="731"/>
      <c r="B14" s="731"/>
      <c r="C14" s="731"/>
      <c r="D14" s="731"/>
      <c r="E14" s="731"/>
      <c r="F14" s="731" t="s">
        <v>1108</v>
      </c>
      <c r="G14" s="731"/>
      <c r="H14" s="731"/>
      <c r="I14" s="731"/>
      <c r="J14" s="731"/>
      <c r="K14" s="731"/>
      <c r="L14" s="731"/>
      <c r="M14" s="731"/>
      <c r="N14" s="731"/>
      <c r="O14" s="731"/>
      <c r="P14" s="731"/>
      <c r="Q14" s="731"/>
      <c r="R14" s="731"/>
      <c r="S14" s="731"/>
    </row>
    <row r="15" spans="1:19">
      <c r="A15" s="731"/>
      <c r="B15" s="731"/>
      <c r="C15" s="731"/>
      <c r="D15" s="731"/>
      <c r="E15" s="731"/>
      <c r="F15" s="731"/>
      <c r="G15" s="731"/>
      <c r="H15" s="731"/>
      <c r="I15" s="731"/>
      <c r="J15" s="731"/>
      <c r="K15" s="731"/>
      <c r="L15" s="731"/>
      <c r="M15" s="731"/>
      <c r="N15" s="731"/>
      <c r="O15" s="731"/>
      <c r="P15" s="731"/>
      <c r="Q15" s="731"/>
      <c r="R15" s="731"/>
      <c r="S15" s="731"/>
    </row>
    <row r="16" spans="1:19">
      <c r="A16" s="731"/>
      <c r="B16" s="731"/>
      <c r="C16" s="731"/>
      <c r="D16" s="731"/>
      <c r="E16" s="731"/>
      <c r="F16" s="731"/>
      <c r="G16" s="731"/>
      <c r="H16" s="731"/>
      <c r="I16" s="731"/>
      <c r="J16" s="731"/>
      <c r="K16" s="731"/>
      <c r="L16" s="731"/>
      <c r="M16" s="731"/>
      <c r="N16" s="731"/>
      <c r="O16" s="731"/>
      <c r="P16" s="731"/>
      <c r="Q16" s="731"/>
      <c r="R16" s="731"/>
      <c r="S16" s="731"/>
    </row>
    <row r="17" spans="1:19">
      <c r="A17" s="731"/>
      <c r="B17" s="731" t="s">
        <v>1109</v>
      </c>
      <c r="C17" s="731"/>
      <c r="D17" s="731"/>
      <c r="E17" s="731"/>
      <c r="F17" s="731"/>
      <c r="G17" s="731"/>
      <c r="H17" s="731"/>
      <c r="I17" s="731"/>
      <c r="J17" s="731"/>
      <c r="K17" s="731"/>
      <c r="L17" s="731"/>
      <c r="M17" s="731"/>
      <c r="N17" s="731"/>
      <c r="O17" s="731"/>
      <c r="P17" s="731"/>
      <c r="Q17" s="731"/>
      <c r="R17" s="731"/>
      <c r="S17" s="731"/>
    </row>
    <row r="18" spans="1:19">
      <c r="A18" s="731"/>
      <c r="B18" s="731"/>
      <c r="C18" s="731"/>
      <c r="D18" s="1675"/>
      <c r="E18" s="1675"/>
      <c r="F18" s="731"/>
      <c r="G18" s="731"/>
      <c r="H18" s="731"/>
      <c r="I18" s="731"/>
      <c r="J18" s="731"/>
      <c r="K18" s="731"/>
      <c r="L18" s="731"/>
      <c r="M18" s="731"/>
      <c r="N18" s="731"/>
      <c r="O18" s="731"/>
      <c r="P18" s="731"/>
      <c r="Q18" s="731"/>
      <c r="R18" s="731"/>
      <c r="S18" s="731"/>
    </row>
    <row r="19" spans="1:19" ht="30" customHeight="1">
      <c r="A19" s="1670" t="s">
        <v>1110</v>
      </c>
      <c r="B19" s="1667"/>
      <c r="C19" s="1658" t="s">
        <v>26</v>
      </c>
      <c r="D19" s="1659"/>
      <c r="E19" s="1673"/>
      <c r="F19" s="1674"/>
      <c r="G19" s="1674"/>
      <c r="H19" s="1674"/>
      <c r="I19" s="1674"/>
      <c r="J19" s="1674"/>
      <c r="K19" s="1674"/>
      <c r="L19" s="1674"/>
      <c r="M19" s="1674"/>
      <c r="N19" s="1674"/>
      <c r="O19" s="1674"/>
      <c r="P19" s="1674"/>
      <c r="Q19" s="1674"/>
      <c r="R19" s="1674"/>
      <c r="S19" s="1674"/>
    </row>
    <row r="20" spans="1:19" ht="30" customHeight="1">
      <c r="A20" s="1671"/>
      <c r="B20" s="1672"/>
      <c r="C20" s="1658" t="s">
        <v>1111</v>
      </c>
      <c r="D20" s="1659"/>
      <c r="E20" s="1673"/>
      <c r="F20" s="1674"/>
      <c r="G20" s="1674"/>
      <c r="H20" s="1674"/>
      <c r="I20" s="1674"/>
      <c r="J20" s="1674"/>
      <c r="K20" s="1674"/>
      <c r="L20" s="1674"/>
      <c r="M20" s="1674"/>
      <c r="N20" s="1674"/>
      <c r="O20" s="1674"/>
      <c r="P20" s="1674"/>
      <c r="Q20" s="1674"/>
      <c r="R20" s="1674"/>
      <c r="S20" s="1674"/>
    </row>
    <row r="21" spans="1:19" ht="29.25" customHeight="1">
      <c r="A21" s="1658" t="s">
        <v>1112</v>
      </c>
      <c r="B21" s="1659"/>
      <c r="C21" s="1658" t="s">
        <v>27</v>
      </c>
      <c r="D21" s="1659"/>
      <c r="E21" s="1658"/>
      <c r="F21" s="1659"/>
      <c r="G21" s="1659"/>
      <c r="H21" s="1659"/>
      <c r="I21" s="1660" t="s">
        <v>1113</v>
      </c>
      <c r="J21" s="1661"/>
      <c r="K21" s="1661"/>
      <c r="L21" s="1661"/>
      <c r="M21" s="1661"/>
      <c r="N21" s="1662"/>
      <c r="O21" s="1666"/>
      <c r="P21" s="1667"/>
      <c r="Q21" s="1667"/>
      <c r="R21" s="1667"/>
      <c r="S21" s="1662"/>
    </row>
    <row r="22" spans="1:19" ht="30" customHeight="1" thickBot="1">
      <c r="A22" s="1653"/>
      <c r="B22" s="1653"/>
      <c r="C22" s="1652" t="s">
        <v>28</v>
      </c>
      <c r="D22" s="1653"/>
      <c r="E22" s="1652"/>
      <c r="F22" s="1653"/>
      <c r="G22" s="1653"/>
      <c r="H22" s="1653"/>
      <c r="I22" s="1663"/>
      <c r="J22" s="1664"/>
      <c r="K22" s="1664"/>
      <c r="L22" s="1664"/>
      <c r="M22" s="1664"/>
      <c r="N22" s="1665"/>
      <c r="O22" s="1668"/>
      <c r="P22" s="1669"/>
      <c r="Q22" s="1669"/>
      <c r="R22" s="1669"/>
      <c r="S22" s="1665"/>
    </row>
    <row r="23" spans="1:19" ht="30.75" customHeight="1" thickTop="1">
      <c r="A23" s="1654" t="s">
        <v>1114</v>
      </c>
      <c r="B23" s="1655"/>
      <c r="C23" s="1656" t="s">
        <v>1115</v>
      </c>
      <c r="D23" s="1655"/>
      <c r="E23" s="1655"/>
      <c r="F23" s="1655"/>
      <c r="G23" s="1655"/>
      <c r="H23" s="1655"/>
      <c r="I23" s="1655"/>
      <c r="J23" s="1655"/>
      <c r="K23" s="1655"/>
      <c r="L23" s="1655"/>
      <c r="M23" s="1655"/>
      <c r="N23" s="1655"/>
      <c r="O23" s="1655"/>
      <c r="P23" s="1655"/>
      <c r="Q23" s="1655"/>
      <c r="R23" s="1655"/>
      <c r="S23" s="1657"/>
    </row>
    <row r="24" spans="1:19" ht="60" customHeight="1">
      <c r="A24" s="1647" t="s">
        <v>1116</v>
      </c>
      <c r="B24" s="1648"/>
      <c r="C24" s="1649"/>
      <c r="D24" s="1650"/>
      <c r="E24" s="1650"/>
      <c r="F24" s="1650"/>
      <c r="G24" s="1650"/>
      <c r="H24" s="1650"/>
      <c r="I24" s="1650"/>
      <c r="J24" s="1650"/>
      <c r="K24" s="1650"/>
      <c r="L24" s="1650"/>
      <c r="M24" s="1650"/>
      <c r="N24" s="1650"/>
      <c r="O24" s="1650"/>
      <c r="P24" s="1650"/>
      <c r="Q24" s="1650"/>
      <c r="R24" s="1650"/>
      <c r="S24" s="1651"/>
    </row>
    <row r="25" spans="1:19" ht="60" customHeight="1">
      <c r="A25" s="1647" t="s">
        <v>1116</v>
      </c>
      <c r="B25" s="1648"/>
      <c r="C25" s="1649"/>
      <c r="D25" s="1650"/>
      <c r="E25" s="1650"/>
      <c r="F25" s="1650"/>
      <c r="G25" s="1650"/>
      <c r="H25" s="1650"/>
      <c r="I25" s="1650"/>
      <c r="J25" s="1650"/>
      <c r="K25" s="1650"/>
      <c r="L25" s="1650"/>
      <c r="M25" s="1650"/>
      <c r="N25" s="1650"/>
      <c r="O25" s="1650"/>
      <c r="P25" s="1650"/>
      <c r="Q25" s="1650"/>
      <c r="R25" s="1650"/>
      <c r="S25" s="1651"/>
    </row>
    <row r="26" spans="1:19" ht="60" customHeight="1">
      <c r="A26" s="1647" t="s">
        <v>1116</v>
      </c>
      <c r="B26" s="1648"/>
      <c r="C26" s="1649"/>
      <c r="D26" s="1650"/>
      <c r="E26" s="1650"/>
      <c r="F26" s="1650"/>
      <c r="G26" s="1650"/>
      <c r="H26" s="1650"/>
      <c r="I26" s="1650"/>
      <c r="J26" s="1650"/>
      <c r="K26" s="1650"/>
      <c r="L26" s="1650"/>
      <c r="M26" s="1650"/>
      <c r="N26" s="1650"/>
      <c r="O26" s="1650"/>
      <c r="P26" s="1650"/>
      <c r="Q26" s="1650"/>
      <c r="R26" s="1650"/>
      <c r="S26" s="1651"/>
    </row>
    <row r="27" spans="1:19" ht="60" customHeight="1">
      <c r="A27" s="1647" t="s">
        <v>1116</v>
      </c>
      <c r="B27" s="1648"/>
      <c r="C27" s="1647"/>
      <c r="D27" s="1650"/>
      <c r="E27" s="1650"/>
      <c r="F27" s="1650"/>
      <c r="G27" s="1650"/>
      <c r="H27" s="1650"/>
      <c r="I27" s="1650"/>
      <c r="J27" s="1650"/>
      <c r="K27" s="1650"/>
      <c r="L27" s="1650"/>
      <c r="M27" s="1650"/>
      <c r="N27" s="1650"/>
      <c r="O27" s="1650"/>
      <c r="P27" s="1650"/>
      <c r="Q27" s="1650"/>
      <c r="R27" s="1650"/>
      <c r="S27" s="1651"/>
    </row>
    <row r="28" spans="1:19">
      <c r="A28" s="50" t="s">
        <v>1117</v>
      </c>
      <c r="B28" s="50"/>
      <c r="C28" s="50"/>
      <c r="D28" s="50"/>
      <c r="E28" s="50"/>
      <c r="F28" s="50"/>
      <c r="G28" s="50"/>
      <c r="H28" s="50"/>
      <c r="I28" s="50"/>
      <c r="J28" s="50"/>
      <c r="K28" s="50"/>
      <c r="L28" s="50"/>
      <c r="M28" s="50"/>
      <c r="N28" s="50"/>
      <c r="O28" s="50"/>
      <c r="P28" s="50"/>
      <c r="Q28" s="50"/>
      <c r="R28" s="50"/>
      <c r="S28" s="50"/>
    </row>
    <row r="29" spans="1:19">
      <c r="A29" s="50" t="s">
        <v>1118</v>
      </c>
      <c r="B29" s="50"/>
      <c r="C29" s="50"/>
      <c r="D29" s="50"/>
      <c r="E29" s="50"/>
      <c r="F29" s="50"/>
      <c r="G29" s="50"/>
      <c r="H29" s="50"/>
      <c r="I29" s="50"/>
      <c r="J29" s="50"/>
      <c r="K29" s="50"/>
      <c r="L29" s="50"/>
      <c r="M29" s="50"/>
      <c r="N29" s="50"/>
      <c r="O29" s="50"/>
      <c r="P29" s="50"/>
      <c r="Q29" s="50"/>
      <c r="R29" s="50"/>
      <c r="S29" s="50"/>
    </row>
    <row r="30" spans="1:19">
      <c r="A30" s="50"/>
      <c r="B30" s="50"/>
      <c r="C30" s="50"/>
      <c r="D30" s="50"/>
      <c r="E30" s="50"/>
      <c r="F30" s="50"/>
      <c r="G30" s="50"/>
      <c r="H30" s="50"/>
      <c r="I30" s="50"/>
      <c r="J30" s="50"/>
      <c r="K30" s="50"/>
      <c r="L30" s="50"/>
      <c r="M30" s="50"/>
      <c r="N30" s="50"/>
      <c r="O30" s="50"/>
      <c r="P30" s="50"/>
      <c r="Q30" s="50"/>
      <c r="R30" s="50"/>
      <c r="S30" s="50"/>
    </row>
    <row r="31" spans="1:19">
      <c r="A31" s="50"/>
      <c r="B31" s="50"/>
      <c r="C31" s="50"/>
      <c r="D31" s="50"/>
      <c r="E31" s="50"/>
      <c r="F31" s="50"/>
      <c r="G31" s="50"/>
      <c r="H31" s="50"/>
      <c r="I31" s="50"/>
      <c r="J31" s="50"/>
      <c r="K31" s="50"/>
      <c r="L31" s="50"/>
      <c r="M31" s="50"/>
      <c r="N31" s="50"/>
      <c r="O31" s="50"/>
      <c r="P31" s="50"/>
      <c r="Q31" s="50"/>
      <c r="R31" s="50"/>
      <c r="S31" s="50"/>
    </row>
    <row r="32" spans="1:19">
      <c r="A32" s="50"/>
      <c r="B32" s="50"/>
      <c r="C32" s="50"/>
      <c r="D32" s="50"/>
      <c r="E32" s="50"/>
      <c r="F32" s="50"/>
      <c r="G32" s="50"/>
      <c r="H32" s="50"/>
      <c r="I32" s="50"/>
      <c r="J32" s="50"/>
      <c r="K32" s="50"/>
      <c r="L32" s="50"/>
      <c r="M32" s="50"/>
      <c r="N32" s="50"/>
      <c r="O32" s="50"/>
      <c r="P32" s="50"/>
      <c r="Q32" s="50"/>
      <c r="R32" s="50"/>
      <c r="S32" s="50"/>
    </row>
  </sheetData>
  <mergeCells count="28">
    <mergeCell ref="D18:E18"/>
    <mergeCell ref="A3:S3"/>
    <mergeCell ref="K5:L5"/>
    <mergeCell ref="F11:H11"/>
    <mergeCell ref="F12:H12"/>
    <mergeCell ref="F13:H13"/>
    <mergeCell ref="A19:B20"/>
    <mergeCell ref="C19:D19"/>
    <mergeCell ref="E19:S19"/>
    <mergeCell ref="C20:D20"/>
    <mergeCell ref="E20:S20"/>
    <mergeCell ref="C22:D22"/>
    <mergeCell ref="E22:H22"/>
    <mergeCell ref="A23:B23"/>
    <mergeCell ref="C23:S23"/>
    <mergeCell ref="A24:B24"/>
    <mergeCell ref="C24:S24"/>
    <mergeCell ref="A21:B22"/>
    <mergeCell ref="C21:D21"/>
    <mergeCell ref="E21:H21"/>
    <mergeCell ref="I21:N22"/>
    <mergeCell ref="O21:S22"/>
    <mergeCell ref="A25:B25"/>
    <mergeCell ref="C25:S25"/>
    <mergeCell ref="A26:B26"/>
    <mergeCell ref="C26:S26"/>
    <mergeCell ref="A27:B27"/>
    <mergeCell ref="C27:S27"/>
  </mergeCells>
  <phoneticPr fontId="13"/>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1743-3269-45C8-B053-D43675F8458A}">
  <sheetPr>
    <tabColor rgb="FF00B0F0"/>
  </sheetPr>
  <dimension ref="A1:S32"/>
  <sheetViews>
    <sheetView view="pageBreakPreview" zoomScaleNormal="100" zoomScaleSheetLayoutView="100" workbookViewId="0">
      <selection sqref="A1:Y1"/>
    </sheetView>
  </sheetViews>
  <sheetFormatPr defaultRowHeight="13.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1" spans="1:19" ht="18" thickBot="1">
      <c r="O1" s="1692" t="s">
        <v>1119</v>
      </c>
      <c r="P1" s="1693"/>
      <c r="Q1" s="1693"/>
      <c r="R1" s="1693"/>
      <c r="S1" s="1694"/>
    </row>
    <row r="2" spans="1:19">
      <c r="A2" s="731"/>
      <c r="B2" s="731"/>
      <c r="C2" s="731"/>
      <c r="D2" s="731"/>
      <c r="E2" s="731"/>
      <c r="F2" s="731"/>
      <c r="G2" s="731"/>
      <c r="H2" s="731"/>
      <c r="I2" s="731"/>
      <c r="J2" s="731"/>
      <c r="K2" s="731"/>
      <c r="L2" s="731"/>
      <c r="M2" s="731"/>
      <c r="N2" s="731"/>
      <c r="O2" s="731"/>
      <c r="P2" s="731"/>
      <c r="Q2" s="731"/>
      <c r="R2" s="731"/>
      <c r="S2" s="731"/>
    </row>
    <row r="3" spans="1:19" ht="18.75">
      <c r="A3" s="1676" t="s">
        <v>1103</v>
      </c>
      <c r="B3" s="1677"/>
      <c r="C3" s="1677"/>
      <c r="D3" s="1677"/>
      <c r="E3" s="1677"/>
      <c r="F3" s="1677"/>
      <c r="G3" s="1677"/>
      <c r="H3" s="1677"/>
      <c r="I3" s="1677"/>
      <c r="J3" s="1677"/>
      <c r="K3" s="1677"/>
      <c r="L3" s="1677"/>
      <c r="M3" s="1677"/>
      <c r="N3" s="1677"/>
      <c r="O3" s="1677"/>
      <c r="P3" s="1677"/>
      <c r="Q3" s="1677"/>
      <c r="R3" s="1677"/>
      <c r="S3" s="1677"/>
    </row>
    <row r="4" spans="1:19" ht="17.25">
      <c r="A4" s="732"/>
      <c r="B4" s="732"/>
      <c r="C4" s="732"/>
      <c r="D4" s="732"/>
      <c r="E4" s="732"/>
      <c r="F4" s="732"/>
      <c r="G4" s="732"/>
      <c r="H4" s="732"/>
      <c r="I4" s="732"/>
      <c r="J4" s="732"/>
      <c r="K4" s="732"/>
      <c r="L4" s="732"/>
      <c r="M4" s="732"/>
      <c r="N4" s="732"/>
      <c r="O4" s="732"/>
      <c r="P4" s="732"/>
      <c r="Q4" s="732"/>
      <c r="R4" s="732"/>
      <c r="S4" s="732"/>
    </row>
    <row r="5" spans="1:19">
      <c r="A5" s="731"/>
      <c r="B5" s="731"/>
      <c r="C5" s="731"/>
      <c r="D5" s="731"/>
      <c r="E5" s="731"/>
      <c r="F5" s="731"/>
      <c r="G5" s="731"/>
      <c r="H5" s="731"/>
      <c r="I5" s="731"/>
      <c r="J5" s="731"/>
      <c r="K5" s="1678"/>
      <c r="L5" s="1679"/>
      <c r="M5" s="731" t="s">
        <v>1</v>
      </c>
      <c r="N5" s="734" t="s">
        <v>87</v>
      </c>
      <c r="O5" s="50" t="s">
        <v>1</v>
      </c>
      <c r="P5" s="731" t="s">
        <v>88</v>
      </c>
      <c r="Q5" s="731" t="s">
        <v>1</v>
      </c>
      <c r="R5" s="731" t="s">
        <v>1104</v>
      </c>
      <c r="S5" s="731"/>
    </row>
    <row r="6" spans="1:19">
      <c r="A6" s="731"/>
      <c r="B6" s="731"/>
      <c r="C6" s="731"/>
      <c r="D6" s="731"/>
      <c r="E6" s="731"/>
      <c r="F6" s="731"/>
      <c r="G6" s="731"/>
      <c r="H6" s="731"/>
      <c r="I6" s="731"/>
      <c r="J6" s="731"/>
      <c r="K6" s="731"/>
      <c r="L6" s="731"/>
      <c r="M6" s="731"/>
      <c r="N6" s="731"/>
      <c r="O6" s="731"/>
      <c r="P6" s="731"/>
      <c r="Q6" s="731"/>
      <c r="R6" s="731"/>
      <c r="S6" s="731"/>
    </row>
    <row r="7" spans="1:19">
      <c r="A7" s="731"/>
      <c r="B7" s="731"/>
      <c r="C7" s="731"/>
      <c r="D7" s="731"/>
      <c r="E7" s="731"/>
      <c r="F7" s="731"/>
      <c r="G7" s="731"/>
      <c r="H7" s="731"/>
      <c r="I7" s="731"/>
      <c r="J7" s="731"/>
      <c r="K7" s="731"/>
      <c r="L7" s="731"/>
      <c r="M7" s="731"/>
      <c r="N7" s="731"/>
      <c r="O7" s="731"/>
      <c r="P7" s="731"/>
      <c r="Q7" s="731"/>
      <c r="R7" s="731"/>
      <c r="S7" s="731"/>
    </row>
    <row r="8" spans="1:19">
      <c r="A8" s="731"/>
      <c r="B8" s="735" t="s">
        <v>1120</v>
      </c>
      <c r="C8" s="731"/>
      <c r="D8" s="731"/>
      <c r="E8" s="731"/>
      <c r="F8" s="731"/>
      <c r="G8" s="731"/>
      <c r="H8" s="731"/>
      <c r="I8" s="731"/>
      <c r="J8" s="731"/>
      <c r="K8" s="731"/>
      <c r="L8" s="731"/>
      <c r="M8" s="731"/>
      <c r="N8" s="731"/>
      <c r="O8" s="731"/>
      <c r="P8" s="731"/>
      <c r="Q8" s="731"/>
      <c r="R8" s="731"/>
      <c r="S8" s="731"/>
    </row>
    <row r="9" spans="1:19">
      <c r="A9" s="731"/>
      <c r="B9" s="733"/>
      <c r="C9" s="731"/>
      <c r="D9" s="731"/>
      <c r="E9" s="731"/>
      <c r="F9" s="731"/>
      <c r="G9" s="731"/>
      <c r="H9" s="731"/>
      <c r="I9" s="731"/>
      <c r="J9" s="731"/>
      <c r="K9" s="731"/>
      <c r="L9" s="731"/>
      <c r="M9" s="731"/>
      <c r="N9" s="731"/>
      <c r="O9" s="731"/>
      <c r="P9" s="731"/>
      <c r="Q9" s="731"/>
      <c r="R9" s="731"/>
      <c r="S9" s="731"/>
    </row>
    <row r="10" spans="1:19">
      <c r="A10" s="731"/>
      <c r="B10" s="733"/>
      <c r="C10" s="731"/>
      <c r="D10" s="731"/>
      <c r="E10" s="731"/>
      <c r="F10" s="731"/>
      <c r="G10" s="731"/>
      <c r="H10" s="731"/>
      <c r="I10" s="731"/>
      <c r="J10" s="731"/>
      <c r="K10" s="731"/>
      <c r="L10" s="731"/>
      <c r="M10" s="731"/>
      <c r="N10" s="731"/>
      <c r="O10" s="731"/>
      <c r="P10" s="731"/>
      <c r="Q10" s="731"/>
      <c r="R10" s="731"/>
      <c r="S10" s="731"/>
    </row>
    <row r="11" spans="1:19">
      <c r="A11" s="731"/>
      <c r="B11" s="731"/>
      <c r="C11" s="731"/>
      <c r="D11" s="731"/>
      <c r="E11" s="736"/>
      <c r="F11" s="1675" t="s">
        <v>123</v>
      </c>
      <c r="G11" s="1675"/>
      <c r="H11" s="1675"/>
      <c r="I11" s="1686" t="s">
        <v>1121</v>
      </c>
      <c r="J11" s="1687"/>
      <c r="K11" s="1687"/>
      <c r="L11" s="1687"/>
      <c r="M11" s="1687"/>
      <c r="N11" s="1687"/>
      <c r="O11" s="1687"/>
      <c r="P11" s="1687"/>
      <c r="Q11" s="1687"/>
      <c r="R11" s="1687"/>
      <c r="S11" s="731"/>
    </row>
    <row r="12" spans="1:19">
      <c r="A12" s="731"/>
      <c r="B12" s="731"/>
      <c r="C12" s="731"/>
      <c r="D12" s="731"/>
      <c r="E12" s="736" t="s">
        <v>1106</v>
      </c>
      <c r="F12" s="1680" t="s">
        <v>1107</v>
      </c>
      <c r="G12" s="1680"/>
      <c r="H12" s="1680"/>
      <c r="I12" s="731"/>
      <c r="K12" s="731"/>
      <c r="L12" s="731"/>
      <c r="M12" s="731"/>
      <c r="N12" s="731"/>
      <c r="O12" s="731"/>
      <c r="P12" s="731"/>
      <c r="Q12" s="731"/>
      <c r="R12" s="731"/>
      <c r="S12" s="731"/>
    </row>
    <row r="13" spans="1:19">
      <c r="A13" s="731"/>
      <c r="B13" s="731"/>
      <c r="C13" s="731"/>
      <c r="D13" s="731"/>
      <c r="E13" s="731"/>
      <c r="F13" s="1675" t="s">
        <v>49</v>
      </c>
      <c r="G13" s="1675"/>
      <c r="H13" s="1675"/>
      <c r="J13" s="737" t="s">
        <v>1122</v>
      </c>
      <c r="S13" s="731"/>
    </row>
    <row r="14" spans="1:19">
      <c r="A14" s="731"/>
      <c r="B14" s="731"/>
      <c r="C14" s="731"/>
      <c r="D14" s="731"/>
      <c r="E14" s="731"/>
      <c r="G14" s="731"/>
      <c r="H14" s="731"/>
      <c r="I14" s="1686" t="s">
        <v>1123</v>
      </c>
      <c r="J14" s="1687"/>
      <c r="K14" s="1687"/>
      <c r="L14" s="1687"/>
      <c r="M14" s="1687"/>
      <c r="N14" s="1687"/>
      <c r="O14" s="1687"/>
      <c r="P14" s="1687"/>
      <c r="Q14" s="1687"/>
      <c r="R14" s="1688"/>
      <c r="S14" s="731"/>
    </row>
    <row r="15" spans="1:19">
      <c r="A15" s="731"/>
      <c r="B15" s="731"/>
      <c r="C15" s="731"/>
      <c r="D15" s="731"/>
      <c r="E15" s="731"/>
      <c r="F15" s="731" t="s">
        <v>1108</v>
      </c>
      <c r="G15" s="731"/>
      <c r="H15" s="731"/>
      <c r="I15" s="731"/>
      <c r="J15" s="731"/>
      <c r="K15" s="731"/>
      <c r="L15" s="731"/>
      <c r="M15" s="731"/>
      <c r="N15" s="731"/>
      <c r="O15" s="731"/>
      <c r="P15" s="731"/>
      <c r="Q15" s="731"/>
      <c r="R15" s="731"/>
      <c r="S15" s="731"/>
    </row>
    <row r="16" spans="1:19">
      <c r="A16" s="731"/>
      <c r="B16" s="731"/>
      <c r="C16" s="731"/>
      <c r="D16" s="731"/>
      <c r="E16" s="731"/>
      <c r="F16" s="731"/>
      <c r="G16" s="731"/>
      <c r="H16" s="731"/>
      <c r="I16" s="731"/>
      <c r="J16" s="731"/>
      <c r="K16" s="731"/>
      <c r="L16" s="731"/>
      <c r="M16" s="731"/>
      <c r="N16" s="731"/>
      <c r="O16" s="731"/>
      <c r="P16" s="731"/>
      <c r="Q16" s="731"/>
      <c r="R16" s="731"/>
      <c r="S16" s="731"/>
    </row>
    <row r="17" spans="1:19">
      <c r="A17" s="731"/>
      <c r="B17" s="731" t="s">
        <v>1109</v>
      </c>
      <c r="C17" s="731"/>
      <c r="D17" s="731"/>
      <c r="E17" s="731"/>
      <c r="F17" s="731"/>
      <c r="G17" s="731"/>
      <c r="H17" s="731"/>
      <c r="I17" s="731"/>
      <c r="J17" s="731"/>
      <c r="K17" s="731"/>
      <c r="L17" s="731"/>
      <c r="M17" s="731"/>
      <c r="N17" s="731"/>
      <c r="O17" s="731"/>
      <c r="P17" s="731"/>
      <c r="Q17" s="731"/>
      <c r="R17" s="731"/>
      <c r="S17" s="731"/>
    </row>
    <row r="18" spans="1:19">
      <c r="A18" s="731"/>
      <c r="B18" s="731"/>
      <c r="C18" s="731"/>
      <c r="D18" s="1675"/>
      <c r="E18" s="1675"/>
      <c r="F18" s="731"/>
      <c r="G18" s="731"/>
      <c r="H18" s="731"/>
      <c r="I18" s="731"/>
      <c r="J18" s="731"/>
      <c r="K18" s="731"/>
      <c r="L18" s="731"/>
      <c r="M18" s="731"/>
      <c r="N18" s="731"/>
      <c r="O18" s="731"/>
      <c r="P18" s="731"/>
      <c r="Q18" s="731"/>
      <c r="R18" s="731"/>
      <c r="S18" s="731"/>
    </row>
    <row r="19" spans="1:19" ht="30" customHeight="1">
      <c r="A19" s="1670" t="s">
        <v>1110</v>
      </c>
      <c r="B19" s="1667"/>
      <c r="C19" s="1658" t="s">
        <v>26</v>
      </c>
      <c r="D19" s="1659"/>
      <c r="E19" s="1689" t="s">
        <v>178</v>
      </c>
      <c r="F19" s="1690"/>
      <c r="G19" s="1690"/>
      <c r="H19" s="1690"/>
      <c r="I19" s="1690"/>
      <c r="J19" s="1690"/>
      <c r="K19" s="1690"/>
      <c r="L19" s="1690"/>
      <c r="M19" s="1690"/>
      <c r="N19" s="1690"/>
      <c r="O19" s="1690"/>
      <c r="P19" s="1690"/>
      <c r="Q19" s="1690"/>
      <c r="R19" s="1690"/>
      <c r="S19" s="1691"/>
    </row>
    <row r="20" spans="1:19" ht="30" customHeight="1">
      <c r="A20" s="1671"/>
      <c r="B20" s="1672"/>
      <c r="C20" s="1658" t="s">
        <v>1111</v>
      </c>
      <c r="D20" s="1659"/>
      <c r="E20" s="1689" t="s">
        <v>1121</v>
      </c>
      <c r="F20" s="1690"/>
      <c r="G20" s="1690"/>
      <c r="H20" s="1690"/>
      <c r="I20" s="1690"/>
      <c r="J20" s="1690"/>
      <c r="K20" s="1690"/>
      <c r="L20" s="1690"/>
      <c r="M20" s="1690"/>
      <c r="N20" s="1690"/>
      <c r="O20" s="1690"/>
      <c r="P20" s="1690"/>
      <c r="Q20" s="1690"/>
      <c r="R20" s="1690"/>
      <c r="S20" s="1691"/>
    </row>
    <row r="21" spans="1:19" ht="29.25" customHeight="1">
      <c r="A21" s="1658" t="s">
        <v>1112</v>
      </c>
      <c r="B21" s="1659"/>
      <c r="C21" s="1658" t="s">
        <v>27</v>
      </c>
      <c r="D21" s="1659"/>
      <c r="E21" s="1685" t="s">
        <v>1124</v>
      </c>
      <c r="F21" s="1659"/>
      <c r="G21" s="1659"/>
      <c r="H21" s="1659"/>
      <c r="I21" s="1660" t="s">
        <v>1113</v>
      </c>
      <c r="J21" s="1661"/>
      <c r="K21" s="1661"/>
      <c r="L21" s="1661"/>
      <c r="M21" s="1661"/>
      <c r="N21" s="1662"/>
      <c r="O21" s="1666" t="s">
        <v>2</v>
      </c>
      <c r="P21" s="1667"/>
      <c r="Q21" s="1667"/>
      <c r="R21" s="1667"/>
      <c r="S21" s="1662"/>
    </row>
    <row r="22" spans="1:19" ht="30" customHeight="1" thickBot="1">
      <c r="A22" s="1653"/>
      <c r="B22" s="1653"/>
      <c r="C22" s="1652" t="s">
        <v>28</v>
      </c>
      <c r="D22" s="1653"/>
      <c r="E22" s="1685" t="s">
        <v>1124</v>
      </c>
      <c r="F22" s="1659"/>
      <c r="G22" s="1659"/>
      <c r="H22" s="1659"/>
      <c r="I22" s="1663"/>
      <c r="J22" s="1664"/>
      <c r="K22" s="1664"/>
      <c r="L22" s="1664"/>
      <c r="M22" s="1664"/>
      <c r="N22" s="1665"/>
      <c r="O22" s="1668"/>
      <c r="P22" s="1669"/>
      <c r="Q22" s="1669"/>
      <c r="R22" s="1669"/>
      <c r="S22" s="1665"/>
    </row>
    <row r="23" spans="1:19" ht="30.75" customHeight="1" thickTop="1">
      <c r="A23" s="1654" t="s">
        <v>1114</v>
      </c>
      <c r="B23" s="1655"/>
      <c r="C23" s="1656" t="s">
        <v>1115</v>
      </c>
      <c r="D23" s="1655"/>
      <c r="E23" s="1655"/>
      <c r="F23" s="1655"/>
      <c r="G23" s="1655"/>
      <c r="H23" s="1655"/>
      <c r="I23" s="1655"/>
      <c r="J23" s="1655"/>
      <c r="K23" s="1655"/>
      <c r="L23" s="1655"/>
      <c r="M23" s="1655"/>
      <c r="N23" s="1655"/>
      <c r="O23" s="1655"/>
      <c r="P23" s="1655"/>
      <c r="Q23" s="1655"/>
      <c r="R23" s="1655"/>
      <c r="S23" s="1657"/>
    </row>
    <row r="24" spans="1:19" ht="89.25" customHeight="1">
      <c r="A24" s="1681" t="s">
        <v>1125</v>
      </c>
      <c r="B24" s="1648"/>
      <c r="C24" s="1682" t="s">
        <v>1126</v>
      </c>
      <c r="D24" s="1683"/>
      <c r="E24" s="1683"/>
      <c r="F24" s="1683"/>
      <c r="G24" s="1683"/>
      <c r="H24" s="1683"/>
      <c r="I24" s="1683"/>
      <c r="J24" s="1683"/>
      <c r="K24" s="1683"/>
      <c r="L24" s="1683"/>
      <c r="M24" s="1683"/>
      <c r="N24" s="1683"/>
      <c r="O24" s="1683"/>
      <c r="P24" s="1683"/>
      <c r="Q24" s="1683"/>
      <c r="R24" s="1683"/>
      <c r="S24" s="1684"/>
    </row>
    <row r="25" spans="1:19" ht="90" customHeight="1">
      <c r="A25" s="1681" t="s">
        <v>1127</v>
      </c>
      <c r="B25" s="1648"/>
      <c r="C25" s="1682" t="s">
        <v>1128</v>
      </c>
      <c r="D25" s="1683"/>
      <c r="E25" s="1683"/>
      <c r="F25" s="1683"/>
      <c r="G25" s="1683"/>
      <c r="H25" s="1683"/>
      <c r="I25" s="1683"/>
      <c r="J25" s="1683"/>
      <c r="K25" s="1683"/>
      <c r="L25" s="1683"/>
      <c r="M25" s="1683"/>
      <c r="N25" s="1683"/>
      <c r="O25" s="1683"/>
      <c r="P25" s="1683"/>
      <c r="Q25" s="1683"/>
      <c r="R25" s="1683"/>
      <c r="S25" s="1684"/>
    </row>
    <row r="26" spans="1:19" ht="90" customHeight="1">
      <c r="A26" s="1647" t="s">
        <v>1116</v>
      </c>
      <c r="B26" s="1648"/>
      <c r="C26" s="1649"/>
      <c r="D26" s="1650"/>
      <c r="E26" s="1650"/>
      <c r="F26" s="1650"/>
      <c r="G26" s="1650"/>
      <c r="H26" s="1650"/>
      <c r="I26" s="1650"/>
      <c r="J26" s="1650"/>
      <c r="K26" s="1650"/>
      <c r="L26" s="1650"/>
      <c r="M26" s="1650"/>
      <c r="N26" s="1650"/>
      <c r="O26" s="1650"/>
      <c r="P26" s="1650"/>
      <c r="Q26" s="1650"/>
      <c r="R26" s="1650"/>
      <c r="S26" s="1651"/>
    </row>
    <row r="27" spans="1:19" ht="90" customHeight="1">
      <c r="A27" s="1647" t="s">
        <v>1116</v>
      </c>
      <c r="B27" s="1648"/>
      <c r="C27" s="1647"/>
      <c r="D27" s="1650"/>
      <c r="E27" s="1650"/>
      <c r="F27" s="1650"/>
      <c r="G27" s="1650"/>
      <c r="H27" s="1650"/>
      <c r="I27" s="1650"/>
      <c r="J27" s="1650"/>
      <c r="K27" s="1650"/>
      <c r="L27" s="1650"/>
      <c r="M27" s="1650"/>
      <c r="N27" s="1650"/>
      <c r="O27" s="1650"/>
      <c r="P27" s="1650"/>
      <c r="Q27" s="1650"/>
      <c r="R27" s="1650"/>
      <c r="S27" s="1651"/>
    </row>
    <row r="28" spans="1:19">
      <c r="A28" s="50" t="s">
        <v>1117</v>
      </c>
      <c r="B28" s="50"/>
      <c r="C28" s="50"/>
      <c r="D28" s="50"/>
      <c r="E28" s="50"/>
      <c r="F28" s="50"/>
      <c r="G28" s="50"/>
      <c r="H28" s="50"/>
      <c r="I28" s="50"/>
      <c r="J28" s="50"/>
      <c r="K28" s="50"/>
      <c r="L28" s="50"/>
      <c r="M28" s="50"/>
      <c r="N28" s="50"/>
      <c r="O28" s="50"/>
      <c r="P28" s="50"/>
      <c r="Q28" s="50"/>
      <c r="R28" s="50"/>
      <c r="S28" s="50"/>
    </row>
    <row r="29" spans="1:19">
      <c r="A29" s="50" t="s">
        <v>1118</v>
      </c>
      <c r="B29" s="50"/>
      <c r="C29" s="50"/>
      <c r="D29" s="50"/>
      <c r="E29" s="50"/>
      <c r="F29" s="50"/>
      <c r="G29" s="50"/>
      <c r="H29" s="50"/>
      <c r="I29" s="50"/>
      <c r="J29" s="50"/>
      <c r="K29" s="50"/>
      <c r="L29" s="50"/>
      <c r="M29" s="50"/>
      <c r="N29" s="50"/>
      <c r="O29" s="50"/>
      <c r="P29" s="50"/>
      <c r="Q29" s="50"/>
      <c r="R29" s="50"/>
      <c r="S29" s="50"/>
    </row>
    <row r="30" spans="1:19">
      <c r="A30" s="50"/>
      <c r="B30" s="50"/>
      <c r="C30" s="50"/>
      <c r="D30" s="50"/>
      <c r="E30" s="50"/>
      <c r="F30" s="50"/>
      <c r="G30" s="50"/>
      <c r="H30" s="50"/>
      <c r="I30" s="50"/>
      <c r="J30" s="50"/>
      <c r="K30" s="50"/>
      <c r="L30" s="50"/>
      <c r="M30" s="50"/>
      <c r="N30" s="50"/>
      <c r="O30" s="50"/>
      <c r="P30" s="50"/>
      <c r="Q30" s="50"/>
      <c r="R30" s="50"/>
      <c r="S30" s="50"/>
    </row>
    <row r="31" spans="1:19">
      <c r="A31" s="50"/>
      <c r="B31" s="50"/>
      <c r="C31" s="50"/>
      <c r="D31" s="50"/>
      <c r="E31" s="50"/>
      <c r="F31" s="50"/>
      <c r="G31" s="50"/>
      <c r="H31" s="50"/>
      <c r="I31" s="50"/>
      <c r="J31" s="50"/>
      <c r="K31" s="50"/>
      <c r="L31" s="50"/>
      <c r="M31" s="50"/>
      <c r="N31" s="50"/>
      <c r="O31" s="50"/>
      <c r="P31" s="50"/>
      <c r="Q31" s="50"/>
      <c r="R31" s="50"/>
      <c r="S31" s="50"/>
    </row>
    <row r="32" spans="1:19">
      <c r="A32" s="50"/>
      <c r="B32" s="50"/>
      <c r="C32" s="50"/>
      <c r="D32" s="50"/>
      <c r="E32" s="50"/>
      <c r="F32" s="50"/>
      <c r="G32" s="50"/>
      <c r="H32" s="50"/>
      <c r="I32" s="50"/>
      <c r="J32" s="50"/>
      <c r="K32" s="50"/>
      <c r="L32" s="50"/>
      <c r="M32" s="50"/>
      <c r="N32" s="50"/>
      <c r="O32" s="50"/>
      <c r="P32" s="50"/>
      <c r="Q32" s="50"/>
      <c r="R32" s="50"/>
      <c r="S32" s="50"/>
    </row>
  </sheetData>
  <mergeCells count="31">
    <mergeCell ref="F12:H12"/>
    <mergeCell ref="O1:S1"/>
    <mergeCell ref="A3:S3"/>
    <mergeCell ref="K5:L5"/>
    <mergeCell ref="F11:H11"/>
    <mergeCell ref="I11:R11"/>
    <mergeCell ref="F13:H13"/>
    <mergeCell ref="I14:R14"/>
    <mergeCell ref="D18:E18"/>
    <mergeCell ref="A19:B20"/>
    <mergeCell ref="C19:D19"/>
    <mergeCell ref="E19:S19"/>
    <mergeCell ref="C20:D20"/>
    <mergeCell ref="E20:S20"/>
    <mergeCell ref="A21:B22"/>
    <mergeCell ref="C21:D21"/>
    <mergeCell ref="E21:H21"/>
    <mergeCell ref="I21:N22"/>
    <mergeCell ref="O21:S22"/>
    <mergeCell ref="C22:D22"/>
    <mergeCell ref="E22:H22"/>
    <mergeCell ref="A26:B26"/>
    <mergeCell ref="C26:S26"/>
    <mergeCell ref="A27:B27"/>
    <mergeCell ref="C27:S27"/>
    <mergeCell ref="A23:B23"/>
    <mergeCell ref="C23:S23"/>
    <mergeCell ref="A24:B24"/>
    <mergeCell ref="C24:S24"/>
    <mergeCell ref="A25:B25"/>
    <mergeCell ref="C25:S25"/>
  </mergeCells>
  <phoneticPr fontId="13"/>
  <pageMargins left="0.59055118110236227" right="0.59055118110236227" top="0.78740157480314965" bottom="0.78740157480314965" header="0.51181102362204722" footer="0.51181102362204722"/>
  <pageSetup paperSize="9" scale="9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5DEB5-1B79-4736-A758-A302FB39D728}">
  <dimension ref="A1:U69"/>
  <sheetViews>
    <sheetView view="pageBreakPreview" topLeftCell="A33" zoomScaleNormal="100" zoomScaleSheetLayoutView="100" workbookViewId="0">
      <selection activeCell="C46" sqref="C46:G46"/>
    </sheetView>
  </sheetViews>
  <sheetFormatPr defaultColWidth="2.25" defaultRowHeight="13.5" customHeight="1"/>
  <cols>
    <col min="1" max="1" width="2.625" style="774" customWidth="1"/>
    <col min="2" max="2" width="6.625" style="774" customWidth="1"/>
    <col min="3" max="3" width="8.625" style="774" customWidth="1"/>
    <col min="4" max="4" width="10.875" style="774" customWidth="1"/>
    <col min="5" max="5" width="8.625" style="774" customWidth="1"/>
    <col min="6" max="6" width="6.625" style="774" customWidth="1"/>
    <col min="7" max="7" width="8.125" style="774" customWidth="1"/>
    <col min="8" max="21" width="2.625" style="774" customWidth="1"/>
    <col min="22" max="16384" width="2.25" style="774"/>
  </cols>
  <sheetData>
    <row r="1" spans="1:21" ht="13.5" customHeight="1">
      <c r="A1" s="1158" t="s">
        <v>1159</v>
      </c>
      <c r="B1" s="1158"/>
      <c r="C1" s="1158"/>
    </row>
    <row r="2" spans="1:21" ht="15" customHeight="1">
      <c r="A2" s="1159" t="s">
        <v>1160</v>
      </c>
      <c r="B2" s="1159"/>
      <c r="C2" s="1159"/>
      <c r="D2" s="1159"/>
      <c r="E2" s="1159"/>
      <c r="F2" s="1159"/>
      <c r="G2" s="1159"/>
      <c r="H2" s="1159"/>
      <c r="I2" s="1159"/>
      <c r="J2" s="1159"/>
      <c r="K2" s="1159"/>
      <c r="L2" s="1159"/>
      <c r="M2" s="1159"/>
      <c r="N2" s="1159"/>
      <c r="O2" s="1159"/>
      <c r="P2" s="1159"/>
      <c r="Q2" s="1159"/>
      <c r="R2" s="1159"/>
      <c r="S2" s="1159"/>
      <c r="T2" s="1159"/>
      <c r="U2" s="1159"/>
    </row>
    <row r="3" spans="1:21" ht="15" customHeight="1">
      <c r="A3" s="1159" t="s">
        <v>1161</v>
      </c>
      <c r="B3" s="1159"/>
      <c r="C3" s="1159"/>
      <c r="D3" s="1159"/>
      <c r="E3" s="1159"/>
      <c r="F3" s="1159"/>
      <c r="G3" s="1159"/>
      <c r="H3" s="1159"/>
      <c r="I3" s="1159"/>
      <c r="J3" s="1159"/>
      <c r="K3" s="1159"/>
      <c r="L3" s="1159"/>
      <c r="M3" s="1159"/>
      <c r="N3" s="1159"/>
      <c r="O3" s="1159"/>
      <c r="P3" s="1159"/>
      <c r="Q3" s="1159"/>
      <c r="R3" s="1159"/>
      <c r="S3" s="1159"/>
      <c r="T3" s="1159"/>
      <c r="U3" s="1159"/>
    </row>
    <row r="4" spans="1:21" ht="15" customHeight="1">
      <c r="A4" s="1159" t="s">
        <v>1162</v>
      </c>
      <c r="B4" s="1159"/>
      <c r="C4" s="1159"/>
      <c r="D4" s="1159"/>
      <c r="E4" s="1159"/>
      <c r="F4" s="1159"/>
      <c r="G4" s="1159"/>
      <c r="H4" s="1159"/>
      <c r="I4" s="1159"/>
      <c r="J4" s="1159"/>
      <c r="K4" s="1159"/>
      <c r="L4" s="1159"/>
      <c r="M4" s="1159"/>
      <c r="N4" s="1159"/>
      <c r="O4" s="1159"/>
      <c r="P4" s="1159"/>
      <c r="Q4" s="1159"/>
      <c r="R4" s="1159"/>
      <c r="S4" s="1159"/>
      <c r="T4" s="1159"/>
      <c r="U4" s="1159"/>
    </row>
    <row r="5" spans="1:21" ht="15" customHeight="1">
      <c r="A5" s="775"/>
      <c r="B5" s="775"/>
      <c r="C5" s="775"/>
      <c r="D5" s="775"/>
      <c r="E5" s="1160" t="s">
        <v>1163</v>
      </c>
      <c r="F5" s="1160"/>
      <c r="G5" s="775" t="s">
        <v>1164</v>
      </c>
      <c r="H5" s="775"/>
      <c r="I5" s="775"/>
      <c r="J5" s="775"/>
      <c r="K5" s="775"/>
      <c r="L5" s="775"/>
      <c r="M5" s="775"/>
      <c r="N5" s="775"/>
      <c r="O5" s="775"/>
      <c r="P5" s="775"/>
      <c r="Q5" s="775"/>
      <c r="R5" s="775"/>
      <c r="S5" s="775"/>
      <c r="T5" s="775"/>
      <c r="U5" s="775"/>
    </row>
    <row r="6" spans="1:21" ht="15" customHeight="1">
      <c r="A6" s="775"/>
      <c r="B6" s="775"/>
      <c r="C6" s="775"/>
      <c r="D6" s="775"/>
      <c r="E6" s="775"/>
      <c r="F6" s="775"/>
      <c r="G6" s="775"/>
      <c r="H6" s="775"/>
      <c r="I6" s="775"/>
      <c r="J6" s="775"/>
      <c r="K6" s="1161"/>
      <c r="L6" s="1161"/>
      <c r="M6" s="1161"/>
      <c r="N6" s="1161"/>
      <c r="O6" s="775" t="s">
        <v>1165</v>
      </c>
      <c r="P6" s="1161"/>
      <c r="Q6" s="1161"/>
      <c r="R6" s="775" t="s">
        <v>1166</v>
      </c>
      <c r="S6" s="1161"/>
      <c r="T6" s="1161"/>
      <c r="U6" s="775" t="s">
        <v>1167</v>
      </c>
    </row>
    <row r="7" spans="1:21" ht="15" customHeight="1">
      <c r="A7" s="775"/>
      <c r="B7" s="1159" t="s">
        <v>1168</v>
      </c>
      <c r="C7" s="1159"/>
      <c r="D7" s="777" t="s">
        <v>1169</v>
      </c>
      <c r="E7" s="775"/>
      <c r="F7" s="775"/>
      <c r="G7" s="775"/>
      <c r="H7" s="775"/>
      <c r="I7" s="775"/>
      <c r="J7" s="775"/>
      <c r="K7" s="776"/>
      <c r="L7" s="776"/>
      <c r="M7" s="776"/>
      <c r="N7" s="776"/>
      <c r="O7" s="775"/>
      <c r="P7" s="776"/>
      <c r="Q7" s="776"/>
      <c r="R7" s="775"/>
      <c r="S7" s="776"/>
      <c r="T7" s="776"/>
      <c r="U7" s="775"/>
    </row>
    <row r="8" spans="1:21" ht="15" customHeight="1">
      <c r="A8" s="775"/>
      <c r="B8" s="775"/>
      <c r="C8" s="775"/>
      <c r="D8" s="775"/>
      <c r="E8" s="775"/>
      <c r="F8" s="775"/>
      <c r="G8" s="775"/>
      <c r="H8" s="775" t="s">
        <v>1170</v>
      </c>
      <c r="I8" s="775"/>
      <c r="J8" s="778"/>
      <c r="K8" s="1120"/>
      <c r="L8" s="1120"/>
      <c r="M8" s="1120"/>
      <c r="N8" s="1120"/>
      <c r="O8" s="1120"/>
      <c r="P8" s="1120"/>
      <c r="Q8" s="1120"/>
      <c r="R8" s="1120"/>
      <c r="S8" s="1120"/>
      <c r="T8" s="1120"/>
      <c r="U8" s="1120"/>
    </row>
    <row r="9" spans="1:21" ht="15" customHeight="1">
      <c r="A9" s="775"/>
      <c r="B9" s="775"/>
      <c r="C9" s="775"/>
      <c r="D9" s="775"/>
      <c r="E9" s="775"/>
      <c r="F9" s="775"/>
      <c r="G9" s="775" t="s">
        <v>1171</v>
      </c>
      <c r="H9" s="779" t="s">
        <v>1172</v>
      </c>
      <c r="I9" s="779"/>
      <c r="J9" s="778"/>
      <c r="K9" s="1120"/>
      <c r="L9" s="1120"/>
      <c r="M9" s="1120"/>
      <c r="N9" s="1120"/>
      <c r="O9" s="1120"/>
      <c r="P9" s="1120"/>
      <c r="Q9" s="1120"/>
      <c r="R9" s="1120"/>
      <c r="S9" s="1120"/>
      <c r="T9" s="1120"/>
      <c r="U9" s="1120"/>
    </row>
    <row r="10" spans="1:21" ht="15" customHeight="1">
      <c r="A10" s="775"/>
      <c r="B10" s="775"/>
      <c r="C10" s="775"/>
      <c r="D10" s="775"/>
      <c r="E10" s="775"/>
      <c r="F10" s="775"/>
      <c r="G10" s="775"/>
      <c r="H10" s="775" t="s">
        <v>1173</v>
      </c>
      <c r="I10" s="775"/>
      <c r="J10" s="778"/>
      <c r="K10" s="1120"/>
      <c r="L10" s="1120"/>
      <c r="M10" s="1120"/>
      <c r="N10" s="1120"/>
      <c r="O10" s="1120"/>
      <c r="P10" s="1120"/>
      <c r="Q10" s="1120"/>
      <c r="R10" s="1120"/>
      <c r="S10" s="1120"/>
      <c r="T10" s="1120"/>
      <c r="U10" s="1120"/>
    </row>
    <row r="11" spans="1:21" ht="15" customHeight="1">
      <c r="A11" s="780"/>
      <c r="B11" s="780"/>
      <c r="C11" s="780"/>
      <c r="D11" s="780"/>
      <c r="E11" s="780"/>
      <c r="F11" s="780"/>
      <c r="G11" s="780"/>
      <c r="H11" s="780"/>
      <c r="I11" s="780"/>
      <c r="J11" s="780"/>
      <c r="K11" s="780"/>
      <c r="L11" s="780"/>
      <c r="M11" s="780"/>
      <c r="N11" s="780"/>
      <c r="O11" s="780"/>
      <c r="P11" s="780"/>
      <c r="Q11" s="780"/>
      <c r="R11" s="780"/>
      <c r="S11" s="780"/>
      <c r="T11" s="780"/>
      <c r="U11" s="780"/>
    </row>
    <row r="12" spans="1:21" ht="15" customHeight="1">
      <c r="A12" s="780"/>
      <c r="B12" s="781" t="s">
        <v>1174</v>
      </c>
      <c r="C12" s="780"/>
      <c r="D12" s="780"/>
      <c r="E12" s="780"/>
      <c r="F12" s="780"/>
      <c r="G12" s="780"/>
      <c r="H12" s="780"/>
      <c r="I12" s="780"/>
      <c r="J12" s="780"/>
      <c r="K12" s="780"/>
      <c r="L12" s="780"/>
      <c r="M12" s="780"/>
      <c r="N12" s="780"/>
      <c r="O12" s="780"/>
      <c r="P12" s="780"/>
      <c r="Q12" s="780"/>
      <c r="R12" s="780"/>
      <c r="S12" s="780"/>
      <c r="T12" s="780"/>
      <c r="U12" s="780"/>
    </row>
    <row r="13" spans="1:21" ht="15" customHeight="1">
      <c r="A13" s="782"/>
      <c r="B13" s="780"/>
      <c r="C13" s="780"/>
      <c r="D13" s="780"/>
      <c r="E13" s="780"/>
      <c r="F13" s="780"/>
      <c r="G13" s="780"/>
      <c r="H13" s="780"/>
      <c r="I13" s="780"/>
      <c r="J13" s="780"/>
      <c r="K13" s="780"/>
      <c r="L13" s="780"/>
      <c r="M13" s="780"/>
      <c r="N13" s="780"/>
      <c r="O13" s="780"/>
      <c r="P13" s="780"/>
      <c r="Q13" s="780"/>
      <c r="R13" s="780"/>
      <c r="S13" s="780"/>
      <c r="T13" s="780"/>
      <c r="U13" s="780"/>
    </row>
    <row r="14" spans="1:21" ht="15" customHeight="1">
      <c r="A14" s="782"/>
      <c r="B14" s="780"/>
      <c r="C14" s="780"/>
      <c r="D14" s="780"/>
      <c r="E14" s="780"/>
      <c r="F14" s="1121" t="s">
        <v>1175</v>
      </c>
      <c r="G14" s="1122"/>
      <c r="H14" s="1123"/>
      <c r="I14" s="783"/>
      <c r="J14" s="783"/>
      <c r="K14" s="783"/>
      <c r="L14" s="783"/>
      <c r="M14" s="783"/>
      <c r="N14" s="783"/>
      <c r="O14" s="784"/>
      <c r="P14" s="784"/>
      <c r="Q14" s="784"/>
      <c r="R14" s="784"/>
      <c r="S14" s="784"/>
      <c r="T14" s="784"/>
      <c r="U14" s="785"/>
    </row>
    <row r="15" spans="1:21" ht="15" customHeight="1">
      <c r="A15" s="1044" t="s">
        <v>1176</v>
      </c>
      <c r="B15" s="1124" t="s">
        <v>1177</v>
      </c>
      <c r="C15" s="1111"/>
      <c r="D15" s="1125"/>
      <c r="E15" s="1126"/>
      <c r="F15" s="1126"/>
      <c r="G15" s="1126"/>
      <c r="H15" s="1126"/>
      <c r="I15" s="1126"/>
      <c r="J15" s="1126"/>
      <c r="K15" s="1126"/>
      <c r="L15" s="1126"/>
      <c r="M15" s="1126"/>
      <c r="N15" s="1126"/>
      <c r="O15" s="1126"/>
      <c r="P15" s="1126"/>
      <c r="Q15" s="1126"/>
      <c r="R15" s="1126"/>
      <c r="S15" s="1126"/>
      <c r="T15" s="1126"/>
      <c r="U15" s="1127"/>
    </row>
    <row r="16" spans="1:21" ht="15" customHeight="1">
      <c r="A16" s="1045"/>
      <c r="B16" s="1128" t="s">
        <v>1178</v>
      </c>
      <c r="C16" s="1116"/>
      <c r="D16" s="1117"/>
      <c r="E16" s="1118"/>
      <c r="F16" s="1118"/>
      <c r="G16" s="1118"/>
      <c r="H16" s="1118"/>
      <c r="I16" s="1118"/>
      <c r="J16" s="1118"/>
      <c r="K16" s="1118"/>
      <c r="L16" s="1118"/>
      <c r="M16" s="1118"/>
      <c r="N16" s="1118"/>
      <c r="O16" s="1118"/>
      <c r="P16" s="1118"/>
      <c r="Q16" s="1118"/>
      <c r="R16" s="1118"/>
      <c r="S16" s="1118"/>
      <c r="T16" s="1118"/>
      <c r="U16" s="1119"/>
    </row>
    <row r="17" spans="1:21" ht="15" customHeight="1">
      <c r="A17" s="1045"/>
      <c r="B17" s="1149" t="s">
        <v>1179</v>
      </c>
      <c r="C17" s="1085"/>
      <c r="D17" s="787" t="s">
        <v>1180</v>
      </c>
      <c r="E17" s="788"/>
      <c r="F17" s="789" t="s">
        <v>1181</v>
      </c>
      <c r="G17" s="1091"/>
      <c r="H17" s="1091"/>
      <c r="I17" s="789" t="s">
        <v>1182</v>
      </c>
      <c r="J17" s="789"/>
      <c r="K17" s="789"/>
      <c r="L17" s="789"/>
      <c r="M17" s="789"/>
      <c r="N17" s="789"/>
      <c r="O17" s="789"/>
      <c r="P17" s="789"/>
      <c r="Q17" s="789"/>
      <c r="R17" s="789"/>
      <c r="S17" s="789"/>
      <c r="T17" s="789"/>
      <c r="U17" s="790"/>
    </row>
    <row r="18" spans="1:21" ht="15" customHeight="1">
      <c r="A18" s="1045"/>
      <c r="B18" s="1150"/>
      <c r="C18" s="1087"/>
      <c r="D18" s="791"/>
      <c r="E18" s="792"/>
      <c r="F18" s="1092"/>
      <c r="G18" s="1092"/>
      <c r="H18" s="793"/>
      <c r="I18" s="1093"/>
      <c r="J18" s="1093"/>
      <c r="K18" s="1093"/>
      <c r="L18" s="1093"/>
      <c r="M18" s="1093"/>
      <c r="N18" s="1093"/>
      <c r="O18" s="1093"/>
      <c r="P18" s="1093"/>
      <c r="Q18" s="1093"/>
      <c r="R18" s="1093"/>
      <c r="S18" s="1093"/>
      <c r="T18" s="1093"/>
      <c r="U18" s="1094"/>
    </row>
    <row r="19" spans="1:21" ht="15" customHeight="1">
      <c r="A19" s="1045"/>
      <c r="B19" s="1151"/>
      <c r="C19" s="1089"/>
      <c r="D19" s="1095"/>
      <c r="E19" s="1096"/>
      <c r="F19" s="1096"/>
      <c r="G19" s="1096"/>
      <c r="H19" s="1096"/>
      <c r="I19" s="1096"/>
      <c r="J19" s="1096"/>
      <c r="K19" s="1096"/>
      <c r="L19" s="1096"/>
      <c r="M19" s="1096"/>
      <c r="N19" s="1096"/>
      <c r="O19" s="1096"/>
      <c r="P19" s="1096"/>
      <c r="Q19" s="1096"/>
      <c r="R19" s="1096"/>
      <c r="S19" s="1096"/>
      <c r="T19" s="1096"/>
      <c r="U19" s="1109"/>
    </row>
    <row r="20" spans="1:21" ht="15" customHeight="1">
      <c r="A20" s="1045"/>
      <c r="B20" s="1103" t="s">
        <v>1183</v>
      </c>
      <c r="C20" s="1104"/>
      <c r="D20" s="794" t="s">
        <v>931</v>
      </c>
      <c r="E20" s="1152" t="s">
        <v>1184</v>
      </c>
      <c r="F20" s="1153"/>
      <c r="G20" s="1153"/>
      <c r="H20" s="1153"/>
      <c r="I20" s="1153"/>
      <c r="J20" s="1153"/>
      <c r="K20" s="1153"/>
      <c r="L20" s="1154"/>
      <c r="M20" s="1154"/>
      <c r="N20" s="1154"/>
      <c r="O20" s="1154"/>
      <c r="P20" s="1154"/>
      <c r="Q20" s="1154"/>
      <c r="R20" s="1154"/>
      <c r="S20" s="1154"/>
      <c r="T20" s="1154"/>
      <c r="U20" s="1155"/>
    </row>
    <row r="21" spans="1:21" ht="15" customHeight="1">
      <c r="A21" s="1045"/>
      <c r="B21" s="1107"/>
      <c r="C21" s="1108"/>
      <c r="D21" s="1156" t="s">
        <v>1185</v>
      </c>
      <c r="E21" s="1157"/>
      <c r="F21" s="1063"/>
      <c r="G21" s="1063"/>
      <c r="H21" s="1063"/>
      <c r="I21" s="1063"/>
      <c r="J21" s="1063"/>
      <c r="K21" s="1063"/>
      <c r="L21" s="1063"/>
      <c r="M21" s="1063"/>
      <c r="N21" s="1063"/>
      <c r="O21" s="1063"/>
      <c r="P21" s="1063"/>
      <c r="Q21" s="1063"/>
      <c r="R21" s="1063"/>
      <c r="S21" s="1063"/>
      <c r="T21" s="1063"/>
      <c r="U21" s="1057"/>
    </row>
    <row r="22" spans="1:21" ht="15" customHeight="1">
      <c r="A22" s="1045"/>
      <c r="B22" s="795" t="s">
        <v>1186</v>
      </c>
      <c r="C22" s="796"/>
      <c r="D22" s="787"/>
      <c r="E22" s="789"/>
      <c r="F22" s="797"/>
      <c r="G22" s="797"/>
      <c r="H22" s="797"/>
      <c r="I22" s="797"/>
      <c r="J22" s="797"/>
      <c r="K22" s="797"/>
      <c r="L22" s="797"/>
      <c r="M22" s="797"/>
      <c r="N22" s="797"/>
      <c r="O22" s="797"/>
      <c r="P22" s="797"/>
      <c r="Q22" s="797"/>
      <c r="R22" s="797"/>
      <c r="S22" s="797"/>
      <c r="T22" s="797"/>
      <c r="U22" s="798"/>
    </row>
    <row r="23" spans="1:21" ht="15" customHeight="1">
      <c r="A23" s="1045"/>
      <c r="B23" s="1129" t="s">
        <v>1187</v>
      </c>
      <c r="C23" s="1130"/>
      <c r="D23" s="1133" t="s">
        <v>1188</v>
      </c>
      <c r="E23" s="1135"/>
      <c r="F23" s="1136"/>
      <c r="G23" s="786" t="s">
        <v>1177</v>
      </c>
      <c r="H23" s="1139"/>
      <c r="I23" s="1140"/>
      <c r="J23" s="1140"/>
      <c r="K23" s="1140"/>
      <c r="L23" s="1141"/>
      <c r="M23" s="1142" t="s">
        <v>1189</v>
      </c>
      <c r="N23" s="1143"/>
      <c r="O23" s="789"/>
      <c r="P23" s="789"/>
      <c r="Q23" s="789"/>
      <c r="R23" s="789"/>
      <c r="S23" s="789"/>
      <c r="T23" s="789"/>
      <c r="U23" s="790"/>
    </row>
    <row r="24" spans="1:21" ht="15" customHeight="1">
      <c r="A24" s="1045"/>
      <c r="B24" s="1131"/>
      <c r="C24" s="1132"/>
      <c r="D24" s="1134"/>
      <c r="E24" s="1137"/>
      <c r="F24" s="1138"/>
      <c r="G24" s="801" t="s">
        <v>1190</v>
      </c>
      <c r="H24" s="1146"/>
      <c r="I24" s="1147"/>
      <c r="J24" s="1147"/>
      <c r="K24" s="1147"/>
      <c r="L24" s="1148"/>
      <c r="M24" s="1144"/>
      <c r="N24" s="1145"/>
      <c r="O24" s="799"/>
      <c r="P24" s="799"/>
      <c r="Q24" s="799"/>
      <c r="R24" s="799"/>
      <c r="S24" s="799"/>
      <c r="T24" s="799"/>
      <c r="U24" s="800"/>
    </row>
    <row r="25" spans="1:21" ht="15" customHeight="1">
      <c r="A25" s="1045"/>
      <c r="B25" s="1103" t="s">
        <v>1191</v>
      </c>
      <c r="C25" s="1104"/>
      <c r="D25" s="787" t="s">
        <v>1180</v>
      </c>
      <c r="E25" s="788"/>
      <c r="F25" s="789" t="s">
        <v>1181</v>
      </c>
      <c r="G25" s="1091"/>
      <c r="H25" s="1091"/>
      <c r="I25" s="789" t="s">
        <v>1182</v>
      </c>
      <c r="J25" s="789"/>
      <c r="K25" s="789"/>
      <c r="L25" s="789"/>
      <c r="M25" s="789"/>
      <c r="N25" s="789"/>
      <c r="O25" s="789"/>
      <c r="P25" s="789"/>
      <c r="Q25" s="789"/>
      <c r="R25" s="789"/>
      <c r="S25" s="789"/>
      <c r="T25" s="789"/>
      <c r="U25" s="790"/>
    </row>
    <row r="26" spans="1:21" ht="15" customHeight="1">
      <c r="A26" s="1045"/>
      <c r="B26" s="1105"/>
      <c r="C26" s="1106"/>
      <c r="D26" s="791"/>
      <c r="E26" s="792"/>
      <c r="F26" s="1092"/>
      <c r="G26" s="1092"/>
      <c r="H26" s="793"/>
      <c r="I26" s="1093"/>
      <c r="J26" s="1093"/>
      <c r="K26" s="1093"/>
      <c r="L26" s="1093"/>
      <c r="M26" s="1093"/>
      <c r="N26" s="1093"/>
      <c r="O26" s="1093"/>
      <c r="P26" s="1093"/>
      <c r="Q26" s="1093"/>
      <c r="R26" s="1093"/>
      <c r="S26" s="1093"/>
      <c r="T26" s="1093"/>
      <c r="U26" s="1094"/>
    </row>
    <row r="27" spans="1:21" ht="15" customHeight="1">
      <c r="A27" s="1046"/>
      <c r="B27" s="1107"/>
      <c r="C27" s="1108"/>
      <c r="D27" s="1095"/>
      <c r="E27" s="1096"/>
      <c r="F27" s="1096"/>
      <c r="G27" s="1096"/>
      <c r="H27" s="1096"/>
      <c r="I27" s="1096"/>
      <c r="J27" s="1096"/>
      <c r="K27" s="1096"/>
      <c r="L27" s="1096"/>
      <c r="M27" s="1096"/>
      <c r="N27" s="1096"/>
      <c r="O27" s="1096"/>
      <c r="P27" s="1096"/>
      <c r="Q27" s="1096"/>
      <c r="R27" s="1096"/>
      <c r="S27" s="1096"/>
      <c r="T27" s="1096"/>
      <c r="U27" s="1109"/>
    </row>
    <row r="28" spans="1:21" ht="15" customHeight="1">
      <c r="A28" s="1044" t="s">
        <v>1192</v>
      </c>
      <c r="B28" s="1110" t="s">
        <v>1177</v>
      </c>
      <c r="C28" s="1111"/>
      <c r="D28" s="1112"/>
      <c r="E28" s="1113"/>
      <c r="F28" s="1113"/>
      <c r="G28" s="1113"/>
      <c r="H28" s="1113"/>
      <c r="I28" s="1113"/>
      <c r="J28" s="1113"/>
      <c r="K28" s="1113"/>
      <c r="L28" s="1113"/>
      <c r="M28" s="1113"/>
      <c r="N28" s="1113"/>
      <c r="O28" s="1113"/>
      <c r="P28" s="1113"/>
      <c r="Q28" s="1113"/>
      <c r="R28" s="1113"/>
      <c r="S28" s="1113"/>
      <c r="T28" s="1113"/>
      <c r="U28" s="1114"/>
    </row>
    <row r="29" spans="1:21" ht="15" customHeight="1">
      <c r="A29" s="1045"/>
      <c r="B29" s="1115" t="s">
        <v>1178</v>
      </c>
      <c r="C29" s="1116"/>
      <c r="D29" s="1117"/>
      <c r="E29" s="1118"/>
      <c r="F29" s="1118"/>
      <c r="G29" s="1118"/>
      <c r="H29" s="1118"/>
      <c r="I29" s="1118"/>
      <c r="J29" s="1118"/>
      <c r="K29" s="1118"/>
      <c r="L29" s="1118"/>
      <c r="M29" s="1118"/>
      <c r="N29" s="1118"/>
      <c r="O29" s="1118"/>
      <c r="P29" s="1118"/>
      <c r="Q29" s="1118"/>
      <c r="R29" s="1118"/>
      <c r="S29" s="1118"/>
      <c r="T29" s="1118"/>
      <c r="U29" s="1119"/>
    </row>
    <row r="30" spans="1:21" ht="15" customHeight="1">
      <c r="A30" s="1045"/>
      <c r="B30" s="1085" t="s">
        <v>1193</v>
      </c>
      <c r="C30" s="1086"/>
      <c r="D30" s="787" t="s">
        <v>1180</v>
      </c>
      <c r="E30" s="788"/>
      <c r="F30" s="789" t="s">
        <v>1181</v>
      </c>
      <c r="G30" s="1091"/>
      <c r="H30" s="1091"/>
      <c r="I30" s="789" t="s">
        <v>1182</v>
      </c>
      <c r="J30" s="789"/>
      <c r="K30" s="789"/>
      <c r="L30" s="789"/>
      <c r="M30" s="789"/>
      <c r="N30" s="789"/>
      <c r="O30" s="789"/>
      <c r="P30" s="789"/>
      <c r="Q30" s="789"/>
      <c r="R30" s="789"/>
      <c r="S30" s="789"/>
      <c r="T30" s="789"/>
      <c r="U30" s="790"/>
    </row>
    <row r="31" spans="1:21" ht="15" customHeight="1">
      <c r="A31" s="1045"/>
      <c r="B31" s="1087"/>
      <c r="C31" s="1088"/>
      <c r="D31" s="791"/>
      <c r="E31" s="792"/>
      <c r="F31" s="1092"/>
      <c r="G31" s="1092"/>
      <c r="H31" s="793"/>
      <c r="I31" s="1093"/>
      <c r="J31" s="1093"/>
      <c r="K31" s="1093"/>
      <c r="L31" s="1093"/>
      <c r="M31" s="1093"/>
      <c r="N31" s="1093"/>
      <c r="O31" s="1093"/>
      <c r="P31" s="1093"/>
      <c r="Q31" s="1093"/>
      <c r="R31" s="1093"/>
      <c r="S31" s="1093"/>
      <c r="T31" s="1093"/>
      <c r="U31" s="1094"/>
    </row>
    <row r="32" spans="1:21" ht="15" customHeight="1">
      <c r="A32" s="1045"/>
      <c r="B32" s="1089"/>
      <c r="C32" s="1090"/>
      <c r="D32" s="1095"/>
      <c r="E32" s="1096"/>
      <c r="F32" s="1096"/>
      <c r="G32" s="1096"/>
      <c r="H32" s="1096"/>
      <c r="I32" s="1096"/>
      <c r="J32" s="1096"/>
      <c r="K32" s="1096"/>
      <c r="L32" s="1096"/>
      <c r="M32" s="1096"/>
      <c r="N32" s="1096"/>
      <c r="O32" s="1096"/>
      <c r="P32" s="1096"/>
      <c r="Q32" s="1096"/>
      <c r="R32" s="1096"/>
      <c r="S32" s="1096"/>
      <c r="T32" s="1096"/>
      <c r="U32" s="1097"/>
    </row>
    <row r="33" spans="1:21" ht="15" customHeight="1">
      <c r="A33" s="1045"/>
      <c r="B33" s="1098" t="s">
        <v>1194</v>
      </c>
      <c r="C33" s="1099"/>
      <c r="D33" s="1099"/>
      <c r="E33" s="1100"/>
      <c r="F33" s="1101"/>
      <c r="G33" s="1102"/>
      <c r="H33" s="802"/>
      <c r="I33" s="802"/>
      <c r="J33" s="802"/>
      <c r="K33" s="802"/>
      <c r="L33" s="802"/>
      <c r="M33" s="802"/>
      <c r="N33" s="802"/>
      <c r="O33" s="802"/>
      <c r="P33" s="802"/>
      <c r="Q33" s="802"/>
      <c r="R33" s="802"/>
      <c r="S33" s="802"/>
      <c r="T33" s="802"/>
      <c r="U33" s="802"/>
    </row>
    <row r="34" spans="1:21" ht="15" customHeight="1">
      <c r="A34" s="1045"/>
      <c r="B34" s="1070" t="s">
        <v>1195</v>
      </c>
      <c r="C34" s="1070"/>
      <c r="D34" s="1070"/>
      <c r="E34" s="803"/>
      <c r="F34" s="1072" t="s">
        <v>1196</v>
      </c>
      <c r="G34" s="1072"/>
      <c r="H34" s="1072" t="s">
        <v>1197</v>
      </c>
      <c r="I34" s="1072"/>
      <c r="J34" s="1072"/>
      <c r="K34" s="1072"/>
      <c r="L34" s="1073" t="s">
        <v>1198</v>
      </c>
      <c r="M34" s="1073"/>
      <c r="N34" s="1073"/>
      <c r="O34" s="1073"/>
      <c r="P34" s="1073"/>
      <c r="Q34" s="1073"/>
      <c r="R34" s="1074" t="s">
        <v>1199</v>
      </c>
      <c r="S34" s="1075"/>
      <c r="T34" s="1075"/>
      <c r="U34" s="1076"/>
    </row>
    <row r="35" spans="1:21" ht="39.950000000000003" customHeight="1">
      <c r="A35" s="1045"/>
      <c r="B35" s="1071"/>
      <c r="C35" s="1071"/>
      <c r="D35" s="1071"/>
      <c r="E35" s="804" t="s">
        <v>1200</v>
      </c>
      <c r="F35" s="1072"/>
      <c r="G35" s="1072"/>
      <c r="H35" s="1072"/>
      <c r="I35" s="1072"/>
      <c r="J35" s="1072"/>
      <c r="K35" s="1072"/>
      <c r="L35" s="1073"/>
      <c r="M35" s="1073"/>
      <c r="N35" s="1073"/>
      <c r="O35" s="1073"/>
      <c r="P35" s="1073"/>
      <c r="Q35" s="1073"/>
      <c r="R35" s="1077"/>
      <c r="S35" s="1078"/>
      <c r="T35" s="1078"/>
      <c r="U35" s="1079"/>
    </row>
    <row r="36" spans="1:21" ht="15" customHeight="1">
      <c r="A36" s="1045"/>
      <c r="B36" s="1080" t="s">
        <v>1201</v>
      </c>
      <c r="C36" s="1083" t="s">
        <v>1202</v>
      </c>
      <c r="D36" s="1084"/>
      <c r="E36" s="805"/>
      <c r="F36" s="1037"/>
      <c r="G36" s="1038"/>
      <c r="H36" s="1037"/>
      <c r="I36" s="1039"/>
      <c r="J36" s="1039"/>
      <c r="K36" s="1038"/>
      <c r="L36" s="1037"/>
      <c r="M36" s="1039"/>
      <c r="N36" s="1039"/>
      <c r="O36" s="1039"/>
      <c r="P36" s="1039"/>
      <c r="Q36" s="1038"/>
      <c r="R36" s="1065" t="s">
        <v>1203</v>
      </c>
      <c r="S36" s="1066"/>
      <c r="T36" s="1066"/>
      <c r="U36" s="1067"/>
    </row>
    <row r="37" spans="1:21" ht="15" customHeight="1">
      <c r="A37" s="1045"/>
      <c r="B37" s="1081"/>
      <c r="C37" s="1056" t="s">
        <v>1204</v>
      </c>
      <c r="D37" s="1064"/>
      <c r="E37" s="805"/>
      <c r="F37" s="1037"/>
      <c r="G37" s="1038"/>
      <c r="H37" s="1037"/>
      <c r="I37" s="1039"/>
      <c r="J37" s="1039"/>
      <c r="K37" s="1038"/>
      <c r="L37" s="1037"/>
      <c r="M37" s="1039"/>
      <c r="N37" s="1039"/>
      <c r="O37" s="1039"/>
      <c r="P37" s="1039"/>
      <c r="Q37" s="1038"/>
      <c r="R37" s="1065" t="s">
        <v>1203</v>
      </c>
      <c r="S37" s="1066"/>
      <c r="T37" s="1066"/>
      <c r="U37" s="1067"/>
    </row>
    <row r="38" spans="1:21" ht="15" customHeight="1">
      <c r="A38" s="1045"/>
      <c r="B38" s="1081"/>
      <c r="C38" s="1056" t="s">
        <v>1205</v>
      </c>
      <c r="D38" s="1064"/>
      <c r="E38" s="806"/>
      <c r="F38" s="1037"/>
      <c r="G38" s="1038"/>
      <c r="H38" s="1037"/>
      <c r="I38" s="1039"/>
      <c r="J38" s="1039"/>
      <c r="K38" s="1038"/>
      <c r="L38" s="1037"/>
      <c r="M38" s="1039"/>
      <c r="N38" s="1039"/>
      <c r="O38" s="1039"/>
      <c r="P38" s="1039"/>
      <c r="Q38" s="1038"/>
      <c r="R38" s="1065" t="s">
        <v>1203</v>
      </c>
      <c r="S38" s="1066"/>
      <c r="T38" s="1066"/>
      <c r="U38" s="1067"/>
    </row>
    <row r="39" spans="1:21" ht="15" customHeight="1">
      <c r="A39" s="1045"/>
      <c r="B39" s="1081"/>
      <c r="C39" s="1056" t="s">
        <v>1206</v>
      </c>
      <c r="D39" s="1064"/>
      <c r="E39" s="806"/>
      <c r="F39" s="1037"/>
      <c r="G39" s="1038"/>
      <c r="H39" s="1037"/>
      <c r="I39" s="1039"/>
      <c r="J39" s="1039"/>
      <c r="K39" s="1038"/>
      <c r="L39" s="1037"/>
      <c r="M39" s="1039"/>
      <c r="N39" s="1039"/>
      <c r="O39" s="1039"/>
      <c r="P39" s="1039"/>
      <c r="Q39" s="1038"/>
      <c r="R39" s="1065" t="s">
        <v>1203</v>
      </c>
      <c r="S39" s="1066"/>
      <c r="T39" s="1066"/>
      <c r="U39" s="1067"/>
    </row>
    <row r="40" spans="1:21" ht="15" customHeight="1">
      <c r="A40" s="1045"/>
      <c r="B40" s="1081"/>
      <c r="C40" s="1056" t="s">
        <v>1207</v>
      </c>
      <c r="D40" s="1064"/>
      <c r="E40" s="806"/>
      <c r="F40" s="1037"/>
      <c r="G40" s="1038"/>
      <c r="H40" s="1037"/>
      <c r="I40" s="1039"/>
      <c r="J40" s="1039"/>
      <c r="K40" s="1038"/>
      <c r="L40" s="1037"/>
      <c r="M40" s="1039"/>
      <c r="N40" s="1039"/>
      <c r="O40" s="1039"/>
      <c r="P40" s="1039"/>
      <c r="Q40" s="1038"/>
      <c r="R40" s="1065" t="s">
        <v>1208</v>
      </c>
      <c r="S40" s="1066"/>
      <c r="T40" s="1066"/>
      <c r="U40" s="1067"/>
    </row>
    <row r="41" spans="1:21" ht="15" customHeight="1">
      <c r="A41" s="1045"/>
      <c r="B41" s="1081"/>
      <c r="C41" s="1056" t="s">
        <v>1209</v>
      </c>
      <c r="D41" s="1064"/>
      <c r="E41" s="805"/>
      <c r="F41" s="1037"/>
      <c r="G41" s="1038"/>
      <c r="H41" s="1037"/>
      <c r="I41" s="1039"/>
      <c r="J41" s="1039"/>
      <c r="K41" s="1038"/>
      <c r="L41" s="1037"/>
      <c r="M41" s="1039"/>
      <c r="N41" s="1039"/>
      <c r="O41" s="1039"/>
      <c r="P41" s="1039"/>
      <c r="Q41" s="1038"/>
      <c r="R41" s="1065" t="s">
        <v>1210</v>
      </c>
      <c r="S41" s="1066"/>
      <c r="T41" s="1066"/>
      <c r="U41" s="1067"/>
    </row>
    <row r="42" spans="1:21" ht="15" customHeight="1">
      <c r="A42" s="1045"/>
      <c r="B42" s="1081"/>
      <c r="C42" s="1056" t="s">
        <v>1211</v>
      </c>
      <c r="D42" s="1064"/>
      <c r="E42" s="805"/>
      <c r="F42" s="1037"/>
      <c r="G42" s="1038"/>
      <c r="H42" s="1037"/>
      <c r="I42" s="1039"/>
      <c r="J42" s="1039"/>
      <c r="K42" s="1038"/>
      <c r="L42" s="1037"/>
      <c r="M42" s="1039"/>
      <c r="N42" s="1039"/>
      <c r="O42" s="1039"/>
      <c r="P42" s="1039"/>
      <c r="Q42" s="1038"/>
      <c r="R42" s="1065" t="s">
        <v>1212</v>
      </c>
      <c r="S42" s="1066"/>
      <c r="T42" s="1066"/>
      <c r="U42" s="1067"/>
    </row>
    <row r="43" spans="1:21" ht="15" customHeight="1">
      <c r="A43" s="1045"/>
      <c r="B43" s="1081"/>
      <c r="C43" s="1056" t="s">
        <v>1213</v>
      </c>
      <c r="D43" s="1064"/>
      <c r="E43" s="806"/>
      <c r="F43" s="1037"/>
      <c r="G43" s="1038"/>
      <c r="H43" s="1037"/>
      <c r="I43" s="1039"/>
      <c r="J43" s="1039"/>
      <c r="K43" s="1038"/>
      <c r="L43" s="1037"/>
      <c r="M43" s="1039"/>
      <c r="N43" s="1039"/>
      <c r="O43" s="1039"/>
      <c r="P43" s="1039"/>
      <c r="Q43" s="1038"/>
      <c r="R43" s="1065" t="s">
        <v>1214</v>
      </c>
      <c r="S43" s="1066"/>
      <c r="T43" s="1066"/>
      <c r="U43" s="1067"/>
    </row>
    <row r="44" spans="1:21" ht="15" customHeight="1">
      <c r="A44" s="1045"/>
      <c r="B44" s="1081"/>
      <c r="C44" s="1056" t="s">
        <v>1215</v>
      </c>
      <c r="D44" s="1057"/>
      <c r="E44" s="805"/>
      <c r="F44" s="1037"/>
      <c r="G44" s="1038"/>
      <c r="H44" s="1037"/>
      <c r="I44" s="1039"/>
      <c r="J44" s="1039"/>
      <c r="K44" s="1038"/>
      <c r="L44" s="1037"/>
      <c r="M44" s="1039"/>
      <c r="N44" s="1039"/>
      <c r="O44" s="1039"/>
      <c r="P44" s="1039"/>
      <c r="Q44" s="1038"/>
      <c r="R44" s="1065" t="s">
        <v>1216</v>
      </c>
      <c r="S44" s="1066"/>
      <c r="T44" s="1066"/>
      <c r="U44" s="1067"/>
    </row>
    <row r="45" spans="1:21" ht="15" customHeight="1">
      <c r="A45" s="1045"/>
      <c r="B45" s="1081"/>
      <c r="C45" s="1056" t="s">
        <v>1217</v>
      </c>
      <c r="D45" s="1057"/>
      <c r="E45" s="805"/>
      <c r="F45" s="1037"/>
      <c r="G45" s="1038"/>
      <c r="H45" s="1037"/>
      <c r="I45" s="1039"/>
      <c r="J45" s="1039"/>
      <c r="K45" s="1038"/>
      <c r="L45" s="1037"/>
      <c r="M45" s="1039"/>
      <c r="N45" s="1039"/>
      <c r="O45" s="1039"/>
      <c r="P45" s="1039"/>
      <c r="Q45" s="1038"/>
      <c r="R45" s="1065" t="s">
        <v>1216</v>
      </c>
      <c r="S45" s="1066"/>
      <c r="T45" s="1066"/>
      <c r="U45" s="1067"/>
    </row>
    <row r="46" spans="1:21" ht="15" customHeight="1">
      <c r="A46" s="1045"/>
      <c r="B46" s="1081"/>
      <c r="C46" s="1068" t="s">
        <v>1218</v>
      </c>
      <c r="D46" s="1069"/>
      <c r="E46" s="806"/>
      <c r="F46" s="1037"/>
      <c r="G46" s="1038"/>
      <c r="H46" s="1037"/>
      <c r="I46" s="1039"/>
      <c r="J46" s="1039"/>
      <c r="K46" s="1038"/>
      <c r="L46" s="1037"/>
      <c r="M46" s="1039"/>
      <c r="N46" s="1039"/>
      <c r="O46" s="1039"/>
      <c r="P46" s="1039"/>
      <c r="Q46" s="1038"/>
      <c r="R46" s="1053" t="s">
        <v>1219</v>
      </c>
      <c r="S46" s="1054"/>
      <c r="T46" s="1054"/>
      <c r="U46" s="1055"/>
    </row>
    <row r="47" spans="1:21" ht="15" customHeight="1">
      <c r="A47" s="1045"/>
      <c r="B47" s="1081"/>
      <c r="C47" s="1056" t="s">
        <v>1220</v>
      </c>
      <c r="D47" s="1057"/>
      <c r="E47" s="806"/>
      <c r="F47" s="1037"/>
      <c r="G47" s="1038"/>
      <c r="H47" s="1037"/>
      <c r="I47" s="1039"/>
      <c r="J47" s="1039"/>
      <c r="K47" s="1038"/>
      <c r="L47" s="1037"/>
      <c r="M47" s="1039"/>
      <c r="N47" s="1039"/>
      <c r="O47" s="1039"/>
      <c r="P47" s="1039"/>
      <c r="Q47" s="1038"/>
      <c r="R47" s="1053" t="s">
        <v>1221</v>
      </c>
      <c r="S47" s="1054"/>
      <c r="T47" s="1054"/>
      <c r="U47" s="1055"/>
    </row>
    <row r="48" spans="1:21" ht="15" customHeight="1">
      <c r="A48" s="1045"/>
      <c r="B48" s="1081"/>
      <c r="C48" s="1056" t="s">
        <v>1222</v>
      </c>
      <c r="D48" s="1057"/>
      <c r="E48" s="806"/>
      <c r="F48" s="1037"/>
      <c r="G48" s="1038"/>
      <c r="H48" s="1037"/>
      <c r="I48" s="1039"/>
      <c r="J48" s="1039"/>
      <c r="K48" s="1038"/>
      <c r="L48" s="1037"/>
      <c r="M48" s="1039"/>
      <c r="N48" s="1039"/>
      <c r="O48" s="1039"/>
      <c r="P48" s="1039"/>
      <c r="Q48" s="1038"/>
      <c r="R48" s="1053" t="s">
        <v>1223</v>
      </c>
      <c r="S48" s="1054"/>
      <c r="T48" s="1054"/>
      <c r="U48" s="1055"/>
    </row>
    <row r="49" spans="1:21" ht="15" customHeight="1">
      <c r="A49" s="1045"/>
      <c r="B49" s="1081"/>
      <c r="C49" s="1056" t="s">
        <v>1224</v>
      </c>
      <c r="D49" s="1057"/>
      <c r="E49" s="806"/>
      <c r="F49" s="1037"/>
      <c r="G49" s="1038"/>
      <c r="H49" s="1037"/>
      <c r="I49" s="1039"/>
      <c r="J49" s="1039"/>
      <c r="K49" s="1038"/>
      <c r="L49" s="1037"/>
      <c r="M49" s="1039"/>
      <c r="N49" s="1039"/>
      <c r="O49" s="1039"/>
      <c r="P49" s="1039"/>
      <c r="Q49" s="1038"/>
      <c r="R49" s="1065" t="s">
        <v>1223</v>
      </c>
      <c r="S49" s="1066"/>
      <c r="T49" s="1066"/>
      <c r="U49" s="1067"/>
    </row>
    <row r="50" spans="1:21" ht="15" customHeight="1">
      <c r="A50" s="1045"/>
      <c r="B50" s="1081"/>
      <c r="C50" s="1056" t="s">
        <v>1225</v>
      </c>
      <c r="D50" s="1057"/>
      <c r="E50" s="806"/>
      <c r="F50" s="1037"/>
      <c r="G50" s="1038"/>
      <c r="H50" s="1037"/>
      <c r="I50" s="1039"/>
      <c r="J50" s="1039"/>
      <c r="K50" s="1038"/>
      <c r="L50" s="1037"/>
      <c r="M50" s="1039"/>
      <c r="N50" s="1039"/>
      <c r="O50" s="1039"/>
      <c r="P50" s="1039"/>
      <c r="Q50" s="1038"/>
      <c r="R50" s="1053" t="s">
        <v>1226</v>
      </c>
      <c r="S50" s="1054"/>
      <c r="T50" s="1054"/>
      <c r="U50" s="1055"/>
    </row>
    <row r="51" spans="1:21" ht="15" customHeight="1">
      <c r="A51" s="1045"/>
      <c r="B51" s="1081"/>
      <c r="C51" s="1056" t="s">
        <v>1227</v>
      </c>
      <c r="D51" s="1064"/>
      <c r="E51" s="806"/>
      <c r="F51" s="1037"/>
      <c r="G51" s="1038"/>
      <c r="H51" s="1037"/>
      <c r="I51" s="1039"/>
      <c r="J51" s="1039"/>
      <c r="K51" s="1038"/>
      <c r="L51" s="1037"/>
      <c r="M51" s="1039"/>
      <c r="N51" s="1039"/>
      <c r="O51" s="1039"/>
      <c r="P51" s="1039"/>
      <c r="Q51" s="1038"/>
      <c r="R51" s="1053" t="s">
        <v>1228</v>
      </c>
      <c r="S51" s="1054"/>
      <c r="T51" s="1054"/>
      <c r="U51" s="1055"/>
    </row>
    <row r="52" spans="1:21" ht="15" customHeight="1">
      <c r="A52" s="1045"/>
      <c r="B52" s="1082"/>
      <c r="C52" s="1056" t="s">
        <v>1229</v>
      </c>
      <c r="D52" s="1064"/>
      <c r="E52" s="806"/>
      <c r="F52" s="1037"/>
      <c r="G52" s="1038"/>
      <c r="H52" s="1037"/>
      <c r="I52" s="1039"/>
      <c r="J52" s="1039"/>
      <c r="K52" s="1038"/>
      <c r="L52" s="1037"/>
      <c r="M52" s="1039"/>
      <c r="N52" s="1039"/>
      <c r="O52" s="1039"/>
      <c r="P52" s="1039"/>
      <c r="Q52" s="1038"/>
      <c r="R52" s="1053" t="s">
        <v>1230</v>
      </c>
      <c r="S52" s="1054"/>
      <c r="T52" s="1054"/>
      <c r="U52" s="1055"/>
    </row>
    <row r="53" spans="1:21" ht="15" customHeight="1">
      <c r="A53" s="1045"/>
      <c r="B53" s="1034" t="s">
        <v>1231</v>
      </c>
      <c r="C53" s="1035"/>
      <c r="D53" s="1036"/>
      <c r="E53" s="806"/>
      <c r="F53" s="1037"/>
      <c r="G53" s="1038"/>
      <c r="H53" s="1037"/>
      <c r="I53" s="1039"/>
      <c r="J53" s="1039"/>
      <c r="K53" s="1038"/>
      <c r="L53" s="1037"/>
      <c r="M53" s="1039"/>
      <c r="N53" s="1039"/>
      <c r="O53" s="1039"/>
      <c r="P53" s="1039"/>
      <c r="Q53" s="1038"/>
      <c r="R53" s="1053" t="s">
        <v>1232</v>
      </c>
      <c r="S53" s="1054"/>
      <c r="T53" s="1054"/>
      <c r="U53" s="1055"/>
    </row>
    <row r="54" spans="1:21" ht="15" customHeight="1">
      <c r="A54" s="1045"/>
      <c r="B54" s="1062" t="s">
        <v>1233</v>
      </c>
      <c r="C54" s="1056" t="s">
        <v>1234</v>
      </c>
      <c r="D54" s="1063"/>
      <c r="E54" s="806"/>
      <c r="F54" s="1037"/>
      <c r="G54" s="1038"/>
      <c r="H54" s="1037"/>
      <c r="I54" s="1039"/>
      <c r="J54" s="1039"/>
      <c r="K54" s="1038"/>
      <c r="L54" s="1037"/>
      <c r="M54" s="1039"/>
      <c r="N54" s="1039"/>
      <c r="O54" s="1039"/>
      <c r="P54" s="1039"/>
      <c r="Q54" s="1038"/>
      <c r="R54" s="1053" t="s">
        <v>1235</v>
      </c>
      <c r="S54" s="1054"/>
      <c r="T54" s="1054"/>
      <c r="U54" s="1055"/>
    </row>
    <row r="55" spans="1:21" ht="15" customHeight="1">
      <c r="A55" s="1045"/>
      <c r="B55" s="1062"/>
      <c r="C55" s="1056" t="s">
        <v>1236</v>
      </c>
      <c r="D55" s="1063"/>
      <c r="E55" s="806"/>
      <c r="F55" s="1037"/>
      <c r="G55" s="1038"/>
      <c r="H55" s="1037"/>
      <c r="I55" s="1039"/>
      <c r="J55" s="1039"/>
      <c r="K55" s="1038"/>
      <c r="L55" s="1037"/>
      <c r="M55" s="1039"/>
      <c r="N55" s="1039"/>
      <c r="O55" s="1039"/>
      <c r="P55" s="1039"/>
      <c r="Q55" s="1038"/>
      <c r="R55" s="1053" t="s">
        <v>1235</v>
      </c>
      <c r="S55" s="1054"/>
      <c r="T55" s="1054"/>
      <c r="U55" s="1055"/>
    </row>
    <row r="56" spans="1:21" ht="15" customHeight="1">
      <c r="A56" s="1045"/>
      <c r="B56" s="1061" t="s">
        <v>1237</v>
      </c>
      <c r="C56" s="1061"/>
      <c r="D56" s="1061"/>
      <c r="E56" s="806"/>
      <c r="F56" s="1037"/>
      <c r="G56" s="1038"/>
      <c r="H56" s="1037"/>
      <c r="I56" s="1039"/>
      <c r="J56" s="1039"/>
      <c r="K56" s="1038"/>
      <c r="L56" s="1037"/>
      <c r="M56" s="1039"/>
      <c r="N56" s="1039"/>
      <c r="O56" s="1039"/>
      <c r="P56" s="1039"/>
      <c r="Q56" s="1038"/>
      <c r="R56" s="1053" t="s">
        <v>1238</v>
      </c>
      <c r="S56" s="1054"/>
      <c r="T56" s="1054"/>
      <c r="U56" s="1055"/>
    </row>
    <row r="57" spans="1:21" ht="15" customHeight="1">
      <c r="A57" s="1045"/>
      <c r="B57" s="1058" t="s">
        <v>1239</v>
      </c>
      <c r="C57" s="1056" t="s">
        <v>1240</v>
      </c>
      <c r="D57" s="1057"/>
      <c r="E57" s="805"/>
      <c r="F57" s="1037"/>
      <c r="G57" s="1038"/>
      <c r="H57" s="1037"/>
      <c r="I57" s="1039"/>
      <c r="J57" s="1039"/>
      <c r="K57" s="1038"/>
      <c r="L57" s="1037"/>
      <c r="M57" s="1039"/>
      <c r="N57" s="1039"/>
      <c r="O57" s="1039"/>
      <c r="P57" s="1039"/>
      <c r="Q57" s="1038"/>
      <c r="R57" s="1053" t="s">
        <v>1241</v>
      </c>
      <c r="S57" s="1054"/>
      <c r="T57" s="1054"/>
      <c r="U57" s="1055"/>
    </row>
    <row r="58" spans="1:21" ht="15" customHeight="1">
      <c r="A58" s="1045"/>
      <c r="B58" s="1059"/>
      <c r="C58" s="1056" t="s">
        <v>1242</v>
      </c>
      <c r="D58" s="1057"/>
      <c r="E58" s="805"/>
      <c r="F58" s="1037"/>
      <c r="G58" s="1038"/>
      <c r="H58" s="1037"/>
      <c r="I58" s="1039"/>
      <c r="J58" s="1039"/>
      <c r="K58" s="1038"/>
      <c r="L58" s="1037"/>
      <c r="M58" s="1039"/>
      <c r="N58" s="1039"/>
      <c r="O58" s="1039"/>
      <c r="P58" s="1039"/>
      <c r="Q58" s="1038"/>
      <c r="R58" s="1053" t="s">
        <v>1243</v>
      </c>
      <c r="S58" s="1054"/>
      <c r="T58" s="1054"/>
      <c r="U58" s="1055"/>
    </row>
    <row r="59" spans="1:21" ht="15" customHeight="1">
      <c r="A59" s="1045"/>
      <c r="B59" s="1059"/>
      <c r="C59" s="1056" t="s">
        <v>1244</v>
      </c>
      <c r="D59" s="1057"/>
      <c r="E59" s="806"/>
      <c r="F59" s="1037"/>
      <c r="G59" s="1038"/>
      <c r="H59" s="1037"/>
      <c r="I59" s="1039"/>
      <c r="J59" s="1039"/>
      <c r="K59" s="1038"/>
      <c r="L59" s="1037"/>
      <c r="M59" s="1039"/>
      <c r="N59" s="1039"/>
      <c r="O59" s="1039"/>
      <c r="P59" s="1039"/>
      <c r="Q59" s="1038"/>
      <c r="R59" s="1053" t="s">
        <v>1245</v>
      </c>
      <c r="S59" s="1054"/>
      <c r="T59" s="1054"/>
      <c r="U59" s="1055"/>
    </row>
    <row r="60" spans="1:21" ht="15" customHeight="1">
      <c r="A60" s="1045"/>
      <c r="B60" s="1060"/>
      <c r="C60" s="1056" t="s">
        <v>1246</v>
      </c>
      <c r="D60" s="1057"/>
      <c r="E60" s="806"/>
      <c r="F60" s="1037"/>
      <c r="G60" s="1038"/>
      <c r="H60" s="1037"/>
      <c r="I60" s="1039"/>
      <c r="J60" s="1039"/>
      <c r="K60" s="1038"/>
      <c r="L60" s="1037"/>
      <c r="M60" s="1039"/>
      <c r="N60" s="1039"/>
      <c r="O60" s="1039"/>
      <c r="P60" s="1039"/>
      <c r="Q60" s="1038"/>
      <c r="R60" s="1053" t="s">
        <v>1247</v>
      </c>
      <c r="S60" s="1054"/>
      <c r="T60" s="1054"/>
      <c r="U60" s="1055"/>
    </row>
    <row r="61" spans="1:21" ht="15" customHeight="1">
      <c r="A61" s="1045"/>
      <c r="B61" s="1034" t="s">
        <v>1248</v>
      </c>
      <c r="C61" s="1035"/>
      <c r="D61" s="1036"/>
      <c r="E61" s="806"/>
      <c r="F61" s="1037"/>
      <c r="G61" s="1038"/>
      <c r="H61" s="1037"/>
      <c r="I61" s="1039"/>
      <c r="J61" s="1039"/>
      <c r="K61" s="1038"/>
      <c r="L61" s="1037"/>
      <c r="M61" s="1039"/>
      <c r="N61" s="1039"/>
      <c r="O61" s="1039"/>
      <c r="P61" s="1039"/>
      <c r="Q61" s="1038"/>
      <c r="R61" s="1047" t="s">
        <v>1249</v>
      </c>
      <c r="S61" s="1048"/>
      <c r="T61" s="1048"/>
      <c r="U61" s="1049"/>
    </row>
    <row r="62" spans="1:21" ht="15" customHeight="1">
      <c r="A62" s="1046"/>
      <c r="B62" s="1034" t="s">
        <v>1250</v>
      </c>
      <c r="C62" s="1035"/>
      <c r="D62" s="1036"/>
      <c r="E62" s="806"/>
      <c r="F62" s="1037"/>
      <c r="G62" s="1038"/>
      <c r="H62" s="1037"/>
      <c r="I62" s="1039"/>
      <c r="J62" s="1039"/>
      <c r="K62" s="1038"/>
      <c r="L62" s="1037"/>
      <c r="M62" s="1039"/>
      <c r="N62" s="1039"/>
      <c r="O62" s="1039"/>
      <c r="P62" s="1039"/>
      <c r="Q62" s="1038"/>
      <c r="R62" s="1040" t="s">
        <v>1238</v>
      </c>
      <c r="S62" s="1040"/>
      <c r="T62" s="1040"/>
      <c r="U62" s="1040"/>
    </row>
    <row r="63" spans="1:21" ht="15" customHeight="1">
      <c r="A63" s="1041" t="s">
        <v>1251</v>
      </c>
      <c r="B63" s="1042"/>
      <c r="C63" s="1042"/>
      <c r="D63" s="1042"/>
      <c r="E63" s="1042"/>
      <c r="F63" s="1042"/>
      <c r="G63" s="1043"/>
      <c r="H63" s="807"/>
      <c r="I63" s="783"/>
      <c r="J63" s="783"/>
      <c r="K63" s="783"/>
      <c r="L63" s="783"/>
      <c r="M63" s="783"/>
      <c r="N63" s="784"/>
      <c r="O63" s="784"/>
      <c r="P63" s="784"/>
      <c r="Q63" s="785"/>
      <c r="R63" s="808"/>
      <c r="S63" s="808"/>
      <c r="T63" s="808"/>
      <c r="U63" s="808"/>
    </row>
    <row r="64" spans="1:21" ht="15" customHeight="1">
      <c r="A64" s="780" t="s">
        <v>1252</v>
      </c>
      <c r="B64" s="780"/>
      <c r="C64" s="780"/>
      <c r="D64" s="780"/>
      <c r="E64" s="780"/>
      <c r="F64" s="780"/>
      <c r="G64" s="780"/>
      <c r="H64" s="780"/>
      <c r="I64" s="780"/>
      <c r="J64" s="780"/>
      <c r="K64" s="780"/>
      <c r="L64" s="780"/>
      <c r="M64" s="780"/>
      <c r="N64" s="780"/>
      <c r="O64" s="780"/>
      <c r="P64" s="780"/>
      <c r="Q64" s="780"/>
      <c r="R64" s="780"/>
      <c r="S64" s="780"/>
      <c r="T64" s="780"/>
      <c r="U64" s="780"/>
    </row>
    <row r="65" spans="1:21" ht="27" customHeight="1">
      <c r="A65" s="809">
        <v>1</v>
      </c>
      <c r="B65" s="1050" t="s">
        <v>1253</v>
      </c>
      <c r="C65" s="1050"/>
      <c r="D65" s="1050"/>
      <c r="E65" s="1050"/>
      <c r="F65" s="1050"/>
      <c r="G65" s="1050"/>
      <c r="H65" s="1050"/>
      <c r="I65" s="1050"/>
      <c r="J65" s="1050"/>
      <c r="K65" s="1050"/>
      <c r="L65" s="1050"/>
      <c r="M65" s="1050"/>
      <c r="N65" s="1050"/>
      <c r="O65" s="1050"/>
      <c r="P65" s="1050"/>
      <c r="Q65" s="1050"/>
      <c r="R65" s="1050"/>
      <c r="S65" s="1050"/>
      <c r="T65" s="1050"/>
      <c r="U65" s="1050"/>
    </row>
    <row r="66" spans="1:21" ht="39" customHeight="1">
      <c r="A66" s="809">
        <v>2</v>
      </c>
      <c r="B66" s="1033" t="s">
        <v>1254</v>
      </c>
      <c r="C66" s="1033"/>
      <c r="D66" s="1033"/>
      <c r="E66" s="1033"/>
      <c r="F66" s="1033"/>
      <c r="G66" s="1033"/>
      <c r="H66" s="1033"/>
      <c r="I66" s="1033"/>
      <c r="J66" s="1033"/>
      <c r="K66" s="1033"/>
      <c r="L66" s="1033"/>
      <c r="M66" s="1033"/>
      <c r="N66" s="1033"/>
      <c r="O66" s="1033"/>
      <c r="P66" s="1033"/>
      <c r="Q66" s="1033"/>
      <c r="R66" s="1033"/>
      <c r="S66" s="1033"/>
      <c r="T66" s="1033"/>
      <c r="U66" s="1033"/>
    </row>
    <row r="67" spans="1:21" ht="27" customHeight="1">
      <c r="A67" s="809">
        <v>3</v>
      </c>
      <c r="B67" s="1051" t="s">
        <v>1255</v>
      </c>
      <c r="C67" s="1052"/>
      <c r="D67" s="1052"/>
      <c r="E67" s="1052"/>
      <c r="F67" s="1052"/>
      <c r="G67" s="1052"/>
      <c r="H67" s="1052"/>
      <c r="I67" s="1052"/>
      <c r="J67" s="1052"/>
      <c r="K67" s="1052"/>
      <c r="L67" s="1052"/>
      <c r="M67" s="1052"/>
      <c r="N67" s="1052"/>
      <c r="O67" s="1052"/>
      <c r="P67" s="1052"/>
      <c r="Q67" s="1052"/>
      <c r="R67" s="1052"/>
      <c r="S67" s="1052"/>
      <c r="T67" s="1052"/>
      <c r="U67" s="1052"/>
    </row>
    <row r="68" spans="1:21" ht="27" customHeight="1">
      <c r="A68" s="809">
        <v>4</v>
      </c>
      <c r="B68" s="1051" t="s">
        <v>1256</v>
      </c>
      <c r="C68" s="1052"/>
      <c r="D68" s="1052"/>
      <c r="E68" s="1052"/>
      <c r="F68" s="1052"/>
      <c r="G68" s="1052"/>
      <c r="H68" s="1052"/>
      <c r="I68" s="1052"/>
      <c r="J68" s="1052"/>
      <c r="K68" s="1052"/>
      <c r="L68" s="1052"/>
      <c r="M68" s="1052"/>
      <c r="N68" s="1052"/>
      <c r="O68" s="1052"/>
      <c r="P68" s="1052"/>
      <c r="Q68" s="1052"/>
      <c r="R68" s="1052"/>
      <c r="S68" s="1052"/>
      <c r="T68" s="1052"/>
      <c r="U68" s="1052"/>
    </row>
    <row r="69" spans="1:21" ht="27" customHeight="1">
      <c r="A69" s="809">
        <v>5</v>
      </c>
      <c r="B69" s="1033" t="s">
        <v>1257</v>
      </c>
      <c r="C69" s="1033"/>
      <c r="D69" s="1033"/>
      <c r="E69" s="1033"/>
      <c r="F69" s="1033"/>
      <c r="G69" s="1033"/>
      <c r="H69" s="1033"/>
      <c r="I69" s="1033"/>
      <c r="J69" s="1033"/>
      <c r="K69" s="1033"/>
      <c r="L69" s="1033"/>
      <c r="M69" s="1033"/>
      <c r="N69" s="1033"/>
      <c r="O69" s="1033"/>
      <c r="P69" s="1033"/>
      <c r="Q69" s="1033"/>
      <c r="R69" s="1033"/>
      <c r="S69" s="1033"/>
      <c r="T69" s="1033"/>
      <c r="U69" s="1033"/>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s>
  <phoneticPr fontId="13"/>
  <dataValidations count="5">
    <dataValidation type="list" allowBlank="1" showInputMessage="1" showErrorMessage="1" sqref="E5:F5" xr:uid="{9FA9E3F2-CA1F-4D44-AAB4-9C2D13A60DDF}">
      <formula1>"指定,指定更新,指定変更"</formula1>
    </dataValidation>
    <dataValidation type="list" allowBlank="1" showInputMessage="1" showErrorMessage="1" sqref="E45 E36:E37 E41:E42 F33 E57:E58 F36:K62" xr:uid="{1E014EB0-156D-448B-AAC4-25E314BFDD52}">
      <formula1>"○"</formula1>
    </dataValidation>
    <dataValidation type="list" allowBlank="1" showInputMessage="1" showErrorMessage="1" sqref="E44" xr:uid="{E2D2F14E-678D-4384-B3A3-B05E52AADC91}">
      <formula1>"　,○"</formula1>
    </dataValidation>
    <dataValidation type="list" allowBlank="1" showInputMessage="1" showErrorMessage="1" sqref="H18 H26 H31" xr:uid="{F7E29C60-1395-4DE7-9BD9-80E80766A24D}">
      <formula1>"市,郡,区"</formula1>
    </dataValidation>
    <dataValidation type="list" allowBlank="1" showInputMessage="1" showErrorMessage="1" sqref="E18 E26 E31" xr:uid="{09A5831D-47C0-4B74-A324-4B668F229B73}">
      <formula1>"都,道,府,県"</formula1>
    </dataValidation>
  </dataValidations>
  <printOptions horizontalCentered="1"/>
  <pageMargins left="0.19685039370078741" right="0.19685039370078741" top="0.39370078740157483" bottom="0.19685039370078741" header="0.31496062992125984" footer="0.19685039370078741"/>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292BC-C98F-473D-806B-86572577607F}">
  <sheetPr>
    <tabColor rgb="FFFF0000"/>
  </sheetPr>
  <dimension ref="A1:AE26"/>
  <sheetViews>
    <sheetView view="pageBreakPreview" zoomScaleNormal="100" zoomScaleSheetLayoutView="100" workbookViewId="0">
      <selection sqref="A1:Y1"/>
    </sheetView>
  </sheetViews>
  <sheetFormatPr defaultRowHeight="13.5"/>
  <cols>
    <col min="1" max="1" width="20.375" customWidth="1"/>
    <col min="2" max="27" width="2.75" customWidth="1"/>
    <col min="28" max="29" width="3.125" customWidth="1"/>
    <col min="30" max="30" width="3.25" customWidth="1"/>
    <col min="31" max="31" width="3.125" customWidth="1"/>
  </cols>
  <sheetData>
    <row r="1" spans="1:31" ht="44.25" customHeight="1">
      <c r="A1" s="1702" t="s">
        <v>1129</v>
      </c>
      <c r="B1" s="1703"/>
      <c r="C1" s="1703"/>
      <c r="D1" s="1703"/>
      <c r="E1" s="1703"/>
      <c r="F1" s="1703"/>
      <c r="G1" s="1703"/>
      <c r="H1" s="1703"/>
      <c r="I1" s="1703"/>
      <c r="J1" s="1703"/>
      <c r="K1" s="1703"/>
      <c r="L1" s="1703"/>
      <c r="M1" s="1703"/>
      <c r="N1" s="1703"/>
      <c r="O1" s="1703"/>
      <c r="P1" s="1703"/>
      <c r="Q1" s="1703"/>
      <c r="R1" s="1703"/>
      <c r="S1" s="1703"/>
      <c r="T1" s="1703"/>
      <c r="U1" s="1703"/>
      <c r="V1" s="1703"/>
      <c r="W1" s="1703"/>
      <c r="X1" s="1703"/>
      <c r="Y1" s="1703"/>
      <c r="Z1" s="738"/>
      <c r="AA1" s="738"/>
      <c r="AB1" s="739"/>
      <c r="AC1" s="739"/>
      <c r="AD1" s="739"/>
      <c r="AE1" s="739"/>
    </row>
    <row r="2" spans="1:31" ht="27" customHeight="1">
      <c r="A2" s="1703" t="s">
        <v>1130</v>
      </c>
      <c r="B2" s="1704"/>
      <c r="C2" s="1704"/>
      <c r="D2" s="1704"/>
      <c r="E2" s="1704"/>
      <c r="F2" s="1704"/>
      <c r="G2" s="1704"/>
      <c r="H2" s="1704"/>
      <c r="I2" s="1704"/>
      <c r="J2" s="1704"/>
      <c r="K2" s="1704"/>
      <c r="L2" s="1704"/>
      <c r="M2" s="1704"/>
      <c r="N2" s="1704"/>
      <c r="O2" s="1704"/>
      <c r="P2" s="1704"/>
      <c r="Q2" s="1704"/>
      <c r="R2" s="1704"/>
      <c r="S2" s="1704"/>
      <c r="T2" s="1704"/>
      <c r="U2" s="1704"/>
      <c r="V2" s="1704"/>
      <c r="W2" s="1704"/>
      <c r="X2" s="1704"/>
      <c r="Y2" s="1704"/>
      <c r="Z2" s="738"/>
      <c r="AA2" s="738"/>
      <c r="AB2" s="739"/>
      <c r="AC2" s="739"/>
      <c r="AD2" s="739"/>
      <c r="AE2" s="739"/>
    </row>
    <row r="3" spans="1:31" ht="30" customHeight="1">
      <c r="A3" s="51"/>
      <c r="B3" s="51"/>
      <c r="C3" s="51"/>
      <c r="D3" s="51"/>
      <c r="E3" s="51"/>
      <c r="F3" s="51"/>
      <c r="G3" s="51"/>
      <c r="H3" s="51"/>
      <c r="I3" s="51"/>
      <c r="J3" s="51"/>
      <c r="K3" s="51"/>
      <c r="L3" s="51"/>
      <c r="M3" s="51"/>
      <c r="N3" s="51"/>
      <c r="O3" s="51"/>
      <c r="P3" s="51"/>
      <c r="Q3" s="51"/>
      <c r="R3" s="51"/>
      <c r="S3" s="51"/>
      <c r="T3" s="51"/>
      <c r="U3" s="51"/>
      <c r="V3" s="51"/>
      <c r="W3" s="51"/>
      <c r="X3" s="51"/>
      <c r="Y3" s="51"/>
      <c r="Z3" s="51"/>
      <c r="AA3" s="51"/>
    </row>
    <row r="4" spans="1:31" ht="30" customHeight="1">
      <c r="A4" s="740" t="s">
        <v>1131</v>
      </c>
      <c r="B4" s="741"/>
      <c r="C4" s="742"/>
      <c r="D4" s="742"/>
      <c r="E4" s="742"/>
      <c r="F4" s="742"/>
      <c r="G4" s="742"/>
      <c r="H4" s="742"/>
      <c r="I4" s="742"/>
      <c r="J4" s="742"/>
      <c r="K4" s="742"/>
      <c r="L4" s="742"/>
      <c r="M4" s="743"/>
      <c r="N4" s="51"/>
      <c r="O4" s="51"/>
      <c r="P4" s="51"/>
      <c r="Q4" s="51"/>
      <c r="R4" s="51"/>
      <c r="S4" s="51"/>
      <c r="T4" s="51"/>
      <c r="U4" s="51"/>
      <c r="V4" s="51"/>
      <c r="W4" s="51"/>
      <c r="X4" s="51"/>
      <c r="Y4" s="51"/>
      <c r="Z4" s="51"/>
      <c r="AA4" s="51"/>
    </row>
    <row r="5" spans="1:31" ht="30" customHeight="1">
      <c r="A5" s="740" t="s">
        <v>1132</v>
      </c>
      <c r="B5" s="1695"/>
      <c r="C5" s="1705"/>
      <c r="D5" s="1705"/>
      <c r="E5" s="1705"/>
      <c r="F5" s="1705"/>
      <c r="G5" s="1705"/>
      <c r="H5" s="1705"/>
      <c r="I5" s="1705"/>
      <c r="J5" s="1705"/>
      <c r="K5" s="1705"/>
      <c r="L5" s="1705"/>
      <c r="M5" s="1696"/>
      <c r="N5" s="51"/>
      <c r="O5" s="51"/>
      <c r="P5" s="51"/>
      <c r="Q5" s="51"/>
      <c r="R5" s="51"/>
      <c r="S5" s="51"/>
      <c r="T5" s="51"/>
      <c r="U5" s="51"/>
      <c r="V5" s="51"/>
      <c r="W5" s="51"/>
      <c r="X5" s="51"/>
      <c r="Y5" s="51"/>
      <c r="Z5" s="51"/>
      <c r="AA5" s="51"/>
    </row>
    <row r="6" spans="1:31" ht="15" customHeight="1">
      <c r="A6" s="51"/>
      <c r="B6" s="51"/>
      <c r="C6" s="51"/>
      <c r="D6" s="51"/>
      <c r="E6" s="51"/>
      <c r="F6" s="51"/>
      <c r="G6" s="51"/>
      <c r="H6" s="51"/>
      <c r="I6" s="51"/>
      <c r="J6" s="51"/>
      <c r="K6" s="51"/>
      <c r="L6" s="51"/>
      <c r="M6" s="51"/>
      <c r="N6" s="51"/>
      <c r="O6" s="51"/>
      <c r="P6" s="51"/>
      <c r="Q6" s="51"/>
      <c r="R6" s="51"/>
      <c r="S6" s="51"/>
      <c r="T6" s="51"/>
      <c r="U6" s="51"/>
      <c r="V6" s="51"/>
      <c r="W6" s="51"/>
      <c r="X6" s="51"/>
      <c r="Y6" s="51"/>
      <c r="Z6" s="51"/>
      <c r="AA6" s="51"/>
    </row>
    <row r="7" spans="1:31" ht="30" customHeight="1">
      <c r="A7" s="740" t="s">
        <v>1133</v>
      </c>
      <c r="B7" s="741"/>
      <c r="C7" s="742"/>
      <c r="D7" s="742"/>
      <c r="E7" s="742"/>
      <c r="F7" s="742"/>
      <c r="G7" s="742"/>
      <c r="H7" s="742"/>
      <c r="I7" s="742"/>
      <c r="J7" s="742"/>
      <c r="K7" s="742"/>
      <c r="L7" s="742"/>
      <c r="M7" s="742"/>
      <c r="N7" s="742"/>
      <c r="O7" s="742"/>
      <c r="P7" s="742"/>
      <c r="Q7" s="743"/>
      <c r="R7" s="51"/>
      <c r="S7" s="51"/>
      <c r="T7" s="51"/>
      <c r="U7" s="51"/>
      <c r="V7" s="51"/>
      <c r="W7" s="51"/>
      <c r="X7" s="51"/>
      <c r="Y7" s="51"/>
      <c r="Z7" s="51"/>
      <c r="AA7" s="51"/>
    </row>
    <row r="8" spans="1:31" ht="30" customHeight="1">
      <c r="A8" s="744" t="s">
        <v>1134</v>
      </c>
      <c r="B8" s="1695"/>
      <c r="C8" s="1705"/>
      <c r="D8" s="1705"/>
      <c r="E8" s="1705"/>
      <c r="F8" s="1705"/>
      <c r="G8" s="1705"/>
      <c r="H8" s="1705"/>
      <c r="I8" s="1705"/>
      <c r="J8" s="1705"/>
      <c r="K8" s="1705"/>
      <c r="L8" s="1705"/>
      <c r="M8" s="1705"/>
      <c r="N8" s="1705"/>
      <c r="O8" s="1705"/>
      <c r="P8" s="1705"/>
      <c r="Q8" s="1696"/>
      <c r="R8" s="51"/>
      <c r="S8" s="51"/>
      <c r="T8" s="51"/>
      <c r="U8" s="51"/>
      <c r="V8" s="51"/>
      <c r="W8" s="51"/>
      <c r="X8" s="51"/>
      <c r="Y8" s="51"/>
      <c r="Z8" s="51"/>
      <c r="AA8" s="51"/>
    </row>
    <row r="9" spans="1:31" ht="45.75"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row>
    <row r="10" spans="1:31" ht="30" customHeight="1">
      <c r="A10" s="745" t="s">
        <v>1135</v>
      </c>
      <c r="I10" s="51"/>
      <c r="J10" s="51"/>
      <c r="K10" s="51"/>
      <c r="L10" s="51"/>
      <c r="M10" s="51"/>
      <c r="N10" s="51"/>
      <c r="O10" s="51"/>
      <c r="P10" s="51"/>
      <c r="Q10" s="51"/>
      <c r="R10" s="51"/>
      <c r="S10" s="51"/>
      <c r="T10" s="51"/>
      <c r="U10" s="51"/>
      <c r="V10" s="51"/>
      <c r="W10" s="51"/>
      <c r="X10" s="51"/>
      <c r="Y10" s="51"/>
      <c r="Z10" s="51"/>
      <c r="AA10" s="51"/>
    </row>
    <row r="11" spans="1:31" ht="30" customHeight="1">
      <c r="A11" s="745"/>
      <c r="B11" s="741"/>
      <c r="C11" s="52" t="s">
        <v>101</v>
      </c>
      <c r="D11" s="52" t="s">
        <v>137</v>
      </c>
      <c r="E11" s="52" t="s">
        <v>1136</v>
      </c>
      <c r="F11" s="52" t="s">
        <v>101</v>
      </c>
      <c r="G11" s="52"/>
      <c r="H11" s="743" t="s">
        <v>137</v>
      </c>
      <c r="I11" s="51"/>
      <c r="J11" s="51"/>
      <c r="K11" s="51"/>
      <c r="L11" s="51"/>
      <c r="M11" s="51"/>
      <c r="N11" s="51"/>
      <c r="O11" s="51"/>
      <c r="P11" s="51"/>
      <c r="Q11" s="51"/>
      <c r="R11" s="51"/>
      <c r="S11" s="51"/>
      <c r="T11" s="51"/>
      <c r="U11" s="51"/>
      <c r="V11" s="51"/>
      <c r="W11" s="51"/>
      <c r="X11" s="51"/>
      <c r="Y11" s="51"/>
      <c r="Z11" s="51"/>
      <c r="AA11" s="51"/>
    </row>
    <row r="12" spans="1:31" ht="30"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row>
    <row r="13" spans="1:31" ht="30" customHeight="1">
      <c r="A13" s="745" t="s">
        <v>1137</v>
      </c>
      <c r="G13" s="51"/>
      <c r="H13" s="51"/>
      <c r="I13" s="51"/>
      <c r="J13" s="51"/>
      <c r="K13" s="51"/>
      <c r="L13" s="51"/>
      <c r="M13" s="51"/>
      <c r="N13" s="51"/>
      <c r="O13" s="51"/>
      <c r="P13" s="51"/>
      <c r="Q13" s="51"/>
      <c r="R13" s="51"/>
      <c r="S13" s="51"/>
      <c r="T13" s="51"/>
      <c r="U13" s="51"/>
      <c r="V13" s="51"/>
      <c r="W13" s="51"/>
      <c r="X13" s="51"/>
      <c r="Y13" s="51"/>
      <c r="Z13" s="51"/>
      <c r="AA13" s="51"/>
    </row>
    <row r="14" spans="1:31" ht="30" customHeight="1">
      <c r="A14" s="745"/>
      <c r="B14" s="1697" t="s">
        <v>1104</v>
      </c>
      <c r="C14" s="1698"/>
      <c r="D14" s="1698"/>
      <c r="E14" s="1698"/>
      <c r="F14" s="1698"/>
      <c r="G14" s="1699"/>
      <c r="H14" s="1700"/>
      <c r="I14" s="51"/>
      <c r="J14" s="51"/>
      <c r="K14" s="51"/>
      <c r="L14" s="51"/>
      <c r="M14" s="51"/>
      <c r="N14" s="51"/>
      <c r="O14" s="51"/>
      <c r="P14" s="51"/>
      <c r="Q14" s="51"/>
      <c r="R14" s="51"/>
      <c r="S14" s="51"/>
      <c r="T14" s="51"/>
      <c r="U14" s="51"/>
      <c r="V14" s="51"/>
      <c r="W14" s="51"/>
      <c r="X14" s="51"/>
      <c r="Y14" s="51"/>
      <c r="Z14" s="51"/>
      <c r="AA14" s="51"/>
    </row>
    <row r="15" spans="1:31" ht="30" customHeight="1">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row>
    <row r="16" spans="1:31" ht="30" customHeight="1">
      <c r="A16" s="745" t="s">
        <v>1138</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row>
    <row r="17" spans="1:27" ht="30" customHeight="1">
      <c r="A17" s="51"/>
      <c r="B17" s="1697" t="s">
        <v>137</v>
      </c>
      <c r="C17" s="1701"/>
      <c r="D17" s="1697" t="s">
        <v>137</v>
      </c>
      <c r="E17" s="1701"/>
      <c r="F17" s="1697" t="s">
        <v>137</v>
      </c>
      <c r="G17" s="1701"/>
      <c r="H17" s="1697" t="s">
        <v>137</v>
      </c>
      <c r="I17" s="1701"/>
      <c r="J17" s="1697" t="s">
        <v>137</v>
      </c>
      <c r="K17" s="1701"/>
      <c r="L17" s="1697" t="s">
        <v>137</v>
      </c>
      <c r="M17" s="1701"/>
      <c r="N17" s="1697" t="s">
        <v>137</v>
      </c>
      <c r="O17" s="1701"/>
      <c r="P17" s="1697" t="s">
        <v>137</v>
      </c>
      <c r="Q17" s="1701"/>
      <c r="R17" s="1697" t="s">
        <v>137</v>
      </c>
      <c r="S17" s="1701"/>
      <c r="T17" s="1697" t="s">
        <v>137</v>
      </c>
      <c r="U17" s="1701"/>
      <c r="V17" s="1697" t="s">
        <v>137</v>
      </c>
      <c r="W17" s="1701"/>
      <c r="X17" s="1697" t="s">
        <v>137</v>
      </c>
      <c r="Y17" s="1701"/>
      <c r="Z17" s="51"/>
      <c r="AA17" s="51"/>
    </row>
    <row r="18" spans="1:27" ht="30" customHeight="1">
      <c r="A18" s="51"/>
      <c r="B18" s="1695"/>
      <c r="C18" s="1696"/>
      <c r="D18" s="1695"/>
      <c r="E18" s="1696"/>
      <c r="F18" s="1695"/>
      <c r="G18" s="1696"/>
      <c r="H18" s="1695"/>
      <c r="I18" s="1696"/>
      <c r="J18" s="1695"/>
      <c r="K18" s="1696"/>
      <c r="L18" s="1695"/>
      <c r="M18" s="1696"/>
      <c r="N18" s="1695"/>
      <c r="O18" s="1696"/>
      <c r="P18" s="1695"/>
      <c r="Q18" s="1696"/>
      <c r="R18" s="1695"/>
      <c r="S18" s="1696"/>
      <c r="T18" s="1695"/>
      <c r="U18" s="1696"/>
      <c r="V18" s="1695"/>
      <c r="W18" s="1696"/>
      <c r="X18" s="1695"/>
      <c r="Y18" s="1696"/>
      <c r="Z18" s="51"/>
      <c r="AA18" s="51"/>
    </row>
    <row r="19" spans="1:27" ht="30"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row>
    <row r="20" spans="1:27" ht="30" customHeight="1">
      <c r="A20" s="745" t="s">
        <v>1139</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row>
    <row r="21" spans="1:27" ht="30" customHeight="1">
      <c r="A21" s="51"/>
      <c r="B21" s="1697" t="s">
        <v>1104</v>
      </c>
      <c r="C21" s="1698"/>
      <c r="D21" s="1698"/>
      <c r="E21" s="1698"/>
      <c r="F21" s="1698"/>
      <c r="G21" s="1699"/>
      <c r="H21" s="1700"/>
      <c r="I21" s="51"/>
      <c r="J21" s="51"/>
      <c r="K21" s="51"/>
      <c r="L21" s="51"/>
      <c r="M21" s="51"/>
      <c r="N21" s="51"/>
      <c r="O21" s="51"/>
      <c r="P21" s="51"/>
      <c r="Q21" s="51"/>
      <c r="R21" s="51"/>
      <c r="S21" s="51"/>
      <c r="T21" s="51"/>
      <c r="U21" s="51"/>
      <c r="V21" s="51"/>
      <c r="W21" s="51"/>
      <c r="X21" s="51"/>
      <c r="Y21" s="51"/>
      <c r="Z21" s="51"/>
      <c r="AA21" s="51"/>
    </row>
    <row r="22" spans="1:27" ht="30" customHeight="1"/>
    <row r="24" spans="1:27">
      <c r="A24" t="s">
        <v>1140</v>
      </c>
    </row>
    <row r="25" spans="1:27" ht="6.75" customHeight="1"/>
    <row r="26" spans="1:27">
      <c r="A26" t="s">
        <v>1141</v>
      </c>
    </row>
  </sheetData>
  <mergeCells count="30">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s>
  <phoneticPr fontId="13"/>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8747B-913F-4BB8-BA73-F71E20365BFE}">
  <sheetPr>
    <tabColor rgb="FF00B0F0"/>
  </sheetPr>
  <dimension ref="A1:AE26"/>
  <sheetViews>
    <sheetView view="pageBreakPreview" zoomScaleNormal="100" zoomScaleSheetLayoutView="100" workbookViewId="0">
      <selection sqref="A1:Y1"/>
    </sheetView>
  </sheetViews>
  <sheetFormatPr defaultRowHeight="13.5"/>
  <cols>
    <col min="1" max="1" width="20.375" customWidth="1"/>
    <col min="2" max="25" width="2.75" customWidth="1"/>
    <col min="26" max="26" width="5.875" customWidth="1"/>
    <col min="27" max="27" width="2.75" customWidth="1"/>
    <col min="28" max="29" width="3.125" customWidth="1"/>
    <col min="30" max="30" width="3.25" customWidth="1"/>
    <col min="31" max="31" width="3.125" customWidth="1"/>
  </cols>
  <sheetData>
    <row r="1" spans="1:31" ht="44.25" customHeight="1">
      <c r="A1" s="1703" t="s">
        <v>1129</v>
      </c>
      <c r="B1" s="1703"/>
      <c r="C1" s="1703"/>
      <c r="D1" s="1703"/>
      <c r="E1" s="1703"/>
      <c r="F1" s="1703"/>
      <c r="G1" s="1703"/>
      <c r="H1" s="1703"/>
      <c r="I1" s="1703"/>
      <c r="J1" s="1703"/>
      <c r="K1" s="1703"/>
      <c r="L1" s="1703"/>
      <c r="M1" s="1703"/>
      <c r="N1" s="1703"/>
      <c r="O1" s="1703"/>
      <c r="P1" s="1703"/>
      <c r="Q1" s="1703"/>
      <c r="R1" s="1703"/>
      <c r="S1" s="1703"/>
      <c r="T1" s="1703"/>
      <c r="U1" s="1703"/>
      <c r="V1" s="1703"/>
      <c r="W1" s="1703"/>
      <c r="X1" s="1703"/>
      <c r="Y1" s="1703"/>
      <c r="Z1" s="738"/>
      <c r="AA1" s="738"/>
      <c r="AB1" s="739"/>
      <c r="AC1" s="739"/>
      <c r="AD1" s="739"/>
      <c r="AE1" s="739"/>
    </row>
    <row r="2" spans="1:31" ht="27" customHeight="1">
      <c r="A2" s="1703" t="s">
        <v>1142</v>
      </c>
      <c r="B2" s="1704"/>
      <c r="C2" s="1704"/>
      <c r="D2" s="1704"/>
      <c r="E2" s="1704"/>
      <c r="F2" s="1704"/>
      <c r="G2" s="1704"/>
      <c r="H2" s="1704"/>
      <c r="I2" s="1704"/>
      <c r="J2" s="1704"/>
      <c r="K2" s="1704"/>
      <c r="L2" s="1704"/>
      <c r="M2" s="1704"/>
      <c r="N2" s="1704"/>
      <c r="O2" s="1704"/>
      <c r="P2" s="1704"/>
      <c r="Q2" s="1704"/>
      <c r="R2" s="1704"/>
      <c r="S2" s="1704"/>
      <c r="T2" s="1704"/>
      <c r="U2" s="1704"/>
      <c r="V2" s="1704"/>
      <c r="W2" s="1704"/>
      <c r="X2" s="1704"/>
      <c r="Y2" s="1704"/>
      <c r="Z2" s="738"/>
      <c r="AA2" s="738"/>
      <c r="AB2" s="739"/>
      <c r="AC2" s="739"/>
      <c r="AD2" s="739"/>
      <c r="AE2" s="739"/>
    </row>
    <row r="3" spans="1:31" ht="30" customHeight="1">
      <c r="A3" s="51"/>
      <c r="B3" s="51"/>
      <c r="C3" s="51"/>
      <c r="D3" s="51"/>
      <c r="E3" s="51"/>
      <c r="F3" s="51"/>
      <c r="G3" s="51"/>
      <c r="H3" s="51"/>
      <c r="I3" s="51"/>
      <c r="J3" s="51"/>
      <c r="K3" s="51"/>
      <c r="L3" s="51"/>
      <c r="M3" s="51"/>
      <c r="N3" s="51"/>
      <c r="O3" s="51"/>
      <c r="P3" s="51"/>
      <c r="Q3" s="51"/>
      <c r="R3" s="51"/>
      <c r="S3" s="51"/>
      <c r="T3" s="51"/>
      <c r="U3" s="51"/>
      <c r="V3" s="51"/>
      <c r="W3" s="51"/>
      <c r="X3" s="51"/>
      <c r="Y3" s="51"/>
      <c r="Z3" s="51"/>
      <c r="AA3" s="51"/>
    </row>
    <row r="4" spans="1:31" ht="30" customHeight="1">
      <c r="A4" s="740" t="s">
        <v>1131</v>
      </c>
      <c r="B4" s="741">
        <v>1</v>
      </c>
      <c r="C4" s="742">
        <v>3</v>
      </c>
      <c r="D4" s="742">
        <v>1</v>
      </c>
      <c r="E4" s="742">
        <v>2</v>
      </c>
      <c r="F4" s="746" t="s">
        <v>1143</v>
      </c>
      <c r="G4" s="746" t="s">
        <v>1143</v>
      </c>
      <c r="H4" s="746" t="s">
        <v>1143</v>
      </c>
      <c r="I4" s="746" t="s">
        <v>1143</v>
      </c>
      <c r="J4" s="746" t="s">
        <v>1143</v>
      </c>
      <c r="K4" s="746" t="s">
        <v>1143</v>
      </c>
      <c r="L4" s="746" t="s">
        <v>1143</v>
      </c>
      <c r="M4" s="747" t="s">
        <v>1143</v>
      </c>
      <c r="N4" s="51"/>
      <c r="O4" s="51"/>
      <c r="P4" s="51"/>
      <c r="Q4" s="51"/>
      <c r="R4" s="51"/>
      <c r="S4" s="51"/>
      <c r="T4" s="51"/>
      <c r="U4" s="51"/>
      <c r="V4" s="51"/>
      <c r="W4" s="51"/>
      <c r="X4" s="51"/>
      <c r="Y4" s="51"/>
      <c r="Z4" s="51"/>
      <c r="AA4" s="51"/>
    </row>
    <row r="5" spans="1:31" ht="30" customHeight="1">
      <c r="A5" s="740" t="s">
        <v>1132</v>
      </c>
      <c r="B5" s="1695" t="s">
        <v>178</v>
      </c>
      <c r="C5" s="1705"/>
      <c r="D5" s="1705"/>
      <c r="E5" s="1705"/>
      <c r="F5" s="1705"/>
      <c r="G5" s="1705"/>
      <c r="H5" s="1705"/>
      <c r="I5" s="1705"/>
      <c r="J5" s="1705"/>
      <c r="K5" s="1705"/>
      <c r="L5" s="1705"/>
      <c r="M5" s="1696"/>
      <c r="N5" s="51"/>
      <c r="O5" s="51"/>
      <c r="P5" s="51"/>
      <c r="Q5" s="51"/>
      <c r="R5" s="51"/>
      <c r="S5" s="51"/>
      <c r="T5" s="51"/>
      <c r="U5" s="51"/>
      <c r="V5" s="51"/>
      <c r="W5" s="51"/>
      <c r="X5" s="51"/>
      <c r="Y5" s="51"/>
      <c r="Z5" s="51"/>
      <c r="AA5" s="51"/>
    </row>
    <row r="6" spans="1:31" ht="15" customHeight="1">
      <c r="A6" s="51"/>
      <c r="B6" s="51"/>
      <c r="C6" s="51"/>
      <c r="D6" s="51"/>
      <c r="E6" s="51"/>
      <c r="F6" s="51"/>
      <c r="G6" s="51"/>
      <c r="H6" s="51"/>
      <c r="I6" s="51"/>
      <c r="J6" s="51"/>
      <c r="K6" s="51"/>
      <c r="L6" s="51"/>
      <c r="M6" s="51"/>
      <c r="N6" s="51"/>
      <c r="O6" s="51"/>
      <c r="P6" s="51"/>
      <c r="Q6" s="51"/>
      <c r="R6" s="51"/>
      <c r="S6" s="51"/>
      <c r="T6" s="51"/>
      <c r="U6" s="51"/>
      <c r="V6" s="51"/>
      <c r="W6" s="51"/>
      <c r="X6" s="51"/>
      <c r="Y6" s="51"/>
      <c r="Z6" s="51"/>
      <c r="AA6" s="51"/>
    </row>
    <row r="7" spans="1:31" ht="30" customHeight="1">
      <c r="A7" s="740" t="s">
        <v>1133</v>
      </c>
      <c r="B7" s="741"/>
      <c r="C7" s="742"/>
      <c r="D7" s="742"/>
      <c r="E7" s="742"/>
      <c r="F7" s="742"/>
      <c r="G7" s="742"/>
      <c r="H7" s="742"/>
      <c r="I7" s="742"/>
      <c r="J7" s="742"/>
      <c r="K7" s="742"/>
      <c r="L7" s="742"/>
      <c r="M7" s="742"/>
      <c r="N7" s="742"/>
      <c r="O7" s="742"/>
      <c r="P7" s="742"/>
      <c r="Q7" s="743"/>
      <c r="R7" s="51"/>
      <c r="S7" s="51"/>
      <c r="T7" s="51"/>
      <c r="U7" s="51"/>
      <c r="V7" s="51"/>
      <c r="W7" s="51"/>
      <c r="X7" s="51"/>
      <c r="Y7" s="51"/>
      <c r="Z7" s="51"/>
      <c r="AA7" s="51"/>
    </row>
    <row r="8" spans="1:31" ht="30" customHeight="1">
      <c r="A8" s="744" t="s">
        <v>1134</v>
      </c>
      <c r="B8" s="1695"/>
      <c r="C8" s="1705"/>
      <c r="D8" s="1705"/>
      <c r="E8" s="1705"/>
      <c r="F8" s="1705"/>
      <c r="G8" s="1705"/>
      <c r="H8" s="1705"/>
      <c r="I8" s="1705"/>
      <c r="J8" s="1705"/>
      <c r="K8" s="1705"/>
      <c r="L8" s="1705"/>
      <c r="M8" s="1705"/>
      <c r="N8" s="1705"/>
      <c r="O8" s="1705"/>
      <c r="P8" s="1705"/>
      <c r="Q8" s="1696"/>
      <c r="R8" s="51"/>
      <c r="S8" s="51"/>
      <c r="T8" s="51"/>
      <c r="U8" s="51"/>
      <c r="V8" s="51"/>
      <c r="W8" s="51"/>
      <c r="X8" s="51"/>
      <c r="Y8" s="51"/>
      <c r="Z8" s="51"/>
      <c r="AA8" s="51"/>
    </row>
    <row r="9" spans="1:31" ht="45.75"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row>
    <row r="10" spans="1:31" ht="30" customHeight="1">
      <c r="A10" s="745" t="s">
        <v>1135</v>
      </c>
      <c r="I10" s="51"/>
      <c r="J10" s="51"/>
      <c r="K10" s="51"/>
      <c r="L10" s="51"/>
      <c r="M10" s="51"/>
      <c r="N10" s="51"/>
      <c r="O10" s="51"/>
      <c r="P10" s="51"/>
      <c r="Q10" s="51"/>
      <c r="R10" s="51"/>
      <c r="S10" s="51"/>
      <c r="T10" s="51"/>
      <c r="U10" s="51"/>
      <c r="V10" s="51"/>
      <c r="W10" s="51"/>
      <c r="X10" s="51"/>
      <c r="Y10" s="51"/>
      <c r="Z10" s="51"/>
      <c r="AA10" s="51"/>
    </row>
    <row r="11" spans="1:31" ht="30" customHeight="1">
      <c r="A11" s="745"/>
      <c r="B11" s="741"/>
      <c r="C11" s="52">
        <v>4</v>
      </c>
      <c r="D11" s="52" t="s">
        <v>137</v>
      </c>
      <c r="E11" s="52" t="s">
        <v>1136</v>
      </c>
      <c r="F11" s="52" t="s">
        <v>101</v>
      </c>
      <c r="G11" s="52">
        <v>3</v>
      </c>
      <c r="H11" s="743" t="s">
        <v>137</v>
      </c>
      <c r="I11" s="51"/>
      <c r="J11" s="51"/>
      <c r="K11" s="51"/>
      <c r="L11" s="51"/>
      <c r="M11" s="51"/>
      <c r="N11" s="51"/>
      <c r="O11" s="51"/>
      <c r="P11" s="51"/>
      <c r="Q11" s="51"/>
      <c r="R11" s="51"/>
      <c r="S11" s="51"/>
      <c r="T11" s="51"/>
      <c r="U11" s="51"/>
      <c r="V11" s="51"/>
      <c r="W11" s="51"/>
      <c r="X11" s="51"/>
      <c r="Y11" s="51"/>
      <c r="Z11" s="51"/>
      <c r="AA11" s="51"/>
    </row>
    <row r="12" spans="1:31" ht="30"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row>
    <row r="13" spans="1:31" ht="30" customHeight="1">
      <c r="A13" s="745" t="s">
        <v>1137</v>
      </c>
      <c r="G13" s="51"/>
      <c r="H13" s="51"/>
      <c r="I13" s="51"/>
      <c r="J13" s="51"/>
      <c r="K13" s="51"/>
      <c r="L13" s="51"/>
      <c r="M13" s="51"/>
      <c r="N13" s="51"/>
      <c r="O13" s="51"/>
      <c r="P13" s="51"/>
      <c r="Q13" s="51"/>
      <c r="R13" s="51"/>
      <c r="S13" s="51"/>
      <c r="T13" s="51"/>
      <c r="U13" s="51"/>
      <c r="V13" s="51"/>
      <c r="W13" s="51"/>
      <c r="X13" s="51"/>
      <c r="Y13" s="51"/>
      <c r="Z13" s="51"/>
      <c r="AA13" s="51"/>
    </row>
    <row r="14" spans="1:31" ht="30" customHeight="1">
      <c r="A14" s="745"/>
      <c r="B14" s="1697" t="s">
        <v>1144</v>
      </c>
      <c r="C14" s="1698"/>
      <c r="D14" s="1698"/>
      <c r="E14" s="1698"/>
      <c r="F14" s="1698"/>
      <c r="G14" s="1699"/>
      <c r="H14" s="1700"/>
      <c r="I14" s="51"/>
      <c r="J14" s="51"/>
      <c r="K14" s="51"/>
      <c r="L14" s="51"/>
      <c r="M14" s="51"/>
      <c r="N14" s="51"/>
      <c r="O14" s="51"/>
      <c r="P14" s="51"/>
      <c r="Q14" s="51"/>
      <c r="R14" s="51"/>
      <c r="S14" s="51"/>
      <c r="T14" s="51"/>
      <c r="U14" s="51"/>
      <c r="V14" s="51"/>
      <c r="W14" s="51"/>
      <c r="X14" s="51"/>
      <c r="Y14" s="51"/>
      <c r="Z14" s="51"/>
      <c r="AA14" s="51"/>
    </row>
    <row r="15" spans="1:31" ht="30" customHeight="1">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row>
    <row r="16" spans="1:31" ht="30" customHeight="1">
      <c r="A16" s="745" t="s">
        <v>1138</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row>
    <row r="17" spans="1:27" ht="30" customHeight="1">
      <c r="A17" s="51"/>
      <c r="B17" s="1697" t="s">
        <v>1145</v>
      </c>
      <c r="C17" s="1701"/>
      <c r="D17" s="1697" t="s">
        <v>1146</v>
      </c>
      <c r="E17" s="1701"/>
      <c r="F17" s="1697" t="s">
        <v>1147</v>
      </c>
      <c r="G17" s="1701"/>
      <c r="H17" s="1697" t="s">
        <v>1148</v>
      </c>
      <c r="I17" s="1701"/>
      <c r="J17" s="1697" t="s">
        <v>1149</v>
      </c>
      <c r="K17" s="1701"/>
      <c r="L17" s="1697" t="s">
        <v>1150</v>
      </c>
      <c r="M17" s="1701"/>
      <c r="N17" s="1697" t="s">
        <v>1151</v>
      </c>
      <c r="O17" s="1701"/>
      <c r="P17" s="1697" t="s">
        <v>1152</v>
      </c>
      <c r="Q17" s="1701"/>
      <c r="R17" s="1697" t="s">
        <v>1153</v>
      </c>
      <c r="S17" s="1701"/>
      <c r="T17" s="1697" t="s">
        <v>1154</v>
      </c>
      <c r="U17" s="1701"/>
      <c r="V17" s="1697" t="s">
        <v>1155</v>
      </c>
      <c r="W17" s="1701"/>
      <c r="X17" s="1697" t="s">
        <v>1156</v>
      </c>
      <c r="Y17" s="1701"/>
      <c r="Z17" s="51"/>
      <c r="AA17" s="51"/>
    </row>
    <row r="18" spans="1:27" ht="30" customHeight="1">
      <c r="A18" s="51"/>
      <c r="B18" s="1695">
        <v>21</v>
      </c>
      <c r="C18" s="1696"/>
      <c r="D18" s="1695">
        <v>22</v>
      </c>
      <c r="E18" s="1696"/>
      <c r="F18" s="1695">
        <v>21</v>
      </c>
      <c r="G18" s="1696"/>
      <c r="H18" s="1695">
        <v>21</v>
      </c>
      <c r="I18" s="1696"/>
      <c r="J18" s="1695">
        <v>21</v>
      </c>
      <c r="K18" s="1696"/>
      <c r="L18" s="1695">
        <v>25</v>
      </c>
      <c r="M18" s="1696"/>
      <c r="N18" s="1695">
        <v>22</v>
      </c>
      <c r="O18" s="1696"/>
      <c r="P18" s="1695">
        <v>26</v>
      </c>
      <c r="Q18" s="1696"/>
      <c r="R18" s="1695">
        <v>26</v>
      </c>
      <c r="S18" s="1696"/>
      <c r="T18" s="1695">
        <v>22</v>
      </c>
      <c r="U18" s="1696"/>
      <c r="V18" s="1695">
        <v>20</v>
      </c>
      <c r="W18" s="1696"/>
      <c r="X18" s="1695">
        <v>22</v>
      </c>
      <c r="Y18" s="1696"/>
      <c r="Z18" s="51">
        <f>SUM(B18:Y18)</f>
        <v>269</v>
      </c>
      <c r="AA18" s="51"/>
    </row>
    <row r="19" spans="1:27" ht="30"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row>
    <row r="20" spans="1:27" ht="30" customHeight="1">
      <c r="A20" s="745" t="s">
        <v>1139</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row>
    <row r="21" spans="1:27" ht="30" customHeight="1">
      <c r="A21" s="51"/>
      <c r="B21" s="1697" t="s">
        <v>1144</v>
      </c>
      <c r="C21" s="1698"/>
      <c r="D21" s="1698"/>
      <c r="E21" s="1698"/>
      <c r="F21" s="1698"/>
      <c r="G21" s="1699"/>
      <c r="H21" s="1700"/>
      <c r="I21" s="51"/>
      <c r="J21" s="51"/>
      <c r="K21" s="51"/>
      <c r="L21" s="51"/>
      <c r="M21" s="51"/>
      <c r="N21" s="51"/>
      <c r="O21" s="51"/>
      <c r="P21" s="51"/>
      <c r="Q21" s="51"/>
      <c r="R21" s="51"/>
      <c r="S21" s="51"/>
      <c r="T21" s="51"/>
      <c r="U21" s="51"/>
      <c r="V21" s="51"/>
      <c r="W21" s="51"/>
      <c r="X21" s="51"/>
      <c r="Y21" s="51"/>
      <c r="Z21" s="51"/>
      <c r="AA21" s="51"/>
    </row>
    <row r="22" spans="1:27" ht="30" customHeight="1"/>
    <row r="24" spans="1:27">
      <c r="A24" t="s">
        <v>1140</v>
      </c>
    </row>
    <row r="25" spans="1:27" ht="6.75" customHeight="1"/>
    <row r="26" spans="1:27">
      <c r="A26" t="s">
        <v>1141</v>
      </c>
    </row>
  </sheetData>
  <mergeCells count="30">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s>
  <phoneticPr fontId="13"/>
  <pageMargins left="0.75" right="0.75" top="1" bottom="1" header="0.51200000000000001" footer="0.51200000000000001"/>
  <pageSetup paperSize="9"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B1:AD35"/>
  <sheetViews>
    <sheetView showGridLines="0" view="pageBreakPreview" zoomScaleNormal="100" zoomScaleSheetLayoutView="100" workbookViewId="0">
      <selection activeCell="AF24" sqref="AF24"/>
    </sheetView>
  </sheetViews>
  <sheetFormatPr defaultColWidth="9" defaultRowHeight="15.95" customHeight="1"/>
  <cols>
    <col min="1" max="1" width="2.75" style="84" customWidth="1"/>
    <col min="2" max="28" width="4.625" style="84" customWidth="1"/>
    <col min="29" max="30" width="3.125" style="84" customWidth="1"/>
    <col min="31" max="16384" width="9" style="84"/>
  </cols>
  <sheetData>
    <row r="1" spans="2:30" ht="15.95" customHeight="1">
      <c r="B1" s="83" t="s">
        <v>194</v>
      </c>
    </row>
    <row r="3" spans="2:30" ht="15.95" customHeight="1">
      <c r="C3" s="83" t="s">
        <v>195</v>
      </c>
    </row>
    <row r="5" spans="2:30" ht="15.95" customHeight="1">
      <c r="C5" s="1706" t="s">
        <v>196</v>
      </c>
      <c r="D5" s="1707"/>
      <c r="E5" s="1707"/>
      <c r="F5" s="1708"/>
      <c r="G5" s="1709"/>
      <c r="H5" s="1710"/>
      <c r="I5" s="1710"/>
      <c r="J5" s="1710"/>
      <c r="K5" s="1710"/>
      <c r="L5" s="1710"/>
      <c r="M5" s="1710"/>
      <c r="N5" s="1710"/>
      <c r="O5" s="1710"/>
      <c r="P5" s="1711"/>
    </row>
    <row r="7" spans="2:30" ht="15.95" customHeight="1">
      <c r="B7" s="85"/>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7"/>
    </row>
    <row r="8" spans="2:30" ht="15.95" customHeight="1">
      <c r="B8" s="88"/>
      <c r="AD8" s="89"/>
    </row>
    <row r="9" spans="2:30" ht="15.95" customHeight="1">
      <c r="B9" s="88"/>
      <c r="AD9" s="89"/>
    </row>
    <row r="10" spans="2:30" ht="15.95" customHeight="1">
      <c r="B10" s="88"/>
      <c r="AD10" s="89"/>
    </row>
    <row r="11" spans="2:30" ht="15.95" customHeight="1">
      <c r="B11" s="88"/>
      <c r="AD11" s="89"/>
    </row>
    <row r="12" spans="2:30" ht="15.95" customHeight="1">
      <c r="B12" s="88"/>
      <c r="AD12" s="89"/>
    </row>
    <row r="13" spans="2:30" ht="15.95" customHeight="1">
      <c r="B13" s="88"/>
      <c r="AD13" s="89"/>
    </row>
    <row r="14" spans="2:30" ht="15.95" customHeight="1">
      <c r="B14" s="88"/>
      <c r="AD14" s="89"/>
    </row>
    <row r="15" spans="2:30" ht="15.95" customHeight="1">
      <c r="B15" s="88"/>
      <c r="AD15" s="89"/>
    </row>
    <row r="16" spans="2:30" ht="15.95" customHeight="1">
      <c r="B16" s="88"/>
      <c r="AD16" s="89"/>
    </row>
    <row r="17" spans="2:30" ht="15.95" customHeight="1">
      <c r="B17" s="88"/>
      <c r="AD17" s="89"/>
    </row>
    <row r="18" spans="2:30" ht="15.95" customHeight="1">
      <c r="B18" s="88"/>
      <c r="AD18" s="89"/>
    </row>
    <row r="19" spans="2:30" ht="15.95" customHeight="1">
      <c r="B19" s="88"/>
      <c r="AD19" s="89"/>
    </row>
    <row r="20" spans="2:30" ht="15.95" customHeight="1">
      <c r="B20" s="88"/>
      <c r="AD20" s="89"/>
    </row>
    <row r="21" spans="2:30" ht="15.95" customHeight="1">
      <c r="B21" s="88"/>
      <c r="AD21" s="89"/>
    </row>
    <row r="22" spans="2:30" ht="15.95" customHeight="1">
      <c r="B22" s="88"/>
      <c r="AD22" s="89"/>
    </row>
    <row r="23" spans="2:30" ht="15.95" customHeight="1">
      <c r="B23" s="88"/>
      <c r="AD23" s="89"/>
    </row>
    <row r="24" spans="2:30" ht="15.95" customHeight="1">
      <c r="B24" s="88"/>
      <c r="AD24" s="89"/>
    </row>
    <row r="25" spans="2:30" ht="15.95" customHeight="1">
      <c r="B25" s="88"/>
      <c r="AD25" s="89"/>
    </row>
    <row r="26" spans="2:30" ht="15.95" customHeight="1">
      <c r="B26" s="88"/>
      <c r="AD26" s="89"/>
    </row>
    <row r="27" spans="2:30" ht="15.95" customHeight="1">
      <c r="B27" s="88"/>
      <c r="AD27" s="89"/>
    </row>
    <row r="28" spans="2:30" ht="15.95" customHeight="1">
      <c r="B28" s="88"/>
      <c r="AD28" s="89"/>
    </row>
    <row r="29" spans="2:30" ht="15.95" customHeight="1">
      <c r="B29" s="88"/>
      <c r="AD29" s="89"/>
    </row>
    <row r="30" spans="2:30" ht="15.95" customHeight="1">
      <c r="B30" s="88"/>
      <c r="AD30" s="89"/>
    </row>
    <row r="31" spans="2:30" ht="15.95" customHeight="1">
      <c r="B31" s="88"/>
      <c r="AD31" s="89"/>
    </row>
    <row r="32" spans="2:30" ht="15.95" customHeight="1">
      <c r="B32" s="88"/>
      <c r="AD32" s="89"/>
    </row>
    <row r="33" spans="2:30" ht="15.95" customHeight="1">
      <c r="B33" s="90"/>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2"/>
    </row>
    <row r="34" spans="2:30" ht="15.95" customHeight="1">
      <c r="B34" s="93" t="s">
        <v>197</v>
      </c>
    </row>
    <row r="35" spans="2:30" ht="15.95" customHeight="1">
      <c r="B35" s="93" t="s">
        <v>198</v>
      </c>
    </row>
  </sheetData>
  <mergeCells count="2">
    <mergeCell ref="C5:F5"/>
    <mergeCell ref="G5:P5"/>
  </mergeCells>
  <phoneticPr fontId="13"/>
  <pageMargins left="0.78740157480314965" right="0.19685039370078741" top="0.6692913385826772" bottom="0.51181102362204722"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C48"/>
  <sheetViews>
    <sheetView view="pageBreakPreview" zoomScaleNormal="100" workbookViewId="0">
      <selection activeCell="F30" sqref="F30"/>
    </sheetView>
  </sheetViews>
  <sheetFormatPr defaultRowHeight="13.5"/>
  <cols>
    <col min="1" max="1" width="19" style="95" customWidth="1"/>
    <col min="2" max="2" width="44" style="95" customWidth="1"/>
    <col min="3" max="3" width="12" style="95" customWidth="1"/>
    <col min="4" max="256" width="9" style="95"/>
    <col min="257" max="257" width="19" style="95" customWidth="1"/>
    <col min="258" max="258" width="44" style="95" customWidth="1"/>
    <col min="259" max="259" width="12" style="95" customWidth="1"/>
    <col min="260" max="512" width="9" style="95"/>
    <col min="513" max="513" width="19" style="95" customWidth="1"/>
    <col min="514" max="514" width="44" style="95" customWidth="1"/>
    <col min="515" max="515" width="12" style="95" customWidth="1"/>
    <col min="516" max="768" width="9" style="95"/>
    <col min="769" max="769" width="19" style="95" customWidth="1"/>
    <col min="770" max="770" width="44" style="95" customWidth="1"/>
    <col min="771" max="771" width="12" style="95" customWidth="1"/>
    <col min="772" max="1024" width="9" style="95"/>
    <col min="1025" max="1025" width="19" style="95" customWidth="1"/>
    <col min="1026" max="1026" width="44" style="95" customWidth="1"/>
    <col min="1027" max="1027" width="12" style="95" customWidth="1"/>
    <col min="1028" max="1280" width="9" style="95"/>
    <col min="1281" max="1281" width="19" style="95" customWidth="1"/>
    <col min="1282" max="1282" width="44" style="95" customWidth="1"/>
    <col min="1283" max="1283" width="12" style="95" customWidth="1"/>
    <col min="1284" max="1536" width="9" style="95"/>
    <col min="1537" max="1537" width="19" style="95" customWidth="1"/>
    <col min="1538" max="1538" width="44" style="95" customWidth="1"/>
    <col min="1539" max="1539" width="12" style="95" customWidth="1"/>
    <col min="1540" max="1792" width="9" style="95"/>
    <col min="1793" max="1793" width="19" style="95" customWidth="1"/>
    <col min="1794" max="1794" width="44" style="95" customWidth="1"/>
    <col min="1795" max="1795" width="12" style="95" customWidth="1"/>
    <col min="1796" max="2048" width="9" style="95"/>
    <col min="2049" max="2049" width="19" style="95" customWidth="1"/>
    <col min="2050" max="2050" width="44" style="95" customWidth="1"/>
    <col min="2051" max="2051" width="12" style="95" customWidth="1"/>
    <col min="2052" max="2304" width="9" style="95"/>
    <col min="2305" max="2305" width="19" style="95" customWidth="1"/>
    <col min="2306" max="2306" width="44" style="95" customWidth="1"/>
    <col min="2307" max="2307" width="12" style="95" customWidth="1"/>
    <col min="2308" max="2560" width="9" style="95"/>
    <col min="2561" max="2561" width="19" style="95" customWidth="1"/>
    <col min="2562" max="2562" width="44" style="95" customWidth="1"/>
    <col min="2563" max="2563" width="12" style="95" customWidth="1"/>
    <col min="2564" max="2816" width="9" style="95"/>
    <col min="2817" max="2817" width="19" style="95" customWidth="1"/>
    <col min="2818" max="2818" width="44" style="95" customWidth="1"/>
    <col min="2819" max="2819" width="12" style="95" customWidth="1"/>
    <col min="2820" max="3072" width="9" style="95"/>
    <col min="3073" max="3073" width="19" style="95" customWidth="1"/>
    <col min="3074" max="3074" width="44" style="95" customWidth="1"/>
    <col min="3075" max="3075" width="12" style="95" customWidth="1"/>
    <col min="3076" max="3328" width="9" style="95"/>
    <col min="3329" max="3329" width="19" style="95" customWidth="1"/>
    <col min="3330" max="3330" width="44" style="95" customWidth="1"/>
    <col min="3331" max="3331" width="12" style="95" customWidth="1"/>
    <col min="3332" max="3584" width="9" style="95"/>
    <col min="3585" max="3585" width="19" style="95" customWidth="1"/>
    <col min="3586" max="3586" width="44" style="95" customWidth="1"/>
    <col min="3587" max="3587" width="12" style="95" customWidth="1"/>
    <col min="3588" max="3840" width="9" style="95"/>
    <col min="3841" max="3841" width="19" style="95" customWidth="1"/>
    <col min="3842" max="3842" width="44" style="95" customWidth="1"/>
    <col min="3843" max="3843" width="12" style="95" customWidth="1"/>
    <col min="3844" max="4096" width="9" style="95"/>
    <col min="4097" max="4097" width="19" style="95" customWidth="1"/>
    <col min="4098" max="4098" width="44" style="95" customWidth="1"/>
    <col min="4099" max="4099" width="12" style="95" customWidth="1"/>
    <col min="4100" max="4352" width="9" style="95"/>
    <col min="4353" max="4353" width="19" style="95" customWidth="1"/>
    <col min="4354" max="4354" width="44" style="95" customWidth="1"/>
    <col min="4355" max="4355" width="12" style="95" customWidth="1"/>
    <col min="4356" max="4608" width="9" style="95"/>
    <col min="4609" max="4609" width="19" style="95" customWidth="1"/>
    <col min="4610" max="4610" width="44" style="95" customWidth="1"/>
    <col min="4611" max="4611" width="12" style="95" customWidth="1"/>
    <col min="4612" max="4864" width="9" style="95"/>
    <col min="4865" max="4865" width="19" style="95" customWidth="1"/>
    <col min="4866" max="4866" width="44" style="95" customWidth="1"/>
    <col min="4867" max="4867" width="12" style="95" customWidth="1"/>
    <col min="4868" max="5120" width="9" style="95"/>
    <col min="5121" max="5121" width="19" style="95" customWidth="1"/>
    <col min="5122" max="5122" width="44" style="95" customWidth="1"/>
    <col min="5123" max="5123" width="12" style="95" customWidth="1"/>
    <col min="5124" max="5376" width="9" style="95"/>
    <col min="5377" max="5377" width="19" style="95" customWidth="1"/>
    <col min="5378" max="5378" width="44" style="95" customWidth="1"/>
    <col min="5379" max="5379" width="12" style="95" customWidth="1"/>
    <col min="5380" max="5632" width="9" style="95"/>
    <col min="5633" max="5633" width="19" style="95" customWidth="1"/>
    <col min="5634" max="5634" width="44" style="95" customWidth="1"/>
    <col min="5635" max="5635" width="12" style="95" customWidth="1"/>
    <col min="5636" max="5888" width="9" style="95"/>
    <col min="5889" max="5889" width="19" style="95" customWidth="1"/>
    <col min="5890" max="5890" width="44" style="95" customWidth="1"/>
    <col min="5891" max="5891" width="12" style="95" customWidth="1"/>
    <col min="5892" max="6144" width="9" style="95"/>
    <col min="6145" max="6145" width="19" style="95" customWidth="1"/>
    <col min="6146" max="6146" width="44" style="95" customWidth="1"/>
    <col min="6147" max="6147" width="12" style="95" customWidth="1"/>
    <col min="6148" max="6400" width="9" style="95"/>
    <col min="6401" max="6401" width="19" style="95" customWidth="1"/>
    <col min="6402" max="6402" width="44" style="95" customWidth="1"/>
    <col min="6403" max="6403" width="12" style="95" customWidth="1"/>
    <col min="6404" max="6656" width="9" style="95"/>
    <col min="6657" max="6657" width="19" style="95" customWidth="1"/>
    <col min="6658" max="6658" width="44" style="95" customWidth="1"/>
    <col min="6659" max="6659" width="12" style="95" customWidth="1"/>
    <col min="6660" max="6912" width="9" style="95"/>
    <col min="6913" max="6913" width="19" style="95" customWidth="1"/>
    <col min="6914" max="6914" width="44" style="95" customWidth="1"/>
    <col min="6915" max="6915" width="12" style="95" customWidth="1"/>
    <col min="6916" max="7168" width="9" style="95"/>
    <col min="7169" max="7169" width="19" style="95" customWidth="1"/>
    <col min="7170" max="7170" width="44" style="95" customWidth="1"/>
    <col min="7171" max="7171" width="12" style="95" customWidth="1"/>
    <col min="7172" max="7424" width="9" style="95"/>
    <col min="7425" max="7425" width="19" style="95" customWidth="1"/>
    <col min="7426" max="7426" width="44" style="95" customWidth="1"/>
    <col min="7427" max="7427" width="12" style="95" customWidth="1"/>
    <col min="7428" max="7680" width="9" style="95"/>
    <col min="7681" max="7681" width="19" style="95" customWidth="1"/>
    <col min="7682" max="7682" width="44" style="95" customWidth="1"/>
    <col min="7683" max="7683" width="12" style="95" customWidth="1"/>
    <col min="7684" max="7936" width="9" style="95"/>
    <col min="7937" max="7937" width="19" style="95" customWidth="1"/>
    <col min="7938" max="7938" width="44" style="95" customWidth="1"/>
    <col min="7939" max="7939" width="12" style="95" customWidth="1"/>
    <col min="7940" max="8192" width="9" style="95"/>
    <col min="8193" max="8193" width="19" style="95" customWidth="1"/>
    <col min="8194" max="8194" width="44" style="95" customWidth="1"/>
    <col min="8195" max="8195" width="12" style="95" customWidth="1"/>
    <col min="8196" max="8448" width="9" style="95"/>
    <col min="8449" max="8449" width="19" style="95" customWidth="1"/>
    <col min="8450" max="8450" width="44" style="95" customWidth="1"/>
    <col min="8451" max="8451" width="12" style="95" customWidth="1"/>
    <col min="8452" max="8704" width="9" style="95"/>
    <col min="8705" max="8705" width="19" style="95" customWidth="1"/>
    <col min="8706" max="8706" width="44" style="95" customWidth="1"/>
    <col min="8707" max="8707" width="12" style="95" customWidth="1"/>
    <col min="8708" max="8960" width="9" style="95"/>
    <col min="8961" max="8961" width="19" style="95" customWidth="1"/>
    <col min="8962" max="8962" width="44" style="95" customWidth="1"/>
    <col min="8963" max="8963" width="12" style="95" customWidth="1"/>
    <col min="8964" max="9216" width="9" style="95"/>
    <col min="9217" max="9217" width="19" style="95" customWidth="1"/>
    <col min="9218" max="9218" width="44" style="95" customWidth="1"/>
    <col min="9219" max="9219" width="12" style="95" customWidth="1"/>
    <col min="9220" max="9472" width="9" style="95"/>
    <col min="9473" max="9473" width="19" style="95" customWidth="1"/>
    <col min="9474" max="9474" width="44" style="95" customWidth="1"/>
    <col min="9475" max="9475" width="12" style="95" customWidth="1"/>
    <col min="9476" max="9728" width="9" style="95"/>
    <col min="9729" max="9729" width="19" style="95" customWidth="1"/>
    <col min="9730" max="9730" width="44" style="95" customWidth="1"/>
    <col min="9731" max="9731" width="12" style="95" customWidth="1"/>
    <col min="9732" max="9984" width="9" style="95"/>
    <col min="9985" max="9985" width="19" style="95" customWidth="1"/>
    <col min="9986" max="9986" width="44" style="95" customWidth="1"/>
    <col min="9987" max="9987" width="12" style="95" customWidth="1"/>
    <col min="9988" max="10240" width="9" style="95"/>
    <col min="10241" max="10241" width="19" style="95" customWidth="1"/>
    <col min="10242" max="10242" width="44" style="95" customWidth="1"/>
    <col min="10243" max="10243" width="12" style="95" customWidth="1"/>
    <col min="10244" max="10496" width="9" style="95"/>
    <col min="10497" max="10497" width="19" style="95" customWidth="1"/>
    <col min="10498" max="10498" width="44" style="95" customWidth="1"/>
    <col min="10499" max="10499" width="12" style="95" customWidth="1"/>
    <col min="10500" max="10752" width="9" style="95"/>
    <col min="10753" max="10753" width="19" style="95" customWidth="1"/>
    <col min="10754" max="10754" width="44" style="95" customWidth="1"/>
    <col min="10755" max="10755" width="12" style="95" customWidth="1"/>
    <col min="10756" max="11008" width="9" style="95"/>
    <col min="11009" max="11009" width="19" style="95" customWidth="1"/>
    <col min="11010" max="11010" width="44" style="95" customWidth="1"/>
    <col min="11011" max="11011" width="12" style="95" customWidth="1"/>
    <col min="11012" max="11264" width="9" style="95"/>
    <col min="11265" max="11265" width="19" style="95" customWidth="1"/>
    <col min="11266" max="11266" width="44" style="95" customWidth="1"/>
    <col min="11267" max="11267" width="12" style="95" customWidth="1"/>
    <col min="11268" max="11520" width="9" style="95"/>
    <col min="11521" max="11521" width="19" style="95" customWidth="1"/>
    <col min="11522" max="11522" width="44" style="95" customWidth="1"/>
    <col min="11523" max="11523" width="12" style="95" customWidth="1"/>
    <col min="11524" max="11776" width="9" style="95"/>
    <col min="11777" max="11777" width="19" style="95" customWidth="1"/>
    <col min="11778" max="11778" width="44" style="95" customWidth="1"/>
    <col min="11779" max="11779" width="12" style="95" customWidth="1"/>
    <col min="11780" max="12032" width="9" style="95"/>
    <col min="12033" max="12033" width="19" style="95" customWidth="1"/>
    <col min="12034" max="12034" width="44" style="95" customWidth="1"/>
    <col min="12035" max="12035" width="12" style="95" customWidth="1"/>
    <col min="12036" max="12288" width="9" style="95"/>
    <col min="12289" max="12289" width="19" style="95" customWidth="1"/>
    <col min="12290" max="12290" width="44" style="95" customWidth="1"/>
    <col min="12291" max="12291" width="12" style="95" customWidth="1"/>
    <col min="12292" max="12544" width="9" style="95"/>
    <col min="12545" max="12545" width="19" style="95" customWidth="1"/>
    <col min="12546" max="12546" width="44" style="95" customWidth="1"/>
    <col min="12547" max="12547" width="12" style="95" customWidth="1"/>
    <col min="12548" max="12800" width="9" style="95"/>
    <col min="12801" max="12801" width="19" style="95" customWidth="1"/>
    <col min="12802" max="12802" width="44" style="95" customWidth="1"/>
    <col min="12803" max="12803" width="12" style="95" customWidth="1"/>
    <col min="12804" max="13056" width="9" style="95"/>
    <col min="13057" max="13057" width="19" style="95" customWidth="1"/>
    <col min="13058" max="13058" width="44" style="95" customWidth="1"/>
    <col min="13059" max="13059" width="12" style="95" customWidth="1"/>
    <col min="13060" max="13312" width="9" style="95"/>
    <col min="13313" max="13313" width="19" style="95" customWidth="1"/>
    <col min="13314" max="13314" width="44" style="95" customWidth="1"/>
    <col min="13315" max="13315" width="12" style="95" customWidth="1"/>
    <col min="13316" max="13568" width="9" style="95"/>
    <col min="13569" max="13569" width="19" style="95" customWidth="1"/>
    <col min="13570" max="13570" width="44" style="95" customWidth="1"/>
    <col min="13571" max="13571" width="12" style="95" customWidth="1"/>
    <col min="13572" max="13824" width="9" style="95"/>
    <col min="13825" max="13825" width="19" style="95" customWidth="1"/>
    <col min="13826" max="13826" width="44" style="95" customWidth="1"/>
    <col min="13827" max="13827" width="12" style="95" customWidth="1"/>
    <col min="13828" max="14080" width="9" style="95"/>
    <col min="14081" max="14081" width="19" style="95" customWidth="1"/>
    <col min="14082" max="14082" width="44" style="95" customWidth="1"/>
    <col min="14083" max="14083" width="12" style="95" customWidth="1"/>
    <col min="14084" max="14336" width="9" style="95"/>
    <col min="14337" max="14337" width="19" style="95" customWidth="1"/>
    <col min="14338" max="14338" width="44" style="95" customWidth="1"/>
    <col min="14339" max="14339" width="12" style="95" customWidth="1"/>
    <col min="14340" max="14592" width="9" style="95"/>
    <col min="14593" max="14593" width="19" style="95" customWidth="1"/>
    <col min="14594" max="14594" width="44" style="95" customWidth="1"/>
    <col min="14595" max="14595" width="12" style="95" customWidth="1"/>
    <col min="14596" max="14848" width="9" style="95"/>
    <col min="14849" max="14849" width="19" style="95" customWidth="1"/>
    <col min="14850" max="14850" width="44" style="95" customWidth="1"/>
    <col min="14851" max="14851" width="12" style="95" customWidth="1"/>
    <col min="14852" max="15104" width="9" style="95"/>
    <col min="15105" max="15105" width="19" style="95" customWidth="1"/>
    <col min="15106" max="15106" width="44" style="95" customWidth="1"/>
    <col min="15107" max="15107" width="12" style="95" customWidth="1"/>
    <col min="15108" max="15360" width="9" style="95"/>
    <col min="15361" max="15361" width="19" style="95" customWidth="1"/>
    <col min="15362" max="15362" width="44" style="95" customWidth="1"/>
    <col min="15363" max="15363" width="12" style="95" customWidth="1"/>
    <col min="15364" max="15616" width="9" style="95"/>
    <col min="15617" max="15617" width="19" style="95" customWidth="1"/>
    <col min="15618" max="15618" width="44" style="95" customWidth="1"/>
    <col min="15619" max="15619" width="12" style="95" customWidth="1"/>
    <col min="15620" max="15872" width="9" style="95"/>
    <col min="15873" max="15873" width="19" style="95" customWidth="1"/>
    <col min="15874" max="15874" width="44" style="95" customWidth="1"/>
    <col min="15875" max="15875" width="12" style="95" customWidth="1"/>
    <col min="15876" max="16128" width="9" style="95"/>
    <col min="16129" max="16129" width="19" style="95" customWidth="1"/>
    <col min="16130" max="16130" width="44" style="95" customWidth="1"/>
    <col min="16131" max="16131" width="12" style="95" customWidth="1"/>
    <col min="16132" max="16384" width="9" style="95"/>
  </cols>
  <sheetData>
    <row r="1" spans="1:3" ht="17.25">
      <c r="A1" s="94" t="s">
        <v>194</v>
      </c>
    </row>
    <row r="3" spans="1:3" ht="17.25">
      <c r="A3" s="96" t="s">
        <v>199</v>
      </c>
    </row>
    <row r="4" spans="1:3">
      <c r="A4" s="1712" t="s">
        <v>200</v>
      </c>
      <c r="B4" s="1712"/>
      <c r="C4" s="1712"/>
    </row>
    <row r="5" spans="1:3" ht="14.25" thickBot="1">
      <c r="A5" s="1712" t="s">
        <v>201</v>
      </c>
      <c r="B5" s="1712"/>
      <c r="C5" s="1712"/>
    </row>
    <row r="6" spans="1:3" s="100" customFormat="1">
      <c r="A6" s="97" t="s">
        <v>202</v>
      </c>
      <c r="B6" s="98" t="s">
        <v>203</v>
      </c>
      <c r="C6" s="99" t="s">
        <v>204</v>
      </c>
    </row>
    <row r="7" spans="1:3" ht="27">
      <c r="A7" s="101" t="s">
        <v>205</v>
      </c>
      <c r="B7" s="102"/>
      <c r="C7" s="1713"/>
    </row>
    <row r="8" spans="1:3">
      <c r="A8" s="103"/>
      <c r="B8" s="102"/>
      <c r="C8" s="1714"/>
    </row>
    <row r="9" spans="1:3">
      <c r="A9" s="103"/>
      <c r="B9" s="102"/>
      <c r="C9" s="1714"/>
    </row>
    <row r="10" spans="1:3">
      <c r="A10" s="103"/>
      <c r="B10" s="102"/>
      <c r="C10" s="1714"/>
    </row>
    <row r="11" spans="1:3">
      <c r="A11" s="103"/>
      <c r="B11" s="102"/>
      <c r="C11" s="1714"/>
    </row>
    <row r="12" spans="1:3">
      <c r="A12" s="103"/>
      <c r="B12" s="102"/>
      <c r="C12" s="1714"/>
    </row>
    <row r="13" spans="1:3">
      <c r="A13" s="103"/>
      <c r="B13" s="102"/>
      <c r="C13" s="1714"/>
    </row>
    <row r="14" spans="1:3">
      <c r="A14" s="103"/>
      <c r="B14" s="102"/>
      <c r="C14" s="1714"/>
    </row>
    <row r="15" spans="1:3">
      <c r="A15" s="103"/>
      <c r="B15" s="102"/>
      <c r="C15" s="1714"/>
    </row>
    <row r="16" spans="1:3">
      <c r="A16" s="103" t="s">
        <v>206</v>
      </c>
      <c r="B16" s="102"/>
      <c r="C16" s="1714"/>
    </row>
    <row r="17" spans="1:3">
      <c r="A17" s="103"/>
      <c r="B17" s="102"/>
      <c r="C17" s="1714"/>
    </row>
    <row r="18" spans="1:3">
      <c r="A18" s="103"/>
      <c r="B18" s="102"/>
      <c r="C18" s="1714"/>
    </row>
    <row r="19" spans="1:3">
      <c r="A19" s="103"/>
      <c r="B19" s="102"/>
      <c r="C19" s="1714"/>
    </row>
    <row r="20" spans="1:3">
      <c r="A20" s="103"/>
      <c r="B20" s="102"/>
      <c r="C20" s="1714"/>
    </row>
    <row r="21" spans="1:3">
      <c r="A21" s="103"/>
      <c r="B21" s="102"/>
      <c r="C21" s="1714"/>
    </row>
    <row r="22" spans="1:3">
      <c r="A22" s="103"/>
      <c r="B22" s="102"/>
      <c r="C22" s="1714"/>
    </row>
    <row r="23" spans="1:3">
      <c r="A23" s="103"/>
      <c r="B23" s="102"/>
      <c r="C23" s="1714"/>
    </row>
    <row r="24" spans="1:3">
      <c r="A24" s="104"/>
      <c r="B24" s="105"/>
      <c r="C24" s="1714"/>
    </row>
    <row r="25" spans="1:3">
      <c r="A25" s="106" t="s">
        <v>207</v>
      </c>
      <c r="B25" s="107" t="s">
        <v>208</v>
      </c>
      <c r="C25" s="1714"/>
    </row>
    <row r="26" spans="1:3">
      <c r="A26" s="108"/>
      <c r="B26" s="109"/>
      <c r="C26" s="1714"/>
    </row>
    <row r="27" spans="1:3">
      <c r="A27" s="103"/>
      <c r="B27" s="102"/>
      <c r="C27" s="1714"/>
    </row>
    <row r="28" spans="1:3">
      <c r="A28" s="103"/>
      <c r="B28" s="102"/>
      <c r="C28" s="1714"/>
    </row>
    <row r="29" spans="1:3">
      <c r="A29" s="103"/>
      <c r="B29" s="102"/>
      <c r="C29" s="1714"/>
    </row>
    <row r="30" spans="1:3">
      <c r="A30" s="103"/>
      <c r="B30" s="102"/>
      <c r="C30" s="1714"/>
    </row>
    <row r="31" spans="1:3">
      <c r="A31" s="103"/>
      <c r="B31" s="102"/>
      <c r="C31" s="1714"/>
    </row>
    <row r="32" spans="1:3">
      <c r="A32" s="103"/>
      <c r="B32" s="102"/>
      <c r="C32" s="1714"/>
    </row>
    <row r="33" spans="1:3">
      <c r="A33" s="103"/>
      <c r="B33" s="102"/>
      <c r="C33" s="1714"/>
    </row>
    <row r="34" spans="1:3">
      <c r="A34" s="103"/>
      <c r="B34" s="102"/>
      <c r="C34" s="1714"/>
    </row>
    <row r="35" spans="1:3">
      <c r="A35" s="103"/>
      <c r="B35" s="102"/>
      <c r="C35" s="1714"/>
    </row>
    <row r="36" spans="1:3">
      <c r="A36" s="103"/>
      <c r="B36" s="102"/>
      <c r="C36" s="1714"/>
    </row>
    <row r="37" spans="1:3">
      <c r="A37" s="103"/>
      <c r="B37" s="102"/>
      <c r="C37" s="1714"/>
    </row>
    <row r="38" spans="1:3">
      <c r="A38" s="103"/>
      <c r="B38" s="102"/>
      <c r="C38" s="1714"/>
    </row>
    <row r="39" spans="1:3">
      <c r="A39" s="103"/>
      <c r="B39" s="102"/>
      <c r="C39" s="1714"/>
    </row>
    <row r="40" spans="1:3">
      <c r="A40" s="103"/>
      <c r="B40" s="102"/>
      <c r="C40" s="1714"/>
    </row>
    <row r="41" spans="1:3">
      <c r="A41" s="103"/>
      <c r="B41" s="102"/>
      <c r="C41" s="1714"/>
    </row>
    <row r="42" spans="1:3">
      <c r="A42" s="103"/>
      <c r="B42" s="102"/>
      <c r="C42" s="1714"/>
    </row>
    <row r="43" spans="1:3" ht="14.25" thickBot="1">
      <c r="A43" s="110"/>
      <c r="B43" s="111"/>
      <c r="C43" s="1715"/>
    </row>
    <row r="44" spans="1:3" s="112" customFormat="1" ht="11.25">
      <c r="A44" s="112" t="s">
        <v>209</v>
      </c>
    </row>
    <row r="45" spans="1:3" s="112" customFormat="1" ht="11.25">
      <c r="A45" s="112" t="s">
        <v>210</v>
      </c>
    </row>
    <row r="46" spans="1:3" s="112" customFormat="1" ht="11.25">
      <c r="A46" s="112" t="s">
        <v>211</v>
      </c>
    </row>
    <row r="47" spans="1:3" s="112" customFormat="1" ht="11.25">
      <c r="A47" s="112" t="s">
        <v>212</v>
      </c>
    </row>
    <row r="48" spans="1:3">
      <c r="A48" s="95" t="s">
        <v>213</v>
      </c>
    </row>
  </sheetData>
  <mergeCells count="3">
    <mergeCell ref="A4:C4"/>
    <mergeCell ref="A5:C5"/>
    <mergeCell ref="C7:C43"/>
  </mergeCells>
  <phoneticPr fontId="13"/>
  <pageMargins left="1.181102362204724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F0"/>
  </sheetPr>
  <dimension ref="A1:C48"/>
  <sheetViews>
    <sheetView view="pageBreakPreview" zoomScaleNormal="100" workbookViewId="0">
      <selection activeCell="F24" sqref="F24"/>
    </sheetView>
  </sheetViews>
  <sheetFormatPr defaultColWidth="9" defaultRowHeight="13.5"/>
  <cols>
    <col min="1" max="1" width="19" style="95" customWidth="1"/>
    <col min="2" max="2" width="42.625" style="95" customWidth="1"/>
    <col min="3" max="3" width="12" style="95" customWidth="1"/>
    <col min="4" max="4" width="20.25" style="95" customWidth="1"/>
    <col min="5" max="16384" width="9" style="95"/>
  </cols>
  <sheetData>
    <row r="1" spans="1:3" ht="17.25">
      <c r="A1" s="94" t="s">
        <v>194</v>
      </c>
    </row>
    <row r="3" spans="1:3" ht="17.25">
      <c r="A3" s="96" t="s">
        <v>199</v>
      </c>
    </row>
    <row r="4" spans="1:3">
      <c r="A4" s="1712" t="s">
        <v>214</v>
      </c>
      <c r="B4" s="1712"/>
      <c r="C4" s="1712"/>
    </row>
    <row r="5" spans="1:3" ht="14.25" thickBot="1">
      <c r="A5" s="1712" t="s">
        <v>215</v>
      </c>
      <c r="B5" s="1712"/>
      <c r="C5" s="1712"/>
    </row>
    <row r="6" spans="1:3" s="100" customFormat="1">
      <c r="A6" s="97" t="s">
        <v>216</v>
      </c>
      <c r="B6" s="98" t="s">
        <v>203</v>
      </c>
      <c r="C6" s="99" t="s">
        <v>204</v>
      </c>
    </row>
    <row r="7" spans="1:3" ht="27">
      <c r="A7" s="101" t="s">
        <v>205</v>
      </c>
      <c r="B7" s="102"/>
      <c r="C7" s="1713"/>
    </row>
    <row r="8" spans="1:3">
      <c r="A8" s="103"/>
      <c r="B8" s="102"/>
      <c r="C8" s="1714"/>
    </row>
    <row r="9" spans="1:3">
      <c r="A9" s="103" t="s">
        <v>217</v>
      </c>
      <c r="B9" s="1716" t="s">
        <v>218</v>
      </c>
      <c r="C9" s="1714"/>
    </row>
    <row r="10" spans="1:3">
      <c r="A10" s="103"/>
      <c r="B10" s="1716"/>
      <c r="C10" s="1714"/>
    </row>
    <row r="11" spans="1:3">
      <c r="A11" s="103"/>
      <c r="B11" s="1716"/>
      <c r="C11" s="1714"/>
    </row>
    <row r="12" spans="1:3">
      <c r="A12" s="103"/>
      <c r="B12" s="1716"/>
      <c r="C12" s="1714"/>
    </row>
    <row r="13" spans="1:3">
      <c r="A13" s="103"/>
      <c r="B13" s="1716"/>
      <c r="C13" s="1714"/>
    </row>
    <row r="14" spans="1:3">
      <c r="A14" s="103"/>
      <c r="B14" s="1716"/>
      <c r="C14" s="1714"/>
    </row>
    <row r="15" spans="1:3">
      <c r="A15" s="103"/>
      <c r="B15" s="1716"/>
      <c r="C15" s="1714"/>
    </row>
    <row r="16" spans="1:3">
      <c r="A16" s="103" t="s">
        <v>206</v>
      </c>
      <c r="B16" s="1716" t="s">
        <v>219</v>
      </c>
      <c r="C16" s="1714"/>
    </row>
    <row r="17" spans="1:3">
      <c r="A17" s="103"/>
      <c r="B17" s="1716"/>
      <c r="C17" s="1714"/>
    </row>
    <row r="18" spans="1:3">
      <c r="A18" s="103"/>
      <c r="B18" s="1716"/>
      <c r="C18" s="1714"/>
    </row>
    <row r="19" spans="1:3">
      <c r="A19" s="103"/>
      <c r="B19" s="1716"/>
      <c r="C19" s="1714"/>
    </row>
    <row r="20" spans="1:3">
      <c r="A20" s="103"/>
      <c r="B20" s="1716"/>
      <c r="C20" s="1714"/>
    </row>
    <row r="21" spans="1:3">
      <c r="A21" s="103"/>
      <c r="B21" s="1716"/>
      <c r="C21" s="1714"/>
    </row>
    <row r="22" spans="1:3">
      <c r="A22" s="103"/>
      <c r="B22" s="1716"/>
      <c r="C22" s="1714"/>
    </row>
    <row r="23" spans="1:3">
      <c r="A23" s="103"/>
      <c r="B23" s="102"/>
      <c r="C23" s="1714"/>
    </row>
    <row r="24" spans="1:3">
      <c r="A24" s="104"/>
      <c r="B24" s="105"/>
      <c r="C24" s="1714"/>
    </row>
    <row r="25" spans="1:3">
      <c r="A25" s="106" t="s">
        <v>207</v>
      </c>
      <c r="B25" s="107" t="s">
        <v>208</v>
      </c>
      <c r="C25" s="1714"/>
    </row>
    <row r="26" spans="1:3">
      <c r="A26" s="108"/>
      <c r="B26" s="109"/>
      <c r="C26" s="1714"/>
    </row>
    <row r="27" spans="1:3">
      <c r="A27" s="103"/>
      <c r="B27" s="102"/>
      <c r="C27" s="1714"/>
    </row>
    <row r="28" spans="1:3">
      <c r="A28" s="103"/>
      <c r="B28" s="102"/>
      <c r="C28" s="1714"/>
    </row>
    <row r="29" spans="1:3">
      <c r="A29" s="103"/>
      <c r="B29" s="102"/>
      <c r="C29" s="1714"/>
    </row>
    <row r="30" spans="1:3">
      <c r="A30" s="103"/>
      <c r="B30" s="102"/>
      <c r="C30" s="1714"/>
    </row>
    <row r="31" spans="1:3">
      <c r="A31" s="103"/>
      <c r="B31" s="102"/>
      <c r="C31" s="1714"/>
    </row>
    <row r="32" spans="1:3">
      <c r="A32" s="103"/>
      <c r="B32" s="102"/>
      <c r="C32" s="1714"/>
    </row>
    <row r="33" spans="1:3">
      <c r="A33" s="103"/>
      <c r="B33" s="102"/>
      <c r="C33" s="1714"/>
    </row>
    <row r="34" spans="1:3">
      <c r="A34" s="103"/>
      <c r="B34" s="102"/>
      <c r="C34" s="1714"/>
    </row>
    <row r="35" spans="1:3">
      <c r="A35" s="103"/>
      <c r="B35" s="102"/>
      <c r="C35" s="1714"/>
    </row>
    <row r="36" spans="1:3">
      <c r="A36" s="103"/>
      <c r="B36" s="102"/>
      <c r="C36" s="1714"/>
    </row>
    <row r="37" spans="1:3">
      <c r="A37" s="103"/>
      <c r="B37" s="102"/>
      <c r="C37" s="1714"/>
    </row>
    <row r="38" spans="1:3">
      <c r="A38" s="103"/>
      <c r="B38" s="102"/>
      <c r="C38" s="1714"/>
    </row>
    <row r="39" spans="1:3">
      <c r="A39" s="103"/>
      <c r="B39" s="102"/>
      <c r="C39" s="1714"/>
    </row>
    <row r="40" spans="1:3">
      <c r="A40" s="103"/>
      <c r="B40" s="102"/>
      <c r="C40" s="1714"/>
    </row>
    <row r="41" spans="1:3">
      <c r="A41" s="103"/>
      <c r="B41" s="102"/>
      <c r="C41" s="1714"/>
    </row>
    <row r="42" spans="1:3">
      <c r="A42" s="103"/>
      <c r="B42" s="102"/>
      <c r="C42" s="1714"/>
    </row>
    <row r="43" spans="1:3" ht="14.25" thickBot="1">
      <c r="A43" s="110"/>
      <c r="B43" s="111"/>
      <c r="C43" s="1715"/>
    </row>
    <row r="44" spans="1:3" s="112" customFormat="1" ht="11.25">
      <c r="A44" s="112" t="s">
        <v>220</v>
      </c>
    </row>
    <row r="45" spans="1:3" s="112" customFormat="1" ht="11.25">
      <c r="A45" s="112" t="s">
        <v>210</v>
      </c>
    </row>
    <row r="46" spans="1:3" s="112" customFormat="1" ht="11.25">
      <c r="A46" s="112" t="s">
        <v>211</v>
      </c>
    </row>
    <row r="47" spans="1:3" s="112" customFormat="1" ht="11.25">
      <c r="A47" s="112" t="s">
        <v>212</v>
      </c>
    </row>
    <row r="48" spans="1:3">
      <c r="A48" s="95" t="s">
        <v>213</v>
      </c>
    </row>
  </sheetData>
  <mergeCells count="5">
    <mergeCell ref="A4:C4"/>
    <mergeCell ref="A5:C5"/>
    <mergeCell ref="C7:C43"/>
    <mergeCell ref="B9:B15"/>
    <mergeCell ref="B16:B22"/>
  </mergeCells>
  <phoneticPr fontId="13"/>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Footer>&amp;C&amp;"ＭＳ ゴシック,標準"49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1:T55"/>
  <sheetViews>
    <sheetView view="pageBreakPreview" zoomScaleNormal="100" zoomScaleSheetLayoutView="100" workbookViewId="0">
      <selection sqref="A1:T1"/>
    </sheetView>
  </sheetViews>
  <sheetFormatPr defaultRowHeight="13.5"/>
  <cols>
    <col min="1" max="1" width="3.625" style="113" customWidth="1"/>
    <col min="2" max="2" width="2.625" style="113" customWidth="1"/>
    <col min="3" max="3" width="12.125" style="113" customWidth="1"/>
    <col min="4" max="4" width="5.375" style="113" customWidth="1"/>
    <col min="5" max="5" width="2.125" style="113" customWidth="1"/>
    <col min="6" max="6" width="5.375" style="113" customWidth="1"/>
    <col min="7" max="7" width="2.125" style="113" customWidth="1"/>
    <col min="8" max="8" width="5.375" style="113" customWidth="1"/>
    <col min="9" max="9" width="2.125" style="113" customWidth="1"/>
    <col min="10" max="10" width="5.375" style="113" customWidth="1"/>
    <col min="11" max="11" width="2.125" style="113" customWidth="1"/>
    <col min="12" max="12" width="5.375" style="113" customWidth="1"/>
    <col min="13" max="13" width="2.125" style="113" customWidth="1"/>
    <col min="14" max="14" width="5.375" style="113" customWidth="1"/>
    <col min="15" max="15" width="2.125" style="113" customWidth="1"/>
    <col min="16" max="16" width="5.375" style="113" customWidth="1"/>
    <col min="17" max="17" width="2.125" style="113" customWidth="1"/>
    <col min="18" max="18" width="5.375" style="113" customWidth="1"/>
    <col min="19" max="19" width="2.125" style="113" customWidth="1"/>
    <col min="20" max="20" width="7.625" style="113" customWidth="1"/>
    <col min="21" max="256" width="9" style="113"/>
    <col min="257" max="257" width="3.625" style="113" customWidth="1"/>
    <col min="258" max="258" width="2.625" style="113" customWidth="1"/>
    <col min="259" max="259" width="12.125" style="113" customWidth="1"/>
    <col min="260" max="260" width="5.375" style="113" customWidth="1"/>
    <col min="261" max="261" width="2.125" style="113" customWidth="1"/>
    <col min="262" max="262" width="5.375" style="113" customWidth="1"/>
    <col min="263" max="263" width="2.125" style="113" customWidth="1"/>
    <col min="264" max="264" width="5.375" style="113" customWidth="1"/>
    <col min="265" max="265" width="2.125" style="113" customWidth="1"/>
    <col min="266" max="266" width="5.375" style="113" customWidth="1"/>
    <col min="267" max="267" width="2.125" style="113" customWidth="1"/>
    <col min="268" max="268" width="5.375" style="113" customWidth="1"/>
    <col min="269" max="269" width="2.125" style="113" customWidth="1"/>
    <col min="270" max="270" width="5.375" style="113" customWidth="1"/>
    <col min="271" max="271" width="2.125" style="113" customWidth="1"/>
    <col min="272" max="272" width="5.375" style="113" customWidth="1"/>
    <col min="273" max="273" width="2.125" style="113" customWidth="1"/>
    <col min="274" max="274" width="5.375" style="113" customWidth="1"/>
    <col min="275" max="275" width="2.125" style="113" customWidth="1"/>
    <col min="276" max="276" width="7.625" style="113" customWidth="1"/>
    <col min="277" max="512" width="9" style="113"/>
    <col min="513" max="513" width="3.625" style="113" customWidth="1"/>
    <col min="514" max="514" width="2.625" style="113" customWidth="1"/>
    <col min="515" max="515" width="12.125" style="113" customWidth="1"/>
    <col min="516" max="516" width="5.375" style="113" customWidth="1"/>
    <col min="517" max="517" width="2.125" style="113" customWidth="1"/>
    <col min="518" max="518" width="5.375" style="113" customWidth="1"/>
    <col min="519" max="519" width="2.125" style="113" customWidth="1"/>
    <col min="520" max="520" width="5.375" style="113" customWidth="1"/>
    <col min="521" max="521" width="2.125" style="113" customWidth="1"/>
    <col min="522" max="522" width="5.375" style="113" customWidth="1"/>
    <col min="523" max="523" width="2.125" style="113" customWidth="1"/>
    <col min="524" max="524" width="5.375" style="113" customWidth="1"/>
    <col min="525" max="525" width="2.125" style="113" customWidth="1"/>
    <col min="526" max="526" width="5.375" style="113" customWidth="1"/>
    <col min="527" max="527" width="2.125" style="113" customWidth="1"/>
    <col min="528" max="528" width="5.375" style="113" customWidth="1"/>
    <col min="529" max="529" width="2.125" style="113" customWidth="1"/>
    <col min="530" max="530" width="5.375" style="113" customWidth="1"/>
    <col min="531" max="531" width="2.125" style="113" customWidth="1"/>
    <col min="532" max="532" width="7.625" style="113" customWidth="1"/>
    <col min="533" max="768" width="9" style="113"/>
    <col min="769" max="769" width="3.625" style="113" customWidth="1"/>
    <col min="770" max="770" width="2.625" style="113" customWidth="1"/>
    <col min="771" max="771" width="12.125" style="113" customWidth="1"/>
    <col min="772" max="772" width="5.375" style="113" customWidth="1"/>
    <col min="773" max="773" width="2.125" style="113" customWidth="1"/>
    <col min="774" max="774" width="5.375" style="113" customWidth="1"/>
    <col min="775" max="775" width="2.125" style="113" customWidth="1"/>
    <col min="776" max="776" width="5.375" style="113" customWidth="1"/>
    <col min="777" max="777" width="2.125" style="113" customWidth="1"/>
    <col min="778" max="778" width="5.375" style="113" customWidth="1"/>
    <col min="779" max="779" width="2.125" style="113" customWidth="1"/>
    <col min="780" max="780" width="5.375" style="113" customWidth="1"/>
    <col min="781" max="781" width="2.125" style="113" customWidth="1"/>
    <col min="782" max="782" width="5.375" style="113" customWidth="1"/>
    <col min="783" max="783" width="2.125" style="113" customWidth="1"/>
    <col min="784" max="784" width="5.375" style="113" customWidth="1"/>
    <col min="785" max="785" width="2.125" style="113" customWidth="1"/>
    <col min="786" max="786" width="5.375" style="113" customWidth="1"/>
    <col min="787" max="787" width="2.125" style="113" customWidth="1"/>
    <col min="788" max="788" width="7.625" style="113" customWidth="1"/>
    <col min="789" max="1024" width="9" style="113"/>
    <col min="1025" max="1025" width="3.625" style="113" customWidth="1"/>
    <col min="1026" max="1026" width="2.625" style="113" customWidth="1"/>
    <col min="1027" max="1027" width="12.125" style="113" customWidth="1"/>
    <col min="1028" max="1028" width="5.375" style="113" customWidth="1"/>
    <col min="1029" max="1029" width="2.125" style="113" customWidth="1"/>
    <col min="1030" max="1030" width="5.375" style="113" customWidth="1"/>
    <col min="1031" max="1031" width="2.125" style="113" customWidth="1"/>
    <col min="1032" max="1032" width="5.375" style="113" customWidth="1"/>
    <col min="1033" max="1033" width="2.125" style="113" customWidth="1"/>
    <col min="1034" max="1034" width="5.375" style="113" customWidth="1"/>
    <col min="1035" max="1035" width="2.125" style="113" customWidth="1"/>
    <col min="1036" max="1036" width="5.375" style="113" customWidth="1"/>
    <col min="1037" max="1037" width="2.125" style="113" customWidth="1"/>
    <col min="1038" max="1038" width="5.375" style="113" customWidth="1"/>
    <col min="1039" max="1039" width="2.125" style="113" customWidth="1"/>
    <col min="1040" max="1040" width="5.375" style="113" customWidth="1"/>
    <col min="1041" max="1041" width="2.125" style="113" customWidth="1"/>
    <col min="1042" max="1042" width="5.375" style="113" customWidth="1"/>
    <col min="1043" max="1043" width="2.125" style="113" customWidth="1"/>
    <col min="1044" max="1044" width="7.625" style="113" customWidth="1"/>
    <col min="1045" max="1280" width="9" style="113"/>
    <col min="1281" max="1281" width="3.625" style="113" customWidth="1"/>
    <col min="1282" max="1282" width="2.625" style="113" customWidth="1"/>
    <col min="1283" max="1283" width="12.125" style="113" customWidth="1"/>
    <col min="1284" max="1284" width="5.375" style="113" customWidth="1"/>
    <col min="1285" max="1285" width="2.125" style="113" customWidth="1"/>
    <col min="1286" max="1286" width="5.375" style="113" customWidth="1"/>
    <col min="1287" max="1287" width="2.125" style="113" customWidth="1"/>
    <col min="1288" max="1288" width="5.375" style="113" customWidth="1"/>
    <col min="1289" max="1289" width="2.125" style="113" customWidth="1"/>
    <col min="1290" max="1290" width="5.375" style="113" customWidth="1"/>
    <col min="1291" max="1291" width="2.125" style="113" customWidth="1"/>
    <col min="1292" max="1292" width="5.375" style="113" customWidth="1"/>
    <col min="1293" max="1293" width="2.125" style="113" customWidth="1"/>
    <col min="1294" max="1294" width="5.375" style="113" customWidth="1"/>
    <col min="1295" max="1295" width="2.125" style="113" customWidth="1"/>
    <col min="1296" max="1296" width="5.375" style="113" customWidth="1"/>
    <col min="1297" max="1297" width="2.125" style="113" customWidth="1"/>
    <col min="1298" max="1298" width="5.375" style="113" customWidth="1"/>
    <col min="1299" max="1299" width="2.125" style="113" customWidth="1"/>
    <col min="1300" max="1300" width="7.625" style="113" customWidth="1"/>
    <col min="1301" max="1536" width="9" style="113"/>
    <col min="1537" max="1537" width="3.625" style="113" customWidth="1"/>
    <col min="1538" max="1538" width="2.625" style="113" customWidth="1"/>
    <col min="1539" max="1539" width="12.125" style="113" customWidth="1"/>
    <col min="1540" max="1540" width="5.375" style="113" customWidth="1"/>
    <col min="1541" max="1541" width="2.125" style="113" customWidth="1"/>
    <col min="1542" max="1542" width="5.375" style="113" customWidth="1"/>
    <col min="1543" max="1543" width="2.125" style="113" customWidth="1"/>
    <col min="1544" max="1544" width="5.375" style="113" customWidth="1"/>
    <col min="1545" max="1545" width="2.125" style="113" customWidth="1"/>
    <col min="1546" max="1546" width="5.375" style="113" customWidth="1"/>
    <col min="1547" max="1547" width="2.125" style="113" customWidth="1"/>
    <col min="1548" max="1548" width="5.375" style="113" customWidth="1"/>
    <col min="1549" max="1549" width="2.125" style="113" customWidth="1"/>
    <col min="1550" max="1550" width="5.375" style="113" customWidth="1"/>
    <col min="1551" max="1551" width="2.125" style="113" customWidth="1"/>
    <col min="1552" max="1552" width="5.375" style="113" customWidth="1"/>
    <col min="1553" max="1553" width="2.125" style="113" customWidth="1"/>
    <col min="1554" max="1554" width="5.375" style="113" customWidth="1"/>
    <col min="1555" max="1555" width="2.125" style="113" customWidth="1"/>
    <col min="1556" max="1556" width="7.625" style="113" customWidth="1"/>
    <col min="1557" max="1792" width="9" style="113"/>
    <col min="1793" max="1793" width="3.625" style="113" customWidth="1"/>
    <col min="1794" max="1794" width="2.625" style="113" customWidth="1"/>
    <col min="1795" max="1795" width="12.125" style="113" customWidth="1"/>
    <col min="1796" max="1796" width="5.375" style="113" customWidth="1"/>
    <col min="1797" max="1797" width="2.125" style="113" customWidth="1"/>
    <col min="1798" max="1798" width="5.375" style="113" customWidth="1"/>
    <col min="1799" max="1799" width="2.125" style="113" customWidth="1"/>
    <col min="1800" max="1800" width="5.375" style="113" customWidth="1"/>
    <col min="1801" max="1801" width="2.125" style="113" customWidth="1"/>
    <col min="1802" max="1802" width="5.375" style="113" customWidth="1"/>
    <col min="1803" max="1803" width="2.125" style="113" customWidth="1"/>
    <col min="1804" max="1804" width="5.375" style="113" customWidth="1"/>
    <col min="1805" max="1805" width="2.125" style="113" customWidth="1"/>
    <col min="1806" max="1806" width="5.375" style="113" customWidth="1"/>
    <col min="1807" max="1807" width="2.125" style="113" customWidth="1"/>
    <col min="1808" max="1808" width="5.375" style="113" customWidth="1"/>
    <col min="1809" max="1809" width="2.125" style="113" customWidth="1"/>
    <col min="1810" max="1810" width="5.375" style="113" customWidth="1"/>
    <col min="1811" max="1811" width="2.125" style="113" customWidth="1"/>
    <col min="1812" max="1812" width="7.625" style="113" customWidth="1"/>
    <col min="1813" max="2048" width="9" style="113"/>
    <col min="2049" max="2049" width="3.625" style="113" customWidth="1"/>
    <col min="2050" max="2050" width="2.625" style="113" customWidth="1"/>
    <col min="2051" max="2051" width="12.125" style="113" customWidth="1"/>
    <col min="2052" max="2052" width="5.375" style="113" customWidth="1"/>
    <col min="2053" max="2053" width="2.125" style="113" customWidth="1"/>
    <col min="2054" max="2054" width="5.375" style="113" customWidth="1"/>
    <col min="2055" max="2055" width="2.125" style="113" customWidth="1"/>
    <col min="2056" max="2056" width="5.375" style="113" customWidth="1"/>
    <col min="2057" max="2057" width="2.125" style="113" customWidth="1"/>
    <col min="2058" max="2058" width="5.375" style="113" customWidth="1"/>
    <col min="2059" max="2059" width="2.125" style="113" customWidth="1"/>
    <col min="2060" max="2060" width="5.375" style="113" customWidth="1"/>
    <col min="2061" max="2061" width="2.125" style="113" customWidth="1"/>
    <col min="2062" max="2062" width="5.375" style="113" customWidth="1"/>
    <col min="2063" max="2063" width="2.125" style="113" customWidth="1"/>
    <col min="2064" max="2064" width="5.375" style="113" customWidth="1"/>
    <col min="2065" max="2065" width="2.125" style="113" customWidth="1"/>
    <col min="2066" max="2066" width="5.375" style="113" customWidth="1"/>
    <col min="2067" max="2067" width="2.125" style="113" customWidth="1"/>
    <col min="2068" max="2068" width="7.625" style="113" customWidth="1"/>
    <col min="2069" max="2304" width="9" style="113"/>
    <col min="2305" max="2305" width="3.625" style="113" customWidth="1"/>
    <col min="2306" max="2306" width="2.625" style="113" customWidth="1"/>
    <col min="2307" max="2307" width="12.125" style="113" customWidth="1"/>
    <col min="2308" max="2308" width="5.375" style="113" customWidth="1"/>
    <col min="2309" max="2309" width="2.125" style="113" customWidth="1"/>
    <col min="2310" max="2310" width="5.375" style="113" customWidth="1"/>
    <col min="2311" max="2311" width="2.125" style="113" customWidth="1"/>
    <col min="2312" max="2312" width="5.375" style="113" customWidth="1"/>
    <col min="2313" max="2313" width="2.125" style="113" customWidth="1"/>
    <col min="2314" max="2314" width="5.375" style="113" customWidth="1"/>
    <col min="2315" max="2315" width="2.125" style="113" customWidth="1"/>
    <col min="2316" max="2316" width="5.375" style="113" customWidth="1"/>
    <col min="2317" max="2317" width="2.125" style="113" customWidth="1"/>
    <col min="2318" max="2318" width="5.375" style="113" customWidth="1"/>
    <col min="2319" max="2319" width="2.125" style="113" customWidth="1"/>
    <col min="2320" max="2320" width="5.375" style="113" customWidth="1"/>
    <col min="2321" max="2321" width="2.125" style="113" customWidth="1"/>
    <col min="2322" max="2322" width="5.375" style="113" customWidth="1"/>
    <col min="2323" max="2323" width="2.125" style="113" customWidth="1"/>
    <col min="2324" max="2324" width="7.625" style="113" customWidth="1"/>
    <col min="2325" max="2560" width="9" style="113"/>
    <col min="2561" max="2561" width="3.625" style="113" customWidth="1"/>
    <col min="2562" max="2562" width="2.625" style="113" customWidth="1"/>
    <col min="2563" max="2563" width="12.125" style="113" customWidth="1"/>
    <col min="2564" max="2564" width="5.375" style="113" customWidth="1"/>
    <col min="2565" max="2565" width="2.125" style="113" customWidth="1"/>
    <col min="2566" max="2566" width="5.375" style="113" customWidth="1"/>
    <col min="2567" max="2567" width="2.125" style="113" customWidth="1"/>
    <col min="2568" max="2568" width="5.375" style="113" customWidth="1"/>
    <col min="2569" max="2569" width="2.125" style="113" customWidth="1"/>
    <col min="2570" max="2570" width="5.375" style="113" customWidth="1"/>
    <col min="2571" max="2571" width="2.125" style="113" customWidth="1"/>
    <col min="2572" max="2572" width="5.375" style="113" customWidth="1"/>
    <col min="2573" max="2573" width="2.125" style="113" customWidth="1"/>
    <col min="2574" max="2574" width="5.375" style="113" customWidth="1"/>
    <col min="2575" max="2575" width="2.125" style="113" customWidth="1"/>
    <col min="2576" max="2576" width="5.375" style="113" customWidth="1"/>
    <col min="2577" max="2577" width="2.125" style="113" customWidth="1"/>
    <col min="2578" max="2578" width="5.375" style="113" customWidth="1"/>
    <col min="2579" max="2579" width="2.125" style="113" customWidth="1"/>
    <col min="2580" max="2580" width="7.625" style="113" customWidth="1"/>
    <col min="2581" max="2816" width="9" style="113"/>
    <col min="2817" max="2817" width="3.625" style="113" customWidth="1"/>
    <col min="2818" max="2818" width="2.625" style="113" customWidth="1"/>
    <col min="2819" max="2819" width="12.125" style="113" customWidth="1"/>
    <col min="2820" max="2820" width="5.375" style="113" customWidth="1"/>
    <col min="2821" max="2821" width="2.125" style="113" customWidth="1"/>
    <col min="2822" max="2822" width="5.375" style="113" customWidth="1"/>
    <col min="2823" max="2823" width="2.125" style="113" customWidth="1"/>
    <col min="2824" max="2824" width="5.375" style="113" customWidth="1"/>
    <col min="2825" max="2825" width="2.125" style="113" customWidth="1"/>
    <col min="2826" max="2826" width="5.375" style="113" customWidth="1"/>
    <col min="2827" max="2827" width="2.125" style="113" customWidth="1"/>
    <col min="2828" max="2828" width="5.375" style="113" customWidth="1"/>
    <col min="2829" max="2829" width="2.125" style="113" customWidth="1"/>
    <col min="2830" max="2830" width="5.375" style="113" customWidth="1"/>
    <col min="2831" max="2831" width="2.125" style="113" customWidth="1"/>
    <col min="2832" max="2832" width="5.375" style="113" customWidth="1"/>
    <col min="2833" max="2833" width="2.125" style="113" customWidth="1"/>
    <col min="2834" max="2834" width="5.375" style="113" customWidth="1"/>
    <col min="2835" max="2835" width="2.125" style="113" customWidth="1"/>
    <col min="2836" max="2836" width="7.625" style="113" customWidth="1"/>
    <col min="2837" max="3072" width="9" style="113"/>
    <col min="3073" max="3073" width="3.625" style="113" customWidth="1"/>
    <col min="3074" max="3074" width="2.625" style="113" customWidth="1"/>
    <col min="3075" max="3075" width="12.125" style="113" customWidth="1"/>
    <col min="3076" max="3076" width="5.375" style="113" customWidth="1"/>
    <col min="3077" max="3077" width="2.125" style="113" customWidth="1"/>
    <col min="3078" max="3078" width="5.375" style="113" customWidth="1"/>
    <col min="3079" max="3079" width="2.125" style="113" customWidth="1"/>
    <col min="3080" max="3080" width="5.375" style="113" customWidth="1"/>
    <col min="3081" max="3081" width="2.125" style="113" customWidth="1"/>
    <col min="3082" max="3082" width="5.375" style="113" customWidth="1"/>
    <col min="3083" max="3083" width="2.125" style="113" customWidth="1"/>
    <col min="3084" max="3084" width="5.375" style="113" customWidth="1"/>
    <col min="3085" max="3085" width="2.125" style="113" customWidth="1"/>
    <col min="3086" max="3086" width="5.375" style="113" customWidth="1"/>
    <col min="3087" max="3087" width="2.125" style="113" customWidth="1"/>
    <col min="3088" max="3088" width="5.375" style="113" customWidth="1"/>
    <col min="3089" max="3089" width="2.125" style="113" customWidth="1"/>
    <col min="3090" max="3090" width="5.375" style="113" customWidth="1"/>
    <col min="3091" max="3091" width="2.125" style="113" customWidth="1"/>
    <col min="3092" max="3092" width="7.625" style="113" customWidth="1"/>
    <col min="3093" max="3328" width="9" style="113"/>
    <col min="3329" max="3329" width="3.625" style="113" customWidth="1"/>
    <col min="3330" max="3330" width="2.625" style="113" customWidth="1"/>
    <col min="3331" max="3331" width="12.125" style="113" customWidth="1"/>
    <col min="3332" max="3332" width="5.375" style="113" customWidth="1"/>
    <col min="3333" max="3333" width="2.125" style="113" customWidth="1"/>
    <col min="3334" max="3334" width="5.375" style="113" customWidth="1"/>
    <col min="3335" max="3335" width="2.125" style="113" customWidth="1"/>
    <col min="3336" max="3336" width="5.375" style="113" customWidth="1"/>
    <col min="3337" max="3337" width="2.125" style="113" customWidth="1"/>
    <col min="3338" max="3338" width="5.375" style="113" customWidth="1"/>
    <col min="3339" max="3339" width="2.125" style="113" customWidth="1"/>
    <col min="3340" max="3340" width="5.375" style="113" customWidth="1"/>
    <col min="3341" max="3341" width="2.125" style="113" customWidth="1"/>
    <col min="3342" max="3342" width="5.375" style="113" customWidth="1"/>
    <col min="3343" max="3343" width="2.125" style="113" customWidth="1"/>
    <col min="3344" max="3344" width="5.375" style="113" customWidth="1"/>
    <col min="3345" max="3345" width="2.125" style="113" customWidth="1"/>
    <col min="3346" max="3346" width="5.375" style="113" customWidth="1"/>
    <col min="3347" max="3347" width="2.125" style="113" customWidth="1"/>
    <col min="3348" max="3348" width="7.625" style="113" customWidth="1"/>
    <col min="3349" max="3584" width="9" style="113"/>
    <col min="3585" max="3585" width="3.625" style="113" customWidth="1"/>
    <col min="3586" max="3586" width="2.625" style="113" customWidth="1"/>
    <col min="3587" max="3587" width="12.125" style="113" customWidth="1"/>
    <col min="3588" max="3588" width="5.375" style="113" customWidth="1"/>
    <col min="3589" max="3589" width="2.125" style="113" customWidth="1"/>
    <col min="3590" max="3590" width="5.375" style="113" customWidth="1"/>
    <col min="3591" max="3591" width="2.125" style="113" customWidth="1"/>
    <col min="3592" max="3592" width="5.375" style="113" customWidth="1"/>
    <col min="3593" max="3593" width="2.125" style="113" customWidth="1"/>
    <col min="3594" max="3594" width="5.375" style="113" customWidth="1"/>
    <col min="3595" max="3595" width="2.125" style="113" customWidth="1"/>
    <col min="3596" max="3596" width="5.375" style="113" customWidth="1"/>
    <col min="3597" max="3597" width="2.125" style="113" customWidth="1"/>
    <col min="3598" max="3598" width="5.375" style="113" customWidth="1"/>
    <col min="3599" max="3599" width="2.125" style="113" customWidth="1"/>
    <col min="3600" max="3600" width="5.375" style="113" customWidth="1"/>
    <col min="3601" max="3601" width="2.125" style="113" customWidth="1"/>
    <col min="3602" max="3602" width="5.375" style="113" customWidth="1"/>
    <col min="3603" max="3603" width="2.125" style="113" customWidth="1"/>
    <col min="3604" max="3604" width="7.625" style="113" customWidth="1"/>
    <col min="3605" max="3840" width="9" style="113"/>
    <col min="3841" max="3841" width="3.625" style="113" customWidth="1"/>
    <col min="3842" max="3842" width="2.625" style="113" customWidth="1"/>
    <col min="3843" max="3843" width="12.125" style="113" customWidth="1"/>
    <col min="3844" max="3844" width="5.375" style="113" customWidth="1"/>
    <col min="3845" max="3845" width="2.125" style="113" customWidth="1"/>
    <col min="3846" max="3846" width="5.375" style="113" customWidth="1"/>
    <col min="3847" max="3847" width="2.125" style="113" customWidth="1"/>
    <col min="3848" max="3848" width="5.375" style="113" customWidth="1"/>
    <col min="3849" max="3849" width="2.125" style="113" customWidth="1"/>
    <col min="3850" max="3850" width="5.375" style="113" customWidth="1"/>
    <col min="3851" max="3851" width="2.125" style="113" customWidth="1"/>
    <col min="3852" max="3852" width="5.375" style="113" customWidth="1"/>
    <col min="3853" max="3853" width="2.125" style="113" customWidth="1"/>
    <col min="3854" max="3854" width="5.375" style="113" customWidth="1"/>
    <col min="3855" max="3855" width="2.125" style="113" customWidth="1"/>
    <col min="3856" max="3856" width="5.375" style="113" customWidth="1"/>
    <col min="3857" max="3857" width="2.125" style="113" customWidth="1"/>
    <col min="3858" max="3858" width="5.375" style="113" customWidth="1"/>
    <col min="3859" max="3859" width="2.125" style="113" customWidth="1"/>
    <col min="3860" max="3860" width="7.625" style="113" customWidth="1"/>
    <col min="3861" max="4096" width="9" style="113"/>
    <col min="4097" max="4097" width="3.625" style="113" customWidth="1"/>
    <col min="4098" max="4098" width="2.625" style="113" customWidth="1"/>
    <col min="4099" max="4099" width="12.125" style="113" customWidth="1"/>
    <col min="4100" max="4100" width="5.375" style="113" customWidth="1"/>
    <col min="4101" max="4101" width="2.125" style="113" customWidth="1"/>
    <col min="4102" max="4102" width="5.375" style="113" customWidth="1"/>
    <col min="4103" max="4103" width="2.125" style="113" customWidth="1"/>
    <col min="4104" max="4104" width="5.375" style="113" customWidth="1"/>
    <col min="4105" max="4105" width="2.125" style="113" customWidth="1"/>
    <col min="4106" max="4106" width="5.375" style="113" customWidth="1"/>
    <col min="4107" max="4107" width="2.125" style="113" customWidth="1"/>
    <col min="4108" max="4108" width="5.375" style="113" customWidth="1"/>
    <col min="4109" max="4109" width="2.125" style="113" customWidth="1"/>
    <col min="4110" max="4110" width="5.375" style="113" customWidth="1"/>
    <col min="4111" max="4111" width="2.125" style="113" customWidth="1"/>
    <col min="4112" max="4112" width="5.375" style="113" customWidth="1"/>
    <col min="4113" max="4113" width="2.125" style="113" customWidth="1"/>
    <col min="4114" max="4114" width="5.375" style="113" customWidth="1"/>
    <col min="4115" max="4115" width="2.125" style="113" customWidth="1"/>
    <col min="4116" max="4116" width="7.625" style="113" customWidth="1"/>
    <col min="4117" max="4352" width="9" style="113"/>
    <col min="4353" max="4353" width="3.625" style="113" customWidth="1"/>
    <col min="4354" max="4354" width="2.625" style="113" customWidth="1"/>
    <col min="4355" max="4355" width="12.125" style="113" customWidth="1"/>
    <col min="4356" max="4356" width="5.375" style="113" customWidth="1"/>
    <col min="4357" max="4357" width="2.125" style="113" customWidth="1"/>
    <col min="4358" max="4358" width="5.375" style="113" customWidth="1"/>
    <col min="4359" max="4359" width="2.125" style="113" customWidth="1"/>
    <col min="4360" max="4360" width="5.375" style="113" customWidth="1"/>
    <col min="4361" max="4361" width="2.125" style="113" customWidth="1"/>
    <col min="4362" max="4362" width="5.375" style="113" customWidth="1"/>
    <col min="4363" max="4363" width="2.125" style="113" customWidth="1"/>
    <col min="4364" max="4364" width="5.375" style="113" customWidth="1"/>
    <col min="4365" max="4365" width="2.125" style="113" customWidth="1"/>
    <col min="4366" max="4366" width="5.375" style="113" customWidth="1"/>
    <col min="4367" max="4367" width="2.125" style="113" customWidth="1"/>
    <col min="4368" max="4368" width="5.375" style="113" customWidth="1"/>
    <col min="4369" max="4369" width="2.125" style="113" customWidth="1"/>
    <col min="4370" max="4370" width="5.375" style="113" customWidth="1"/>
    <col min="4371" max="4371" width="2.125" style="113" customWidth="1"/>
    <col min="4372" max="4372" width="7.625" style="113" customWidth="1"/>
    <col min="4373" max="4608" width="9" style="113"/>
    <col min="4609" max="4609" width="3.625" style="113" customWidth="1"/>
    <col min="4610" max="4610" width="2.625" style="113" customWidth="1"/>
    <col min="4611" max="4611" width="12.125" style="113" customWidth="1"/>
    <col min="4612" max="4612" width="5.375" style="113" customWidth="1"/>
    <col min="4613" max="4613" width="2.125" style="113" customWidth="1"/>
    <col min="4614" max="4614" width="5.375" style="113" customWidth="1"/>
    <col min="4615" max="4615" width="2.125" style="113" customWidth="1"/>
    <col min="4616" max="4616" width="5.375" style="113" customWidth="1"/>
    <col min="4617" max="4617" width="2.125" style="113" customWidth="1"/>
    <col min="4618" max="4618" width="5.375" style="113" customWidth="1"/>
    <col min="4619" max="4619" width="2.125" style="113" customWidth="1"/>
    <col min="4620" max="4620" width="5.375" style="113" customWidth="1"/>
    <col min="4621" max="4621" width="2.125" style="113" customWidth="1"/>
    <col min="4622" max="4622" width="5.375" style="113" customWidth="1"/>
    <col min="4623" max="4623" width="2.125" style="113" customWidth="1"/>
    <col min="4624" max="4624" width="5.375" style="113" customWidth="1"/>
    <col min="4625" max="4625" width="2.125" style="113" customWidth="1"/>
    <col min="4626" max="4626" width="5.375" style="113" customWidth="1"/>
    <col min="4627" max="4627" width="2.125" style="113" customWidth="1"/>
    <col min="4628" max="4628" width="7.625" style="113" customWidth="1"/>
    <col min="4629" max="4864" width="9" style="113"/>
    <col min="4865" max="4865" width="3.625" style="113" customWidth="1"/>
    <col min="4866" max="4866" width="2.625" style="113" customWidth="1"/>
    <col min="4867" max="4867" width="12.125" style="113" customWidth="1"/>
    <col min="4868" max="4868" width="5.375" style="113" customWidth="1"/>
    <col min="4869" max="4869" width="2.125" style="113" customWidth="1"/>
    <col min="4870" max="4870" width="5.375" style="113" customWidth="1"/>
    <col min="4871" max="4871" width="2.125" style="113" customWidth="1"/>
    <col min="4872" max="4872" width="5.375" style="113" customWidth="1"/>
    <col min="4873" max="4873" width="2.125" style="113" customWidth="1"/>
    <col min="4874" max="4874" width="5.375" style="113" customWidth="1"/>
    <col min="4875" max="4875" width="2.125" style="113" customWidth="1"/>
    <col min="4876" max="4876" width="5.375" style="113" customWidth="1"/>
    <col min="4877" max="4877" width="2.125" style="113" customWidth="1"/>
    <col min="4878" max="4878" width="5.375" style="113" customWidth="1"/>
    <col min="4879" max="4879" width="2.125" style="113" customWidth="1"/>
    <col min="4880" max="4880" width="5.375" style="113" customWidth="1"/>
    <col min="4881" max="4881" width="2.125" style="113" customWidth="1"/>
    <col min="4882" max="4882" width="5.375" style="113" customWidth="1"/>
    <col min="4883" max="4883" width="2.125" style="113" customWidth="1"/>
    <col min="4884" max="4884" width="7.625" style="113" customWidth="1"/>
    <col min="4885" max="5120" width="9" style="113"/>
    <col min="5121" max="5121" width="3.625" style="113" customWidth="1"/>
    <col min="5122" max="5122" width="2.625" style="113" customWidth="1"/>
    <col min="5123" max="5123" width="12.125" style="113" customWidth="1"/>
    <col min="5124" max="5124" width="5.375" style="113" customWidth="1"/>
    <col min="5125" max="5125" width="2.125" style="113" customWidth="1"/>
    <col min="5126" max="5126" width="5.375" style="113" customWidth="1"/>
    <col min="5127" max="5127" width="2.125" style="113" customWidth="1"/>
    <col min="5128" max="5128" width="5.375" style="113" customWidth="1"/>
    <col min="5129" max="5129" width="2.125" style="113" customWidth="1"/>
    <col min="5130" max="5130" width="5.375" style="113" customWidth="1"/>
    <col min="5131" max="5131" width="2.125" style="113" customWidth="1"/>
    <col min="5132" max="5132" width="5.375" style="113" customWidth="1"/>
    <col min="5133" max="5133" width="2.125" style="113" customWidth="1"/>
    <col min="5134" max="5134" width="5.375" style="113" customWidth="1"/>
    <col min="5135" max="5135" width="2.125" style="113" customWidth="1"/>
    <col min="5136" max="5136" width="5.375" style="113" customWidth="1"/>
    <col min="5137" max="5137" width="2.125" style="113" customWidth="1"/>
    <col min="5138" max="5138" width="5.375" style="113" customWidth="1"/>
    <col min="5139" max="5139" width="2.125" style="113" customWidth="1"/>
    <col min="5140" max="5140" width="7.625" style="113" customWidth="1"/>
    <col min="5141" max="5376" width="9" style="113"/>
    <col min="5377" max="5377" width="3.625" style="113" customWidth="1"/>
    <col min="5378" max="5378" width="2.625" style="113" customWidth="1"/>
    <col min="5379" max="5379" width="12.125" style="113" customWidth="1"/>
    <col min="5380" max="5380" width="5.375" style="113" customWidth="1"/>
    <col min="5381" max="5381" width="2.125" style="113" customWidth="1"/>
    <col min="5382" max="5382" width="5.375" style="113" customWidth="1"/>
    <col min="5383" max="5383" width="2.125" style="113" customWidth="1"/>
    <col min="5384" max="5384" width="5.375" style="113" customWidth="1"/>
    <col min="5385" max="5385" width="2.125" style="113" customWidth="1"/>
    <col min="5386" max="5386" width="5.375" style="113" customWidth="1"/>
    <col min="5387" max="5387" width="2.125" style="113" customWidth="1"/>
    <col min="5388" max="5388" width="5.375" style="113" customWidth="1"/>
    <col min="5389" max="5389" width="2.125" style="113" customWidth="1"/>
    <col min="5390" max="5390" width="5.375" style="113" customWidth="1"/>
    <col min="5391" max="5391" width="2.125" style="113" customWidth="1"/>
    <col min="5392" max="5392" width="5.375" style="113" customWidth="1"/>
    <col min="5393" max="5393" width="2.125" style="113" customWidth="1"/>
    <col min="5394" max="5394" width="5.375" style="113" customWidth="1"/>
    <col min="5395" max="5395" width="2.125" style="113" customWidth="1"/>
    <col min="5396" max="5396" width="7.625" style="113" customWidth="1"/>
    <col min="5397" max="5632" width="9" style="113"/>
    <col min="5633" max="5633" width="3.625" style="113" customWidth="1"/>
    <col min="5634" max="5634" width="2.625" style="113" customWidth="1"/>
    <col min="5635" max="5635" width="12.125" style="113" customWidth="1"/>
    <col min="5636" max="5636" width="5.375" style="113" customWidth="1"/>
    <col min="5637" max="5637" width="2.125" style="113" customWidth="1"/>
    <col min="5638" max="5638" width="5.375" style="113" customWidth="1"/>
    <col min="5639" max="5639" width="2.125" style="113" customWidth="1"/>
    <col min="5640" max="5640" width="5.375" style="113" customWidth="1"/>
    <col min="5641" max="5641" width="2.125" style="113" customWidth="1"/>
    <col min="5642" max="5642" width="5.375" style="113" customWidth="1"/>
    <col min="5643" max="5643" width="2.125" style="113" customWidth="1"/>
    <col min="5644" max="5644" width="5.375" style="113" customWidth="1"/>
    <col min="5645" max="5645" width="2.125" style="113" customWidth="1"/>
    <col min="5646" max="5646" width="5.375" style="113" customWidth="1"/>
    <col min="5647" max="5647" width="2.125" style="113" customWidth="1"/>
    <col min="5648" max="5648" width="5.375" style="113" customWidth="1"/>
    <col min="5649" max="5649" width="2.125" style="113" customWidth="1"/>
    <col min="5650" max="5650" width="5.375" style="113" customWidth="1"/>
    <col min="5651" max="5651" width="2.125" style="113" customWidth="1"/>
    <col min="5652" max="5652" width="7.625" style="113" customWidth="1"/>
    <col min="5653" max="5888" width="9" style="113"/>
    <col min="5889" max="5889" width="3.625" style="113" customWidth="1"/>
    <col min="5890" max="5890" width="2.625" style="113" customWidth="1"/>
    <col min="5891" max="5891" width="12.125" style="113" customWidth="1"/>
    <col min="5892" max="5892" width="5.375" style="113" customWidth="1"/>
    <col min="5893" max="5893" width="2.125" style="113" customWidth="1"/>
    <col min="5894" max="5894" width="5.375" style="113" customWidth="1"/>
    <col min="5895" max="5895" width="2.125" style="113" customWidth="1"/>
    <col min="5896" max="5896" width="5.375" style="113" customWidth="1"/>
    <col min="5897" max="5897" width="2.125" style="113" customWidth="1"/>
    <col min="5898" max="5898" width="5.375" style="113" customWidth="1"/>
    <col min="5899" max="5899" width="2.125" style="113" customWidth="1"/>
    <col min="5900" max="5900" width="5.375" style="113" customWidth="1"/>
    <col min="5901" max="5901" width="2.125" style="113" customWidth="1"/>
    <col min="5902" max="5902" width="5.375" style="113" customWidth="1"/>
    <col min="5903" max="5903" width="2.125" style="113" customWidth="1"/>
    <col min="5904" max="5904" width="5.375" style="113" customWidth="1"/>
    <col min="5905" max="5905" width="2.125" style="113" customWidth="1"/>
    <col min="5906" max="5906" width="5.375" style="113" customWidth="1"/>
    <col min="5907" max="5907" width="2.125" style="113" customWidth="1"/>
    <col min="5908" max="5908" width="7.625" style="113" customWidth="1"/>
    <col min="5909" max="6144" width="9" style="113"/>
    <col min="6145" max="6145" width="3.625" style="113" customWidth="1"/>
    <col min="6146" max="6146" width="2.625" style="113" customWidth="1"/>
    <col min="6147" max="6147" width="12.125" style="113" customWidth="1"/>
    <col min="6148" max="6148" width="5.375" style="113" customWidth="1"/>
    <col min="6149" max="6149" width="2.125" style="113" customWidth="1"/>
    <col min="6150" max="6150" width="5.375" style="113" customWidth="1"/>
    <col min="6151" max="6151" width="2.125" style="113" customWidth="1"/>
    <col min="6152" max="6152" width="5.375" style="113" customWidth="1"/>
    <col min="6153" max="6153" width="2.125" style="113" customWidth="1"/>
    <col min="6154" max="6154" width="5.375" style="113" customWidth="1"/>
    <col min="6155" max="6155" width="2.125" style="113" customWidth="1"/>
    <col min="6156" max="6156" width="5.375" style="113" customWidth="1"/>
    <col min="6157" max="6157" width="2.125" style="113" customWidth="1"/>
    <col min="6158" max="6158" width="5.375" style="113" customWidth="1"/>
    <col min="6159" max="6159" width="2.125" style="113" customWidth="1"/>
    <col min="6160" max="6160" width="5.375" style="113" customWidth="1"/>
    <col min="6161" max="6161" width="2.125" style="113" customWidth="1"/>
    <col min="6162" max="6162" width="5.375" style="113" customWidth="1"/>
    <col min="6163" max="6163" width="2.125" style="113" customWidth="1"/>
    <col min="6164" max="6164" width="7.625" style="113" customWidth="1"/>
    <col min="6165" max="6400" width="9" style="113"/>
    <col min="6401" max="6401" width="3.625" style="113" customWidth="1"/>
    <col min="6402" max="6402" width="2.625" style="113" customWidth="1"/>
    <col min="6403" max="6403" width="12.125" style="113" customWidth="1"/>
    <col min="6404" max="6404" width="5.375" style="113" customWidth="1"/>
    <col min="6405" max="6405" width="2.125" style="113" customWidth="1"/>
    <col min="6406" max="6406" width="5.375" style="113" customWidth="1"/>
    <col min="6407" max="6407" width="2.125" style="113" customWidth="1"/>
    <col min="6408" max="6408" width="5.375" style="113" customWidth="1"/>
    <col min="6409" max="6409" width="2.125" style="113" customWidth="1"/>
    <col min="6410" max="6410" width="5.375" style="113" customWidth="1"/>
    <col min="6411" max="6411" width="2.125" style="113" customWidth="1"/>
    <col min="6412" max="6412" width="5.375" style="113" customWidth="1"/>
    <col min="6413" max="6413" width="2.125" style="113" customWidth="1"/>
    <col min="6414" max="6414" width="5.375" style="113" customWidth="1"/>
    <col min="6415" max="6415" width="2.125" style="113" customWidth="1"/>
    <col min="6416" max="6416" width="5.375" style="113" customWidth="1"/>
    <col min="6417" max="6417" width="2.125" style="113" customWidth="1"/>
    <col min="6418" max="6418" width="5.375" style="113" customWidth="1"/>
    <col min="6419" max="6419" width="2.125" style="113" customWidth="1"/>
    <col min="6420" max="6420" width="7.625" style="113" customWidth="1"/>
    <col min="6421" max="6656" width="9" style="113"/>
    <col min="6657" max="6657" width="3.625" style="113" customWidth="1"/>
    <col min="6658" max="6658" width="2.625" style="113" customWidth="1"/>
    <col min="6659" max="6659" width="12.125" style="113" customWidth="1"/>
    <col min="6660" max="6660" width="5.375" style="113" customWidth="1"/>
    <col min="6661" max="6661" width="2.125" style="113" customWidth="1"/>
    <col min="6662" max="6662" width="5.375" style="113" customWidth="1"/>
    <col min="6663" max="6663" width="2.125" style="113" customWidth="1"/>
    <col min="6664" max="6664" width="5.375" style="113" customWidth="1"/>
    <col min="6665" max="6665" width="2.125" style="113" customWidth="1"/>
    <col min="6666" max="6666" width="5.375" style="113" customWidth="1"/>
    <col min="6667" max="6667" width="2.125" style="113" customWidth="1"/>
    <col min="6668" max="6668" width="5.375" style="113" customWidth="1"/>
    <col min="6669" max="6669" width="2.125" style="113" customWidth="1"/>
    <col min="6670" max="6670" width="5.375" style="113" customWidth="1"/>
    <col min="6671" max="6671" width="2.125" style="113" customWidth="1"/>
    <col min="6672" max="6672" width="5.375" style="113" customWidth="1"/>
    <col min="6673" max="6673" width="2.125" style="113" customWidth="1"/>
    <col min="6674" max="6674" width="5.375" style="113" customWidth="1"/>
    <col min="6675" max="6675" width="2.125" style="113" customWidth="1"/>
    <col min="6676" max="6676" width="7.625" style="113" customWidth="1"/>
    <col min="6677" max="6912" width="9" style="113"/>
    <col min="6913" max="6913" width="3.625" style="113" customWidth="1"/>
    <col min="6914" max="6914" width="2.625" style="113" customWidth="1"/>
    <col min="6915" max="6915" width="12.125" style="113" customWidth="1"/>
    <col min="6916" max="6916" width="5.375" style="113" customWidth="1"/>
    <col min="6917" max="6917" width="2.125" style="113" customWidth="1"/>
    <col min="6918" max="6918" width="5.375" style="113" customWidth="1"/>
    <col min="6919" max="6919" width="2.125" style="113" customWidth="1"/>
    <col min="6920" max="6920" width="5.375" style="113" customWidth="1"/>
    <col min="6921" max="6921" width="2.125" style="113" customWidth="1"/>
    <col min="6922" max="6922" width="5.375" style="113" customWidth="1"/>
    <col min="6923" max="6923" width="2.125" style="113" customWidth="1"/>
    <col min="6924" max="6924" width="5.375" style="113" customWidth="1"/>
    <col min="6925" max="6925" width="2.125" style="113" customWidth="1"/>
    <col min="6926" max="6926" width="5.375" style="113" customWidth="1"/>
    <col min="6927" max="6927" width="2.125" style="113" customWidth="1"/>
    <col min="6928" max="6928" width="5.375" style="113" customWidth="1"/>
    <col min="6929" max="6929" width="2.125" style="113" customWidth="1"/>
    <col min="6930" max="6930" width="5.375" style="113" customWidth="1"/>
    <col min="6931" max="6931" width="2.125" style="113" customWidth="1"/>
    <col min="6932" max="6932" width="7.625" style="113" customWidth="1"/>
    <col min="6933" max="7168" width="9" style="113"/>
    <col min="7169" max="7169" width="3.625" style="113" customWidth="1"/>
    <col min="7170" max="7170" width="2.625" style="113" customWidth="1"/>
    <col min="7171" max="7171" width="12.125" style="113" customWidth="1"/>
    <col min="7172" max="7172" width="5.375" style="113" customWidth="1"/>
    <col min="7173" max="7173" width="2.125" style="113" customWidth="1"/>
    <col min="7174" max="7174" width="5.375" style="113" customWidth="1"/>
    <col min="7175" max="7175" width="2.125" style="113" customWidth="1"/>
    <col min="7176" max="7176" width="5.375" style="113" customWidth="1"/>
    <col min="7177" max="7177" width="2.125" style="113" customWidth="1"/>
    <col min="7178" max="7178" width="5.375" style="113" customWidth="1"/>
    <col min="7179" max="7179" width="2.125" style="113" customWidth="1"/>
    <col min="7180" max="7180" width="5.375" style="113" customWidth="1"/>
    <col min="7181" max="7181" width="2.125" style="113" customWidth="1"/>
    <col min="7182" max="7182" width="5.375" style="113" customWidth="1"/>
    <col min="7183" max="7183" width="2.125" style="113" customWidth="1"/>
    <col min="7184" max="7184" width="5.375" style="113" customWidth="1"/>
    <col min="7185" max="7185" width="2.125" style="113" customWidth="1"/>
    <col min="7186" max="7186" width="5.375" style="113" customWidth="1"/>
    <col min="7187" max="7187" width="2.125" style="113" customWidth="1"/>
    <col min="7188" max="7188" width="7.625" style="113" customWidth="1"/>
    <col min="7189" max="7424" width="9" style="113"/>
    <col min="7425" max="7425" width="3.625" style="113" customWidth="1"/>
    <col min="7426" max="7426" width="2.625" style="113" customWidth="1"/>
    <col min="7427" max="7427" width="12.125" style="113" customWidth="1"/>
    <col min="7428" max="7428" width="5.375" style="113" customWidth="1"/>
    <col min="7429" max="7429" width="2.125" style="113" customWidth="1"/>
    <col min="7430" max="7430" width="5.375" style="113" customWidth="1"/>
    <col min="7431" max="7431" width="2.125" style="113" customWidth="1"/>
    <col min="7432" max="7432" width="5.375" style="113" customWidth="1"/>
    <col min="7433" max="7433" width="2.125" style="113" customWidth="1"/>
    <col min="7434" max="7434" width="5.375" style="113" customWidth="1"/>
    <col min="7435" max="7435" width="2.125" style="113" customWidth="1"/>
    <col min="7436" max="7436" width="5.375" style="113" customWidth="1"/>
    <col min="7437" max="7437" width="2.125" style="113" customWidth="1"/>
    <col min="7438" max="7438" width="5.375" style="113" customWidth="1"/>
    <col min="7439" max="7439" width="2.125" style="113" customWidth="1"/>
    <col min="7440" max="7440" width="5.375" style="113" customWidth="1"/>
    <col min="7441" max="7441" width="2.125" style="113" customWidth="1"/>
    <col min="7442" max="7442" width="5.375" style="113" customWidth="1"/>
    <col min="7443" max="7443" width="2.125" style="113" customWidth="1"/>
    <col min="7444" max="7444" width="7.625" style="113" customWidth="1"/>
    <col min="7445" max="7680" width="9" style="113"/>
    <col min="7681" max="7681" width="3.625" style="113" customWidth="1"/>
    <col min="7682" max="7682" width="2.625" style="113" customWidth="1"/>
    <col min="7683" max="7683" width="12.125" style="113" customWidth="1"/>
    <col min="7684" max="7684" width="5.375" style="113" customWidth="1"/>
    <col min="7685" max="7685" width="2.125" style="113" customWidth="1"/>
    <col min="7686" max="7686" width="5.375" style="113" customWidth="1"/>
    <col min="7687" max="7687" width="2.125" style="113" customWidth="1"/>
    <col min="7688" max="7688" width="5.375" style="113" customWidth="1"/>
    <col min="7689" max="7689" width="2.125" style="113" customWidth="1"/>
    <col min="7690" max="7690" width="5.375" style="113" customWidth="1"/>
    <col min="7691" max="7691" width="2.125" style="113" customWidth="1"/>
    <col min="7692" max="7692" width="5.375" style="113" customWidth="1"/>
    <col min="7693" max="7693" width="2.125" style="113" customWidth="1"/>
    <col min="7694" max="7694" width="5.375" style="113" customWidth="1"/>
    <col min="7695" max="7695" width="2.125" style="113" customWidth="1"/>
    <col min="7696" max="7696" width="5.375" style="113" customWidth="1"/>
    <col min="7697" max="7697" width="2.125" style="113" customWidth="1"/>
    <col min="7698" max="7698" width="5.375" style="113" customWidth="1"/>
    <col min="7699" max="7699" width="2.125" style="113" customWidth="1"/>
    <col min="7700" max="7700" width="7.625" style="113" customWidth="1"/>
    <col min="7701" max="7936" width="9" style="113"/>
    <col min="7937" max="7937" width="3.625" style="113" customWidth="1"/>
    <col min="7938" max="7938" width="2.625" style="113" customWidth="1"/>
    <col min="7939" max="7939" width="12.125" style="113" customWidth="1"/>
    <col min="7940" max="7940" width="5.375" style="113" customWidth="1"/>
    <col min="7941" max="7941" width="2.125" style="113" customWidth="1"/>
    <col min="7942" max="7942" width="5.375" style="113" customWidth="1"/>
    <col min="7943" max="7943" width="2.125" style="113" customWidth="1"/>
    <col min="7944" max="7944" width="5.375" style="113" customWidth="1"/>
    <col min="7945" max="7945" width="2.125" style="113" customWidth="1"/>
    <col min="7946" max="7946" width="5.375" style="113" customWidth="1"/>
    <col min="7947" max="7947" width="2.125" style="113" customWidth="1"/>
    <col min="7948" max="7948" width="5.375" style="113" customWidth="1"/>
    <col min="7949" max="7949" width="2.125" style="113" customWidth="1"/>
    <col min="7950" max="7950" width="5.375" style="113" customWidth="1"/>
    <col min="7951" max="7951" width="2.125" style="113" customWidth="1"/>
    <col min="7952" max="7952" width="5.375" style="113" customWidth="1"/>
    <col min="7953" max="7953" width="2.125" style="113" customWidth="1"/>
    <col min="7954" max="7954" width="5.375" style="113" customWidth="1"/>
    <col min="7955" max="7955" width="2.125" style="113" customWidth="1"/>
    <col min="7956" max="7956" width="7.625" style="113" customWidth="1"/>
    <col min="7957" max="8192" width="9" style="113"/>
    <col min="8193" max="8193" width="3.625" style="113" customWidth="1"/>
    <col min="8194" max="8194" width="2.625" style="113" customWidth="1"/>
    <col min="8195" max="8195" width="12.125" style="113" customWidth="1"/>
    <col min="8196" max="8196" width="5.375" style="113" customWidth="1"/>
    <col min="8197" max="8197" width="2.125" style="113" customWidth="1"/>
    <col min="8198" max="8198" width="5.375" style="113" customWidth="1"/>
    <col min="8199" max="8199" width="2.125" style="113" customWidth="1"/>
    <col min="8200" max="8200" width="5.375" style="113" customWidth="1"/>
    <col min="8201" max="8201" width="2.125" style="113" customWidth="1"/>
    <col min="8202" max="8202" width="5.375" style="113" customWidth="1"/>
    <col min="8203" max="8203" width="2.125" style="113" customWidth="1"/>
    <col min="8204" max="8204" width="5.375" style="113" customWidth="1"/>
    <col min="8205" max="8205" width="2.125" style="113" customWidth="1"/>
    <col min="8206" max="8206" width="5.375" style="113" customWidth="1"/>
    <col min="8207" max="8207" width="2.125" style="113" customWidth="1"/>
    <col min="8208" max="8208" width="5.375" style="113" customWidth="1"/>
    <col min="8209" max="8209" width="2.125" style="113" customWidth="1"/>
    <col min="8210" max="8210" width="5.375" style="113" customWidth="1"/>
    <col min="8211" max="8211" width="2.125" style="113" customWidth="1"/>
    <col min="8212" max="8212" width="7.625" style="113" customWidth="1"/>
    <col min="8213" max="8448" width="9" style="113"/>
    <col min="8449" max="8449" width="3.625" style="113" customWidth="1"/>
    <col min="8450" max="8450" width="2.625" style="113" customWidth="1"/>
    <col min="8451" max="8451" width="12.125" style="113" customWidth="1"/>
    <col min="8452" max="8452" width="5.375" style="113" customWidth="1"/>
    <col min="8453" max="8453" width="2.125" style="113" customWidth="1"/>
    <col min="8454" max="8454" width="5.375" style="113" customWidth="1"/>
    <col min="8455" max="8455" width="2.125" style="113" customWidth="1"/>
    <col min="8456" max="8456" width="5.375" style="113" customWidth="1"/>
    <col min="8457" max="8457" width="2.125" style="113" customWidth="1"/>
    <col min="8458" max="8458" width="5.375" style="113" customWidth="1"/>
    <col min="8459" max="8459" width="2.125" style="113" customWidth="1"/>
    <col min="8460" max="8460" width="5.375" style="113" customWidth="1"/>
    <col min="8461" max="8461" width="2.125" style="113" customWidth="1"/>
    <col min="8462" max="8462" width="5.375" style="113" customWidth="1"/>
    <col min="8463" max="8463" width="2.125" style="113" customWidth="1"/>
    <col min="8464" max="8464" width="5.375" style="113" customWidth="1"/>
    <col min="8465" max="8465" width="2.125" style="113" customWidth="1"/>
    <col min="8466" max="8466" width="5.375" style="113" customWidth="1"/>
    <col min="8467" max="8467" width="2.125" style="113" customWidth="1"/>
    <col min="8468" max="8468" width="7.625" style="113" customWidth="1"/>
    <col min="8469" max="8704" width="9" style="113"/>
    <col min="8705" max="8705" width="3.625" style="113" customWidth="1"/>
    <col min="8706" max="8706" width="2.625" style="113" customWidth="1"/>
    <col min="8707" max="8707" width="12.125" style="113" customWidth="1"/>
    <col min="8708" max="8708" width="5.375" style="113" customWidth="1"/>
    <col min="8709" max="8709" width="2.125" style="113" customWidth="1"/>
    <col min="8710" max="8710" width="5.375" style="113" customWidth="1"/>
    <col min="8711" max="8711" width="2.125" style="113" customWidth="1"/>
    <col min="8712" max="8712" width="5.375" style="113" customWidth="1"/>
    <col min="8713" max="8713" width="2.125" style="113" customWidth="1"/>
    <col min="8714" max="8714" width="5.375" style="113" customWidth="1"/>
    <col min="8715" max="8715" width="2.125" style="113" customWidth="1"/>
    <col min="8716" max="8716" width="5.375" style="113" customWidth="1"/>
    <col min="8717" max="8717" width="2.125" style="113" customWidth="1"/>
    <col min="8718" max="8718" width="5.375" style="113" customWidth="1"/>
    <col min="8719" max="8719" width="2.125" style="113" customWidth="1"/>
    <col min="8720" max="8720" width="5.375" style="113" customWidth="1"/>
    <col min="8721" max="8721" width="2.125" style="113" customWidth="1"/>
    <col min="8722" max="8722" width="5.375" style="113" customWidth="1"/>
    <col min="8723" max="8723" width="2.125" style="113" customWidth="1"/>
    <col min="8724" max="8724" width="7.625" style="113" customWidth="1"/>
    <col min="8725" max="8960" width="9" style="113"/>
    <col min="8961" max="8961" width="3.625" style="113" customWidth="1"/>
    <col min="8962" max="8962" width="2.625" style="113" customWidth="1"/>
    <col min="8963" max="8963" width="12.125" style="113" customWidth="1"/>
    <col min="8964" max="8964" width="5.375" style="113" customWidth="1"/>
    <col min="8965" max="8965" width="2.125" style="113" customWidth="1"/>
    <col min="8966" max="8966" width="5.375" style="113" customWidth="1"/>
    <col min="8967" max="8967" width="2.125" style="113" customWidth="1"/>
    <col min="8968" max="8968" width="5.375" style="113" customWidth="1"/>
    <col min="8969" max="8969" width="2.125" style="113" customWidth="1"/>
    <col min="8970" max="8970" width="5.375" style="113" customWidth="1"/>
    <col min="8971" max="8971" width="2.125" style="113" customWidth="1"/>
    <col min="8972" max="8972" width="5.375" style="113" customWidth="1"/>
    <col min="8973" max="8973" width="2.125" style="113" customWidth="1"/>
    <col min="8974" max="8974" width="5.375" style="113" customWidth="1"/>
    <col min="8975" max="8975" width="2.125" style="113" customWidth="1"/>
    <col min="8976" max="8976" width="5.375" style="113" customWidth="1"/>
    <col min="8977" max="8977" width="2.125" style="113" customWidth="1"/>
    <col min="8978" max="8978" width="5.375" style="113" customWidth="1"/>
    <col min="8979" max="8979" width="2.125" style="113" customWidth="1"/>
    <col min="8980" max="8980" width="7.625" style="113" customWidth="1"/>
    <col min="8981" max="9216" width="9" style="113"/>
    <col min="9217" max="9217" width="3.625" style="113" customWidth="1"/>
    <col min="9218" max="9218" width="2.625" style="113" customWidth="1"/>
    <col min="9219" max="9219" width="12.125" style="113" customWidth="1"/>
    <col min="9220" max="9220" width="5.375" style="113" customWidth="1"/>
    <col min="9221" max="9221" width="2.125" style="113" customWidth="1"/>
    <col min="9222" max="9222" width="5.375" style="113" customWidth="1"/>
    <col min="9223" max="9223" width="2.125" style="113" customWidth="1"/>
    <col min="9224" max="9224" width="5.375" style="113" customWidth="1"/>
    <col min="9225" max="9225" width="2.125" style="113" customWidth="1"/>
    <col min="9226" max="9226" width="5.375" style="113" customWidth="1"/>
    <col min="9227" max="9227" width="2.125" style="113" customWidth="1"/>
    <col min="9228" max="9228" width="5.375" style="113" customWidth="1"/>
    <col min="9229" max="9229" width="2.125" style="113" customWidth="1"/>
    <col min="9230" max="9230" width="5.375" style="113" customWidth="1"/>
    <col min="9231" max="9231" width="2.125" style="113" customWidth="1"/>
    <col min="9232" max="9232" width="5.375" style="113" customWidth="1"/>
    <col min="9233" max="9233" width="2.125" style="113" customWidth="1"/>
    <col min="9234" max="9234" width="5.375" style="113" customWidth="1"/>
    <col min="9235" max="9235" width="2.125" style="113" customWidth="1"/>
    <col min="9236" max="9236" width="7.625" style="113" customWidth="1"/>
    <col min="9237" max="9472" width="9" style="113"/>
    <col min="9473" max="9473" width="3.625" style="113" customWidth="1"/>
    <col min="9474" max="9474" width="2.625" style="113" customWidth="1"/>
    <col min="9475" max="9475" width="12.125" style="113" customWidth="1"/>
    <col min="9476" max="9476" width="5.375" style="113" customWidth="1"/>
    <col min="9477" max="9477" width="2.125" style="113" customWidth="1"/>
    <col min="9478" max="9478" width="5.375" style="113" customWidth="1"/>
    <col min="9479" max="9479" width="2.125" style="113" customWidth="1"/>
    <col min="9480" max="9480" width="5.375" style="113" customWidth="1"/>
    <col min="9481" max="9481" width="2.125" style="113" customWidth="1"/>
    <col min="9482" max="9482" width="5.375" style="113" customWidth="1"/>
    <col min="9483" max="9483" width="2.125" style="113" customWidth="1"/>
    <col min="9484" max="9484" width="5.375" style="113" customWidth="1"/>
    <col min="9485" max="9485" width="2.125" style="113" customWidth="1"/>
    <col min="9486" max="9486" width="5.375" style="113" customWidth="1"/>
    <col min="9487" max="9487" width="2.125" style="113" customWidth="1"/>
    <col min="9488" max="9488" width="5.375" style="113" customWidth="1"/>
    <col min="9489" max="9489" width="2.125" style="113" customWidth="1"/>
    <col min="9490" max="9490" width="5.375" style="113" customWidth="1"/>
    <col min="9491" max="9491" width="2.125" style="113" customWidth="1"/>
    <col min="9492" max="9492" width="7.625" style="113" customWidth="1"/>
    <col min="9493" max="9728" width="9" style="113"/>
    <col min="9729" max="9729" width="3.625" style="113" customWidth="1"/>
    <col min="9730" max="9730" width="2.625" style="113" customWidth="1"/>
    <col min="9731" max="9731" width="12.125" style="113" customWidth="1"/>
    <col min="9732" max="9732" width="5.375" style="113" customWidth="1"/>
    <col min="9733" max="9733" width="2.125" style="113" customWidth="1"/>
    <col min="9734" max="9734" width="5.375" style="113" customWidth="1"/>
    <col min="9735" max="9735" width="2.125" style="113" customWidth="1"/>
    <col min="9736" max="9736" width="5.375" style="113" customWidth="1"/>
    <col min="9737" max="9737" width="2.125" style="113" customWidth="1"/>
    <col min="9738" max="9738" width="5.375" style="113" customWidth="1"/>
    <col min="9739" max="9739" width="2.125" style="113" customWidth="1"/>
    <col min="9740" max="9740" width="5.375" style="113" customWidth="1"/>
    <col min="9741" max="9741" width="2.125" style="113" customWidth="1"/>
    <col min="9742" max="9742" width="5.375" style="113" customWidth="1"/>
    <col min="9743" max="9743" width="2.125" style="113" customWidth="1"/>
    <col min="9744" max="9744" width="5.375" style="113" customWidth="1"/>
    <col min="9745" max="9745" width="2.125" style="113" customWidth="1"/>
    <col min="9746" max="9746" width="5.375" style="113" customWidth="1"/>
    <col min="9747" max="9747" width="2.125" style="113" customWidth="1"/>
    <col min="9748" max="9748" width="7.625" style="113" customWidth="1"/>
    <col min="9749" max="9984" width="9" style="113"/>
    <col min="9985" max="9985" width="3.625" style="113" customWidth="1"/>
    <col min="9986" max="9986" width="2.625" style="113" customWidth="1"/>
    <col min="9987" max="9987" width="12.125" style="113" customWidth="1"/>
    <col min="9988" max="9988" width="5.375" style="113" customWidth="1"/>
    <col min="9989" max="9989" width="2.125" style="113" customWidth="1"/>
    <col min="9990" max="9990" width="5.375" style="113" customWidth="1"/>
    <col min="9991" max="9991" width="2.125" style="113" customWidth="1"/>
    <col min="9992" max="9992" width="5.375" style="113" customWidth="1"/>
    <col min="9993" max="9993" width="2.125" style="113" customWidth="1"/>
    <col min="9994" max="9994" width="5.375" style="113" customWidth="1"/>
    <col min="9995" max="9995" width="2.125" style="113" customWidth="1"/>
    <col min="9996" max="9996" width="5.375" style="113" customWidth="1"/>
    <col min="9997" max="9997" width="2.125" style="113" customWidth="1"/>
    <col min="9998" max="9998" width="5.375" style="113" customWidth="1"/>
    <col min="9999" max="9999" width="2.125" style="113" customWidth="1"/>
    <col min="10000" max="10000" width="5.375" style="113" customWidth="1"/>
    <col min="10001" max="10001" width="2.125" style="113" customWidth="1"/>
    <col min="10002" max="10002" width="5.375" style="113" customWidth="1"/>
    <col min="10003" max="10003" width="2.125" style="113" customWidth="1"/>
    <col min="10004" max="10004" width="7.625" style="113" customWidth="1"/>
    <col min="10005" max="10240" width="9" style="113"/>
    <col min="10241" max="10241" width="3.625" style="113" customWidth="1"/>
    <col min="10242" max="10242" width="2.625" style="113" customWidth="1"/>
    <col min="10243" max="10243" width="12.125" style="113" customWidth="1"/>
    <col min="10244" max="10244" width="5.375" style="113" customWidth="1"/>
    <col min="10245" max="10245" width="2.125" style="113" customWidth="1"/>
    <col min="10246" max="10246" width="5.375" style="113" customWidth="1"/>
    <col min="10247" max="10247" width="2.125" style="113" customWidth="1"/>
    <col min="10248" max="10248" width="5.375" style="113" customWidth="1"/>
    <col min="10249" max="10249" width="2.125" style="113" customWidth="1"/>
    <col min="10250" max="10250" width="5.375" style="113" customWidth="1"/>
    <col min="10251" max="10251" width="2.125" style="113" customWidth="1"/>
    <col min="10252" max="10252" width="5.375" style="113" customWidth="1"/>
    <col min="10253" max="10253" width="2.125" style="113" customWidth="1"/>
    <col min="10254" max="10254" width="5.375" style="113" customWidth="1"/>
    <col min="10255" max="10255" width="2.125" style="113" customWidth="1"/>
    <col min="10256" max="10256" width="5.375" style="113" customWidth="1"/>
    <col min="10257" max="10257" width="2.125" style="113" customWidth="1"/>
    <col min="10258" max="10258" width="5.375" style="113" customWidth="1"/>
    <col min="10259" max="10259" width="2.125" style="113" customWidth="1"/>
    <col min="10260" max="10260" width="7.625" style="113" customWidth="1"/>
    <col min="10261" max="10496" width="9" style="113"/>
    <col min="10497" max="10497" width="3.625" style="113" customWidth="1"/>
    <col min="10498" max="10498" width="2.625" style="113" customWidth="1"/>
    <col min="10499" max="10499" width="12.125" style="113" customWidth="1"/>
    <col min="10500" max="10500" width="5.375" style="113" customWidth="1"/>
    <col min="10501" max="10501" width="2.125" style="113" customWidth="1"/>
    <col min="10502" max="10502" width="5.375" style="113" customWidth="1"/>
    <col min="10503" max="10503" width="2.125" style="113" customWidth="1"/>
    <col min="10504" max="10504" width="5.375" style="113" customWidth="1"/>
    <col min="10505" max="10505" width="2.125" style="113" customWidth="1"/>
    <col min="10506" max="10506" width="5.375" style="113" customWidth="1"/>
    <col min="10507" max="10507" width="2.125" style="113" customWidth="1"/>
    <col min="10508" max="10508" width="5.375" style="113" customWidth="1"/>
    <col min="10509" max="10509" width="2.125" style="113" customWidth="1"/>
    <col min="10510" max="10510" width="5.375" style="113" customWidth="1"/>
    <col min="10511" max="10511" width="2.125" style="113" customWidth="1"/>
    <col min="10512" max="10512" width="5.375" style="113" customWidth="1"/>
    <col min="10513" max="10513" width="2.125" style="113" customWidth="1"/>
    <col min="10514" max="10514" width="5.375" style="113" customWidth="1"/>
    <col min="10515" max="10515" width="2.125" style="113" customWidth="1"/>
    <col min="10516" max="10516" width="7.625" style="113" customWidth="1"/>
    <col min="10517" max="10752" width="9" style="113"/>
    <col min="10753" max="10753" width="3.625" style="113" customWidth="1"/>
    <col min="10754" max="10754" width="2.625" style="113" customWidth="1"/>
    <col min="10755" max="10755" width="12.125" style="113" customWidth="1"/>
    <col min="10756" max="10756" width="5.375" style="113" customWidth="1"/>
    <col min="10757" max="10757" width="2.125" style="113" customWidth="1"/>
    <col min="10758" max="10758" width="5.375" style="113" customWidth="1"/>
    <col min="10759" max="10759" width="2.125" style="113" customWidth="1"/>
    <col min="10760" max="10760" width="5.375" style="113" customWidth="1"/>
    <col min="10761" max="10761" width="2.125" style="113" customWidth="1"/>
    <col min="10762" max="10762" width="5.375" style="113" customWidth="1"/>
    <col min="10763" max="10763" width="2.125" style="113" customWidth="1"/>
    <col min="10764" max="10764" width="5.375" style="113" customWidth="1"/>
    <col min="10765" max="10765" width="2.125" style="113" customWidth="1"/>
    <col min="10766" max="10766" width="5.375" style="113" customWidth="1"/>
    <col min="10767" max="10767" width="2.125" style="113" customWidth="1"/>
    <col min="10768" max="10768" width="5.375" style="113" customWidth="1"/>
    <col min="10769" max="10769" width="2.125" style="113" customWidth="1"/>
    <col min="10770" max="10770" width="5.375" style="113" customWidth="1"/>
    <col min="10771" max="10771" width="2.125" style="113" customWidth="1"/>
    <col min="10772" max="10772" width="7.625" style="113" customWidth="1"/>
    <col min="10773" max="11008" width="9" style="113"/>
    <col min="11009" max="11009" width="3.625" style="113" customWidth="1"/>
    <col min="11010" max="11010" width="2.625" style="113" customWidth="1"/>
    <col min="11011" max="11011" width="12.125" style="113" customWidth="1"/>
    <col min="11012" max="11012" width="5.375" style="113" customWidth="1"/>
    <col min="11013" max="11013" width="2.125" style="113" customWidth="1"/>
    <col min="11014" max="11014" width="5.375" style="113" customWidth="1"/>
    <col min="11015" max="11015" width="2.125" style="113" customWidth="1"/>
    <col min="11016" max="11016" width="5.375" style="113" customWidth="1"/>
    <col min="11017" max="11017" width="2.125" style="113" customWidth="1"/>
    <col min="11018" max="11018" width="5.375" style="113" customWidth="1"/>
    <col min="11019" max="11019" width="2.125" style="113" customWidth="1"/>
    <col min="11020" max="11020" width="5.375" style="113" customWidth="1"/>
    <col min="11021" max="11021" width="2.125" style="113" customWidth="1"/>
    <col min="11022" max="11022" width="5.375" style="113" customWidth="1"/>
    <col min="11023" max="11023" width="2.125" style="113" customWidth="1"/>
    <col min="11024" max="11024" width="5.375" style="113" customWidth="1"/>
    <col min="11025" max="11025" width="2.125" style="113" customWidth="1"/>
    <col min="11026" max="11026" width="5.375" style="113" customWidth="1"/>
    <col min="11027" max="11027" width="2.125" style="113" customWidth="1"/>
    <col min="11028" max="11028" width="7.625" style="113" customWidth="1"/>
    <col min="11029" max="11264" width="9" style="113"/>
    <col min="11265" max="11265" width="3.625" style="113" customWidth="1"/>
    <col min="11266" max="11266" width="2.625" style="113" customWidth="1"/>
    <col min="11267" max="11267" width="12.125" style="113" customWidth="1"/>
    <col min="11268" max="11268" width="5.375" style="113" customWidth="1"/>
    <col min="11269" max="11269" width="2.125" style="113" customWidth="1"/>
    <col min="11270" max="11270" width="5.375" style="113" customWidth="1"/>
    <col min="11271" max="11271" width="2.125" style="113" customWidth="1"/>
    <col min="11272" max="11272" width="5.375" style="113" customWidth="1"/>
    <col min="11273" max="11273" width="2.125" style="113" customWidth="1"/>
    <col min="11274" max="11274" width="5.375" style="113" customWidth="1"/>
    <col min="11275" max="11275" width="2.125" style="113" customWidth="1"/>
    <col min="11276" max="11276" width="5.375" style="113" customWidth="1"/>
    <col min="11277" max="11277" width="2.125" style="113" customWidth="1"/>
    <col min="11278" max="11278" width="5.375" style="113" customWidth="1"/>
    <col min="11279" max="11279" width="2.125" style="113" customWidth="1"/>
    <col min="11280" max="11280" width="5.375" style="113" customWidth="1"/>
    <col min="11281" max="11281" width="2.125" style="113" customWidth="1"/>
    <col min="11282" max="11282" width="5.375" style="113" customWidth="1"/>
    <col min="11283" max="11283" width="2.125" style="113" customWidth="1"/>
    <col min="11284" max="11284" width="7.625" style="113" customWidth="1"/>
    <col min="11285" max="11520" width="9" style="113"/>
    <col min="11521" max="11521" width="3.625" style="113" customWidth="1"/>
    <col min="11522" max="11522" width="2.625" style="113" customWidth="1"/>
    <col min="11523" max="11523" width="12.125" style="113" customWidth="1"/>
    <col min="11524" max="11524" width="5.375" style="113" customWidth="1"/>
    <col min="11525" max="11525" width="2.125" style="113" customWidth="1"/>
    <col min="11526" max="11526" width="5.375" style="113" customWidth="1"/>
    <col min="11527" max="11527" width="2.125" style="113" customWidth="1"/>
    <col min="11528" max="11528" width="5.375" style="113" customWidth="1"/>
    <col min="11529" max="11529" width="2.125" style="113" customWidth="1"/>
    <col min="11530" max="11530" width="5.375" style="113" customWidth="1"/>
    <col min="11531" max="11531" width="2.125" style="113" customWidth="1"/>
    <col min="11532" max="11532" width="5.375" style="113" customWidth="1"/>
    <col min="11533" max="11533" width="2.125" style="113" customWidth="1"/>
    <col min="11534" max="11534" width="5.375" style="113" customWidth="1"/>
    <col min="11535" max="11535" width="2.125" style="113" customWidth="1"/>
    <col min="11536" max="11536" width="5.375" style="113" customWidth="1"/>
    <col min="11537" max="11537" width="2.125" style="113" customWidth="1"/>
    <col min="11538" max="11538" width="5.375" style="113" customWidth="1"/>
    <col min="11539" max="11539" width="2.125" style="113" customWidth="1"/>
    <col min="11540" max="11540" width="7.625" style="113" customWidth="1"/>
    <col min="11541" max="11776" width="9" style="113"/>
    <col min="11777" max="11777" width="3.625" style="113" customWidth="1"/>
    <col min="11778" max="11778" width="2.625" style="113" customWidth="1"/>
    <col min="11779" max="11779" width="12.125" style="113" customWidth="1"/>
    <col min="11780" max="11780" width="5.375" style="113" customWidth="1"/>
    <col min="11781" max="11781" width="2.125" style="113" customWidth="1"/>
    <col min="11782" max="11782" width="5.375" style="113" customWidth="1"/>
    <col min="11783" max="11783" width="2.125" style="113" customWidth="1"/>
    <col min="11784" max="11784" width="5.375" style="113" customWidth="1"/>
    <col min="11785" max="11785" width="2.125" style="113" customWidth="1"/>
    <col min="11786" max="11786" width="5.375" style="113" customWidth="1"/>
    <col min="11787" max="11787" width="2.125" style="113" customWidth="1"/>
    <col min="11788" max="11788" width="5.375" style="113" customWidth="1"/>
    <col min="11789" max="11789" width="2.125" style="113" customWidth="1"/>
    <col min="11790" max="11790" width="5.375" style="113" customWidth="1"/>
    <col min="11791" max="11791" width="2.125" style="113" customWidth="1"/>
    <col min="11792" max="11792" width="5.375" style="113" customWidth="1"/>
    <col min="11793" max="11793" width="2.125" style="113" customWidth="1"/>
    <col min="11794" max="11794" width="5.375" style="113" customWidth="1"/>
    <col min="11795" max="11795" width="2.125" style="113" customWidth="1"/>
    <col min="11796" max="11796" width="7.625" style="113" customWidth="1"/>
    <col min="11797" max="12032" width="9" style="113"/>
    <col min="12033" max="12033" width="3.625" style="113" customWidth="1"/>
    <col min="12034" max="12034" width="2.625" style="113" customWidth="1"/>
    <col min="12035" max="12035" width="12.125" style="113" customWidth="1"/>
    <col min="12036" max="12036" width="5.375" style="113" customWidth="1"/>
    <col min="12037" max="12037" width="2.125" style="113" customWidth="1"/>
    <col min="12038" max="12038" width="5.375" style="113" customWidth="1"/>
    <col min="12039" max="12039" width="2.125" style="113" customWidth="1"/>
    <col min="12040" max="12040" width="5.375" style="113" customWidth="1"/>
    <col min="12041" max="12041" width="2.125" style="113" customWidth="1"/>
    <col min="12042" max="12042" width="5.375" style="113" customWidth="1"/>
    <col min="12043" max="12043" width="2.125" style="113" customWidth="1"/>
    <col min="12044" max="12044" width="5.375" style="113" customWidth="1"/>
    <col min="12045" max="12045" width="2.125" style="113" customWidth="1"/>
    <col min="12046" max="12046" width="5.375" style="113" customWidth="1"/>
    <col min="12047" max="12047" width="2.125" style="113" customWidth="1"/>
    <col min="12048" max="12048" width="5.375" style="113" customWidth="1"/>
    <col min="12049" max="12049" width="2.125" style="113" customWidth="1"/>
    <col min="12050" max="12050" width="5.375" style="113" customWidth="1"/>
    <col min="12051" max="12051" width="2.125" style="113" customWidth="1"/>
    <col min="12052" max="12052" width="7.625" style="113" customWidth="1"/>
    <col min="12053" max="12288" width="9" style="113"/>
    <col min="12289" max="12289" width="3.625" style="113" customWidth="1"/>
    <col min="12290" max="12290" width="2.625" style="113" customWidth="1"/>
    <col min="12291" max="12291" width="12.125" style="113" customWidth="1"/>
    <col min="12292" max="12292" width="5.375" style="113" customWidth="1"/>
    <col min="12293" max="12293" width="2.125" style="113" customWidth="1"/>
    <col min="12294" max="12294" width="5.375" style="113" customWidth="1"/>
    <col min="12295" max="12295" width="2.125" style="113" customWidth="1"/>
    <col min="12296" max="12296" width="5.375" style="113" customWidth="1"/>
    <col min="12297" max="12297" width="2.125" style="113" customWidth="1"/>
    <col min="12298" max="12298" width="5.375" style="113" customWidth="1"/>
    <col min="12299" max="12299" width="2.125" style="113" customWidth="1"/>
    <col min="12300" max="12300" width="5.375" style="113" customWidth="1"/>
    <col min="12301" max="12301" width="2.125" style="113" customWidth="1"/>
    <col min="12302" max="12302" width="5.375" style="113" customWidth="1"/>
    <col min="12303" max="12303" width="2.125" style="113" customWidth="1"/>
    <col min="12304" max="12304" width="5.375" style="113" customWidth="1"/>
    <col min="12305" max="12305" width="2.125" style="113" customWidth="1"/>
    <col min="12306" max="12306" width="5.375" style="113" customWidth="1"/>
    <col min="12307" max="12307" width="2.125" style="113" customWidth="1"/>
    <col min="12308" max="12308" width="7.625" style="113" customWidth="1"/>
    <col min="12309" max="12544" width="9" style="113"/>
    <col min="12545" max="12545" width="3.625" style="113" customWidth="1"/>
    <col min="12546" max="12546" width="2.625" style="113" customWidth="1"/>
    <col min="12547" max="12547" width="12.125" style="113" customWidth="1"/>
    <col min="12548" max="12548" width="5.375" style="113" customWidth="1"/>
    <col min="12549" max="12549" width="2.125" style="113" customWidth="1"/>
    <col min="12550" max="12550" width="5.375" style="113" customWidth="1"/>
    <col min="12551" max="12551" width="2.125" style="113" customWidth="1"/>
    <col min="12552" max="12552" width="5.375" style="113" customWidth="1"/>
    <col min="12553" max="12553" width="2.125" style="113" customWidth="1"/>
    <col min="12554" max="12554" width="5.375" style="113" customWidth="1"/>
    <col min="12555" max="12555" width="2.125" style="113" customWidth="1"/>
    <col min="12556" max="12556" width="5.375" style="113" customWidth="1"/>
    <col min="12557" max="12557" width="2.125" style="113" customWidth="1"/>
    <col min="12558" max="12558" width="5.375" style="113" customWidth="1"/>
    <col min="12559" max="12559" width="2.125" style="113" customWidth="1"/>
    <col min="12560" max="12560" width="5.375" style="113" customWidth="1"/>
    <col min="12561" max="12561" width="2.125" style="113" customWidth="1"/>
    <col min="12562" max="12562" width="5.375" style="113" customWidth="1"/>
    <col min="12563" max="12563" width="2.125" style="113" customWidth="1"/>
    <col min="12564" max="12564" width="7.625" style="113" customWidth="1"/>
    <col min="12565" max="12800" width="9" style="113"/>
    <col min="12801" max="12801" width="3.625" style="113" customWidth="1"/>
    <col min="12802" max="12802" width="2.625" style="113" customWidth="1"/>
    <col min="12803" max="12803" width="12.125" style="113" customWidth="1"/>
    <col min="12804" max="12804" width="5.375" style="113" customWidth="1"/>
    <col min="12805" max="12805" width="2.125" style="113" customWidth="1"/>
    <col min="12806" max="12806" width="5.375" style="113" customWidth="1"/>
    <col min="12807" max="12807" width="2.125" style="113" customWidth="1"/>
    <col min="12808" max="12808" width="5.375" style="113" customWidth="1"/>
    <col min="12809" max="12809" width="2.125" style="113" customWidth="1"/>
    <col min="12810" max="12810" width="5.375" style="113" customWidth="1"/>
    <col min="12811" max="12811" width="2.125" style="113" customWidth="1"/>
    <col min="12812" max="12812" width="5.375" style="113" customWidth="1"/>
    <col min="12813" max="12813" width="2.125" style="113" customWidth="1"/>
    <col min="12814" max="12814" width="5.375" style="113" customWidth="1"/>
    <col min="12815" max="12815" width="2.125" style="113" customWidth="1"/>
    <col min="12816" max="12816" width="5.375" style="113" customWidth="1"/>
    <col min="12817" max="12817" width="2.125" style="113" customWidth="1"/>
    <col min="12818" max="12818" width="5.375" style="113" customWidth="1"/>
    <col min="12819" max="12819" width="2.125" style="113" customWidth="1"/>
    <col min="12820" max="12820" width="7.625" style="113" customWidth="1"/>
    <col min="12821" max="13056" width="9" style="113"/>
    <col min="13057" max="13057" width="3.625" style="113" customWidth="1"/>
    <col min="13058" max="13058" width="2.625" style="113" customWidth="1"/>
    <col min="13059" max="13059" width="12.125" style="113" customWidth="1"/>
    <col min="13060" max="13060" width="5.375" style="113" customWidth="1"/>
    <col min="13061" max="13061" width="2.125" style="113" customWidth="1"/>
    <col min="13062" max="13062" width="5.375" style="113" customWidth="1"/>
    <col min="13063" max="13063" width="2.125" style="113" customWidth="1"/>
    <col min="13064" max="13064" width="5.375" style="113" customWidth="1"/>
    <col min="13065" max="13065" width="2.125" style="113" customWidth="1"/>
    <col min="13066" max="13066" width="5.375" style="113" customWidth="1"/>
    <col min="13067" max="13067" width="2.125" style="113" customWidth="1"/>
    <col min="13068" max="13068" width="5.375" style="113" customWidth="1"/>
    <col min="13069" max="13069" width="2.125" style="113" customWidth="1"/>
    <col min="13070" max="13070" width="5.375" style="113" customWidth="1"/>
    <col min="13071" max="13071" width="2.125" style="113" customWidth="1"/>
    <col min="13072" max="13072" width="5.375" style="113" customWidth="1"/>
    <col min="13073" max="13073" width="2.125" style="113" customWidth="1"/>
    <col min="13074" max="13074" width="5.375" style="113" customWidth="1"/>
    <col min="13075" max="13075" width="2.125" style="113" customWidth="1"/>
    <col min="13076" max="13076" width="7.625" style="113" customWidth="1"/>
    <col min="13077" max="13312" width="9" style="113"/>
    <col min="13313" max="13313" width="3.625" style="113" customWidth="1"/>
    <col min="13314" max="13314" width="2.625" style="113" customWidth="1"/>
    <col min="13315" max="13315" width="12.125" style="113" customWidth="1"/>
    <col min="13316" max="13316" width="5.375" style="113" customWidth="1"/>
    <col min="13317" max="13317" width="2.125" style="113" customWidth="1"/>
    <col min="13318" max="13318" width="5.375" style="113" customWidth="1"/>
    <col min="13319" max="13319" width="2.125" style="113" customWidth="1"/>
    <col min="13320" max="13320" width="5.375" style="113" customWidth="1"/>
    <col min="13321" max="13321" width="2.125" style="113" customWidth="1"/>
    <col min="13322" max="13322" width="5.375" style="113" customWidth="1"/>
    <col min="13323" max="13323" width="2.125" style="113" customWidth="1"/>
    <col min="13324" max="13324" width="5.375" style="113" customWidth="1"/>
    <col min="13325" max="13325" width="2.125" style="113" customWidth="1"/>
    <col min="13326" max="13326" width="5.375" style="113" customWidth="1"/>
    <col min="13327" max="13327" width="2.125" style="113" customWidth="1"/>
    <col min="13328" max="13328" width="5.375" style="113" customWidth="1"/>
    <col min="13329" max="13329" width="2.125" style="113" customWidth="1"/>
    <col min="13330" max="13330" width="5.375" style="113" customWidth="1"/>
    <col min="13331" max="13331" width="2.125" style="113" customWidth="1"/>
    <col min="13332" max="13332" width="7.625" style="113" customWidth="1"/>
    <col min="13333" max="13568" width="9" style="113"/>
    <col min="13569" max="13569" width="3.625" style="113" customWidth="1"/>
    <col min="13570" max="13570" width="2.625" style="113" customWidth="1"/>
    <col min="13571" max="13571" width="12.125" style="113" customWidth="1"/>
    <col min="13572" max="13572" width="5.375" style="113" customWidth="1"/>
    <col min="13573" max="13573" width="2.125" style="113" customWidth="1"/>
    <col min="13574" max="13574" width="5.375" style="113" customWidth="1"/>
    <col min="13575" max="13575" width="2.125" style="113" customWidth="1"/>
    <col min="13576" max="13576" width="5.375" style="113" customWidth="1"/>
    <col min="13577" max="13577" width="2.125" style="113" customWidth="1"/>
    <col min="13578" max="13578" width="5.375" style="113" customWidth="1"/>
    <col min="13579" max="13579" width="2.125" style="113" customWidth="1"/>
    <col min="13580" max="13580" width="5.375" style="113" customWidth="1"/>
    <col min="13581" max="13581" width="2.125" style="113" customWidth="1"/>
    <col min="13582" max="13582" width="5.375" style="113" customWidth="1"/>
    <col min="13583" max="13583" width="2.125" style="113" customWidth="1"/>
    <col min="13584" max="13584" width="5.375" style="113" customWidth="1"/>
    <col min="13585" max="13585" width="2.125" style="113" customWidth="1"/>
    <col min="13586" max="13586" width="5.375" style="113" customWidth="1"/>
    <col min="13587" max="13587" width="2.125" style="113" customWidth="1"/>
    <col min="13588" max="13588" width="7.625" style="113" customWidth="1"/>
    <col min="13589" max="13824" width="9" style="113"/>
    <col min="13825" max="13825" width="3.625" style="113" customWidth="1"/>
    <col min="13826" max="13826" width="2.625" style="113" customWidth="1"/>
    <col min="13827" max="13827" width="12.125" style="113" customWidth="1"/>
    <col min="13828" max="13828" width="5.375" style="113" customWidth="1"/>
    <col min="13829" max="13829" width="2.125" style="113" customWidth="1"/>
    <col min="13830" max="13830" width="5.375" style="113" customWidth="1"/>
    <col min="13831" max="13831" width="2.125" style="113" customWidth="1"/>
    <col min="13832" max="13832" width="5.375" style="113" customWidth="1"/>
    <col min="13833" max="13833" width="2.125" style="113" customWidth="1"/>
    <col min="13834" max="13834" width="5.375" style="113" customWidth="1"/>
    <col min="13835" max="13835" width="2.125" style="113" customWidth="1"/>
    <col min="13836" max="13836" width="5.375" style="113" customWidth="1"/>
    <col min="13837" max="13837" width="2.125" style="113" customWidth="1"/>
    <col min="13838" max="13838" width="5.375" style="113" customWidth="1"/>
    <col min="13839" max="13839" width="2.125" style="113" customWidth="1"/>
    <col min="13840" max="13840" width="5.375" style="113" customWidth="1"/>
    <col min="13841" max="13841" width="2.125" style="113" customWidth="1"/>
    <col min="13842" max="13842" width="5.375" style="113" customWidth="1"/>
    <col min="13843" max="13843" width="2.125" style="113" customWidth="1"/>
    <col min="13844" max="13844" width="7.625" style="113" customWidth="1"/>
    <col min="13845" max="14080" width="9" style="113"/>
    <col min="14081" max="14081" width="3.625" style="113" customWidth="1"/>
    <col min="14082" max="14082" width="2.625" style="113" customWidth="1"/>
    <col min="14083" max="14083" width="12.125" style="113" customWidth="1"/>
    <col min="14084" max="14084" width="5.375" style="113" customWidth="1"/>
    <col min="14085" max="14085" width="2.125" style="113" customWidth="1"/>
    <col min="14086" max="14086" width="5.375" style="113" customWidth="1"/>
    <col min="14087" max="14087" width="2.125" style="113" customWidth="1"/>
    <col min="14088" max="14088" width="5.375" style="113" customWidth="1"/>
    <col min="14089" max="14089" width="2.125" style="113" customWidth="1"/>
    <col min="14090" max="14090" width="5.375" style="113" customWidth="1"/>
    <col min="14091" max="14091" width="2.125" style="113" customWidth="1"/>
    <col min="14092" max="14092" width="5.375" style="113" customWidth="1"/>
    <col min="14093" max="14093" width="2.125" style="113" customWidth="1"/>
    <col min="14094" max="14094" width="5.375" style="113" customWidth="1"/>
    <col min="14095" max="14095" width="2.125" style="113" customWidth="1"/>
    <col min="14096" max="14096" width="5.375" style="113" customWidth="1"/>
    <col min="14097" max="14097" width="2.125" style="113" customWidth="1"/>
    <col min="14098" max="14098" width="5.375" style="113" customWidth="1"/>
    <col min="14099" max="14099" width="2.125" style="113" customWidth="1"/>
    <col min="14100" max="14100" width="7.625" style="113" customWidth="1"/>
    <col min="14101" max="14336" width="9" style="113"/>
    <col min="14337" max="14337" width="3.625" style="113" customWidth="1"/>
    <col min="14338" max="14338" width="2.625" style="113" customWidth="1"/>
    <col min="14339" max="14339" width="12.125" style="113" customWidth="1"/>
    <col min="14340" max="14340" width="5.375" style="113" customWidth="1"/>
    <col min="14341" max="14341" width="2.125" style="113" customWidth="1"/>
    <col min="14342" max="14342" width="5.375" style="113" customWidth="1"/>
    <col min="14343" max="14343" width="2.125" style="113" customWidth="1"/>
    <col min="14344" max="14344" width="5.375" style="113" customWidth="1"/>
    <col min="14345" max="14345" width="2.125" style="113" customWidth="1"/>
    <col min="14346" max="14346" width="5.375" style="113" customWidth="1"/>
    <col min="14347" max="14347" width="2.125" style="113" customWidth="1"/>
    <col min="14348" max="14348" width="5.375" style="113" customWidth="1"/>
    <col min="14349" max="14349" width="2.125" style="113" customWidth="1"/>
    <col min="14350" max="14350" width="5.375" style="113" customWidth="1"/>
    <col min="14351" max="14351" width="2.125" style="113" customWidth="1"/>
    <col min="14352" max="14352" width="5.375" style="113" customWidth="1"/>
    <col min="14353" max="14353" width="2.125" style="113" customWidth="1"/>
    <col min="14354" max="14354" width="5.375" style="113" customWidth="1"/>
    <col min="14355" max="14355" width="2.125" style="113" customWidth="1"/>
    <col min="14356" max="14356" width="7.625" style="113" customWidth="1"/>
    <col min="14357" max="14592" width="9" style="113"/>
    <col min="14593" max="14593" width="3.625" style="113" customWidth="1"/>
    <col min="14594" max="14594" width="2.625" style="113" customWidth="1"/>
    <col min="14595" max="14595" width="12.125" style="113" customWidth="1"/>
    <col min="14596" max="14596" width="5.375" style="113" customWidth="1"/>
    <col min="14597" max="14597" width="2.125" style="113" customWidth="1"/>
    <col min="14598" max="14598" width="5.375" style="113" customWidth="1"/>
    <col min="14599" max="14599" width="2.125" style="113" customWidth="1"/>
    <col min="14600" max="14600" width="5.375" style="113" customWidth="1"/>
    <col min="14601" max="14601" width="2.125" style="113" customWidth="1"/>
    <col min="14602" max="14602" width="5.375" style="113" customWidth="1"/>
    <col min="14603" max="14603" width="2.125" style="113" customWidth="1"/>
    <col min="14604" max="14604" width="5.375" style="113" customWidth="1"/>
    <col min="14605" max="14605" width="2.125" style="113" customWidth="1"/>
    <col min="14606" max="14606" width="5.375" style="113" customWidth="1"/>
    <col min="14607" max="14607" width="2.125" style="113" customWidth="1"/>
    <col min="14608" max="14608" width="5.375" style="113" customWidth="1"/>
    <col min="14609" max="14609" width="2.125" style="113" customWidth="1"/>
    <col min="14610" max="14610" width="5.375" style="113" customWidth="1"/>
    <col min="14611" max="14611" width="2.125" style="113" customWidth="1"/>
    <col min="14612" max="14612" width="7.625" style="113" customWidth="1"/>
    <col min="14613" max="14848" width="9" style="113"/>
    <col min="14849" max="14849" width="3.625" style="113" customWidth="1"/>
    <col min="14850" max="14850" width="2.625" style="113" customWidth="1"/>
    <col min="14851" max="14851" width="12.125" style="113" customWidth="1"/>
    <col min="14852" max="14852" width="5.375" style="113" customWidth="1"/>
    <col min="14853" max="14853" width="2.125" style="113" customWidth="1"/>
    <col min="14854" max="14854" width="5.375" style="113" customWidth="1"/>
    <col min="14855" max="14855" width="2.125" style="113" customWidth="1"/>
    <col min="14856" max="14856" width="5.375" style="113" customWidth="1"/>
    <col min="14857" max="14857" width="2.125" style="113" customWidth="1"/>
    <col min="14858" max="14858" width="5.375" style="113" customWidth="1"/>
    <col min="14859" max="14859" width="2.125" style="113" customWidth="1"/>
    <col min="14860" max="14860" width="5.375" style="113" customWidth="1"/>
    <col min="14861" max="14861" width="2.125" style="113" customWidth="1"/>
    <col min="14862" max="14862" width="5.375" style="113" customWidth="1"/>
    <col min="14863" max="14863" width="2.125" style="113" customWidth="1"/>
    <col min="14864" max="14864" width="5.375" style="113" customWidth="1"/>
    <col min="14865" max="14865" width="2.125" style="113" customWidth="1"/>
    <col min="14866" max="14866" width="5.375" style="113" customWidth="1"/>
    <col min="14867" max="14867" width="2.125" style="113" customWidth="1"/>
    <col min="14868" max="14868" width="7.625" style="113" customWidth="1"/>
    <col min="14869" max="15104" width="9" style="113"/>
    <col min="15105" max="15105" width="3.625" style="113" customWidth="1"/>
    <col min="15106" max="15106" width="2.625" style="113" customWidth="1"/>
    <col min="15107" max="15107" width="12.125" style="113" customWidth="1"/>
    <col min="15108" max="15108" width="5.375" style="113" customWidth="1"/>
    <col min="15109" max="15109" width="2.125" style="113" customWidth="1"/>
    <col min="15110" max="15110" width="5.375" style="113" customWidth="1"/>
    <col min="15111" max="15111" width="2.125" style="113" customWidth="1"/>
    <col min="15112" max="15112" width="5.375" style="113" customWidth="1"/>
    <col min="15113" max="15113" width="2.125" style="113" customWidth="1"/>
    <col min="15114" max="15114" width="5.375" style="113" customWidth="1"/>
    <col min="15115" max="15115" width="2.125" style="113" customWidth="1"/>
    <col min="15116" max="15116" width="5.375" style="113" customWidth="1"/>
    <col min="15117" max="15117" width="2.125" style="113" customWidth="1"/>
    <col min="15118" max="15118" width="5.375" style="113" customWidth="1"/>
    <col min="15119" max="15119" width="2.125" style="113" customWidth="1"/>
    <col min="15120" max="15120" width="5.375" style="113" customWidth="1"/>
    <col min="15121" max="15121" width="2.125" style="113" customWidth="1"/>
    <col min="15122" max="15122" width="5.375" style="113" customWidth="1"/>
    <col min="15123" max="15123" width="2.125" style="113" customWidth="1"/>
    <col min="15124" max="15124" width="7.625" style="113" customWidth="1"/>
    <col min="15125" max="15360" width="9" style="113"/>
    <col min="15361" max="15361" width="3.625" style="113" customWidth="1"/>
    <col min="15362" max="15362" width="2.625" style="113" customWidth="1"/>
    <col min="15363" max="15363" width="12.125" style="113" customWidth="1"/>
    <col min="15364" max="15364" width="5.375" style="113" customWidth="1"/>
    <col min="15365" max="15365" width="2.125" style="113" customWidth="1"/>
    <col min="15366" max="15366" width="5.375" style="113" customWidth="1"/>
    <col min="15367" max="15367" width="2.125" style="113" customWidth="1"/>
    <col min="15368" max="15368" width="5.375" style="113" customWidth="1"/>
    <col min="15369" max="15369" width="2.125" style="113" customWidth="1"/>
    <col min="15370" max="15370" width="5.375" style="113" customWidth="1"/>
    <col min="15371" max="15371" width="2.125" style="113" customWidth="1"/>
    <col min="15372" max="15372" width="5.375" style="113" customWidth="1"/>
    <col min="15373" max="15373" width="2.125" style="113" customWidth="1"/>
    <col min="15374" max="15374" width="5.375" style="113" customWidth="1"/>
    <col min="15375" max="15375" width="2.125" style="113" customWidth="1"/>
    <col min="15376" max="15376" width="5.375" style="113" customWidth="1"/>
    <col min="15377" max="15377" width="2.125" style="113" customWidth="1"/>
    <col min="15378" max="15378" width="5.375" style="113" customWidth="1"/>
    <col min="15379" max="15379" width="2.125" style="113" customWidth="1"/>
    <col min="15380" max="15380" width="7.625" style="113" customWidth="1"/>
    <col min="15381" max="15616" width="9" style="113"/>
    <col min="15617" max="15617" width="3.625" style="113" customWidth="1"/>
    <col min="15618" max="15618" width="2.625" style="113" customWidth="1"/>
    <col min="15619" max="15619" width="12.125" style="113" customWidth="1"/>
    <col min="15620" max="15620" width="5.375" style="113" customWidth="1"/>
    <col min="15621" max="15621" width="2.125" style="113" customWidth="1"/>
    <col min="15622" max="15622" width="5.375" style="113" customWidth="1"/>
    <col min="15623" max="15623" width="2.125" style="113" customWidth="1"/>
    <col min="15624" max="15624" width="5.375" style="113" customWidth="1"/>
    <col min="15625" max="15625" width="2.125" style="113" customWidth="1"/>
    <col min="15626" max="15626" width="5.375" style="113" customWidth="1"/>
    <col min="15627" max="15627" width="2.125" style="113" customWidth="1"/>
    <col min="15628" max="15628" width="5.375" style="113" customWidth="1"/>
    <col min="15629" max="15629" width="2.125" style="113" customWidth="1"/>
    <col min="15630" max="15630" width="5.375" style="113" customWidth="1"/>
    <col min="15631" max="15631" width="2.125" style="113" customWidth="1"/>
    <col min="15632" max="15632" width="5.375" style="113" customWidth="1"/>
    <col min="15633" max="15633" width="2.125" style="113" customWidth="1"/>
    <col min="15634" max="15634" width="5.375" style="113" customWidth="1"/>
    <col min="15635" max="15635" width="2.125" style="113" customWidth="1"/>
    <col min="15636" max="15636" width="7.625" style="113" customWidth="1"/>
    <col min="15637" max="15872" width="9" style="113"/>
    <col min="15873" max="15873" width="3.625" style="113" customWidth="1"/>
    <col min="15874" max="15874" width="2.625" style="113" customWidth="1"/>
    <col min="15875" max="15875" width="12.125" style="113" customWidth="1"/>
    <col min="15876" max="15876" width="5.375" style="113" customWidth="1"/>
    <col min="15877" max="15877" width="2.125" style="113" customWidth="1"/>
    <col min="15878" max="15878" width="5.375" style="113" customWidth="1"/>
    <col min="15879" max="15879" width="2.125" style="113" customWidth="1"/>
    <col min="15880" max="15880" width="5.375" style="113" customWidth="1"/>
    <col min="15881" max="15881" width="2.125" style="113" customWidth="1"/>
    <col min="15882" max="15882" width="5.375" style="113" customWidth="1"/>
    <col min="15883" max="15883" width="2.125" style="113" customWidth="1"/>
    <col min="15884" max="15884" width="5.375" style="113" customWidth="1"/>
    <col min="15885" max="15885" width="2.125" style="113" customWidth="1"/>
    <col min="15886" max="15886" width="5.375" style="113" customWidth="1"/>
    <col min="15887" max="15887" width="2.125" style="113" customWidth="1"/>
    <col min="15888" max="15888" width="5.375" style="113" customWidth="1"/>
    <col min="15889" max="15889" width="2.125" style="113" customWidth="1"/>
    <col min="15890" max="15890" width="5.375" style="113" customWidth="1"/>
    <col min="15891" max="15891" width="2.125" style="113" customWidth="1"/>
    <col min="15892" max="15892" width="7.625" style="113" customWidth="1"/>
    <col min="15893" max="16128" width="9" style="113"/>
    <col min="16129" max="16129" width="3.625" style="113" customWidth="1"/>
    <col min="16130" max="16130" width="2.625" style="113" customWidth="1"/>
    <col min="16131" max="16131" width="12.125" style="113" customWidth="1"/>
    <col min="16132" max="16132" width="5.375" style="113" customWidth="1"/>
    <col min="16133" max="16133" width="2.125" style="113" customWidth="1"/>
    <col min="16134" max="16134" width="5.375" style="113" customWidth="1"/>
    <col min="16135" max="16135" width="2.125" style="113" customWidth="1"/>
    <col min="16136" max="16136" width="5.375" style="113" customWidth="1"/>
    <col min="16137" max="16137" width="2.125" style="113" customWidth="1"/>
    <col min="16138" max="16138" width="5.375" style="113" customWidth="1"/>
    <col min="16139" max="16139" width="2.125" style="113" customWidth="1"/>
    <col min="16140" max="16140" width="5.375" style="113" customWidth="1"/>
    <col min="16141" max="16141" width="2.125" style="113" customWidth="1"/>
    <col min="16142" max="16142" width="5.375" style="113" customWidth="1"/>
    <col min="16143" max="16143" width="2.125" style="113" customWidth="1"/>
    <col min="16144" max="16144" width="5.375" style="113" customWidth="1"/>
    <col min="16145" max="16145" width="2.125" style="113" customWidth="1"/>
    <col min="16146" max="16146" width="5.375" style="113" customWidth="1"/>
    <col min="16147" max="16147" width="2.125" style="113" customWidth="1"/>
    <col min="16148" max="16148" width="7.625" style="113" customWidth="1"/>
    <col min="16149" max="16384" width="9" style="113"/>
  </cols>
  <sheetData>
    <row r="1" spans="1:20">
      <c r="A1" s="1725" t="s">
        <v>194</v>
      </c>
      <c r="B1" s="1725"/>
      <c r="C1" s="1725"/>
      <c r="D1" s="1725"/>
      <c r="E1" s="1725"/>
      <c r="F1" s="1725"/>
      <c r="G1" s="1725"/>
      <c r="H1" s="1725"/>
      <c r="I1" s="1725"/>
      <c r="J1" s="1725"/>
      <c r="K1" s="1725"/>
      <c r="L1" s="1725"/>
      <c r="M1" s="1725"/>
      <c r="N1" s="1725"/>
      <c r="O1" s="1725"/>
      <c r="P1" s="1725"/>
      <c r="Q1" s="1725"/>
      <c r="R1" s="1725"/>
      <c r="S1" s="1725"/>
      <c r="T1" s="1725"/>
    </row>
    <row r="2" spans="1:20">
      <c r="A2" s="114"/>
      <c r="B2" s="114"/>
      <c r="C2" s="114"/>
      <c r="D2" s="114"/>
      <c r="E2" s="114"/>
      <c r="F2" s="114"/>
      <c r="G2" s="114"/>
      <c r="H2" s="114"/>
      <c r="I2" s="114"/>
      <c r="J2" s="114"/>
      <c r="K2" s="114"/>
      <c r="L2" s="114"/>
      <c r="M2" s="114"/>
      <c r="N2" s="114"/>
      <c r="O2" s="114"/>
      <c r="P2" s="114"/>
      <c r="Q2" s="114"/>
      <c r="R2" s="114"/>
      <c r="S2" s="114"/>
      <c r="T2" s="114"/>
    </row>
    <row r="3" spans="1:20" ht="17.25" customHeight="1"/>
    <row r="4" spans="1:20" ht="17.25" customHeight="1">
      <c r="A4" s="1726" t="s">
        <v>185</v>
      </c>
      <c r="B4" s="1726"/>
      <c r="C4" s="1726"/>
      <c r="D4" s="1726"/>
      <c r="E4" s="1726"/>
      <c r="F4" s="1726"/>
      <c r="G4" s="1726"/>
      <c r="H4" s="1726"/>
      <c r="I4" s="1726"/>
      <c r="J4" s="1726"/>
      <c r="K4" s="1726"/>
      <c r="L4" s="1726"/>
      <c r="M4" s="1726"/>
      <c r="N4" s="1726"/>
      <c r="O4" s="1726"/>
      <c r="P4" s="1726"/>
      <c r="Q4" s="1726"/>
      <c r="R4" s="1726"/>
      <c r="S4" s="1726"/>
      <c r="T4" s="1726"/>
    </row>
    <row r="5" spans="1:20" ht="17.25" customHeight="1">
      <c r="A5" s="115"/>
      <c r="B5" s="115"/>
      <c r="C5" s="115"/>
      <c r="D5" s="115"/>
      <c r="E5" s="115"/>
      <c r="F5" s="115"/>
      <c r="G5" s="115"/>
      <c r="H5" s="115"/>
      <c r="I5" s="115"/>
      <c r="J5" s="115"/>
      <c r="K5" s="115"/>
      <c r="L5" s="115"/>
      <c r="M5" s="115"/>
      <c r="N5" s="115"/>
      <c r="O5" s="115"/>
      <c r="P5" s="115"/>
      <c r="Q5" s="115"/>
      <c r="R5" s="115"/>
      <c r="S5" s="115"/>
      <c r="T5" s="115"/>
    </row>
    <row r="6" spans="1:20" ht="8.25" customHeight="1">
      <c r="A6" s="115"/>
      <c r="B6" s="115"/>
      <c r="C6" s="115"/>
      <c r="D6" s="115"/>
      <c r="E6" s="115"/>
      <c r="F6" s="115"/>
      <c r="G6" s="115"/>
      <c r="H6" s="115"/>
      <c r="I6" s="115"/>
      <c r="J6" s="115"/>
      <c r="K6" s="115"/>
      <c r="L6" s="115"/>
      <c r="M6" s="115"/>
      <c r="N6" s="115"/>
      <c r="O6" s="115"/>
      <c r="P6" s="115"/>
      <c r="Q6" s="115"/>
      <c r="R6" s="115"/>
      <c r="S6" s="115"/>
      <c r="T6" s="115"/>
    </row>
    <row r="7" spans="1:20" s="115" customFormat="1" ht="17.25" customHeight="1">
      <c r="A7" s="1717" t="s">
        <v>222</v>
      </c>
      <c r="B7" s="1717" t="s">
        <v>207</v>
      </c>
      <c r="C7" s="1717"/>
      <c r="D7" s="1720" t="s">
        <v>223</v>
      </c>
      <c r="E7" s="1721"/>
      <c r="F7" s="1720" t="s">
        <v>224</v>
      </c>
      <c r="G7" s="1721"/>
      <c r="H7" s="1718" t="s">
        <v>225</v>
      </c>
      <c r="I7" s="1729"/>
      <c r="J7" s="1729"/>
      <c r="K7" s="1729"/>
      <c r="L7" s="1729"/>
      <c r="M7" s="1719"/>
      <c r="N7" s="1718" t="s">
        <v>226</v>
      </c>
      <c r="O7" s="1729"/>
      <c r="P7" s="1729"/>
      <c r="Q7" s="1729"/>
      <c r="R7" s="1729"/>
      <c r="S7" s="1719"/>
      <c r="T7" s="1717" t="s">
        <v>24</v>
      </c>
    </row>
    <row r="8" spans="1:20" ht="17.25" customHeight="1">
      <c r="A8" s="1717"/>
      <c r="B8" s="1717"/>
      <c r="C8" s="1717"/>
      <c r="D8" s="1727"/>
      <c r="E8" s="1728"/>
      <c r="F8" s="1727" t="s">
        <v>227</v>
      </c>
      <c r="G8" s="1728"/>
      <c r="H8" s="1718" t="s">
        <v>228</v>
      </c>
      <c r="I8" s="1719"/>
      <c r="J8" s="1718" t="s">
        <v>229</v>
      </c>
      <c r="K8" s="1719"/>
      <c r="L8" s="1718" t="s">
        <v>47</v>
      </c>
      <c r="M8" s="1719"/>
      <c r="N8" s="1718" t="s">
        <v>230</v>
      </c>
      <c r="O8" s="1719"/>
      <c r="P8" s="1718" t="s">
        <v>231</v>
      </c>
      <c r="Q8" s="1719"/>
      <c r="R8" s="1718" t="s">
        <v>47</v>
      </c>
      <c r="S8" s="1719"/>
      <c r="T8" s="1717"/>
    </row>
    <row r="9" spans="1:20" ht="17.25" customHeight="1">
      <c r="A9" s="1717" t="s">
        <v>232</v>
      </c>
      <c r="B9" s="116">
        <v>1</v>
      </c>
      <c r="C9" s="116"/>
      <c r="D9" s="117">
        <f t="shared" ref="D9:D23" si="0">H9+J9+L9+N9+P9+R9</f>
        <v>0</v>
      </c>
      <c r="E9" s="118" t="s">
        <v>233</v>
      </c>
      <c r="F9" s="117">
        <f t="shared" ref="F9:F23" si="1">H9+J9+N9+P9</f>
        <v>0</v>
      </c>
      <c r="G9" s="118" t="s">
        <v>233</v>
      </c>
      <c r="H9" s="117"/>
      <c r="I9" s="118" t="s">
        <v>233</v>
      </c>
      <c r="J9" s="117"/>
      <c r="K9" s="118" t="s">
        <v>233</v>
      </c>
      <c r="L9" s="117"/>
      <c r="M9" s="118" t="s">
        <v>233</v>
      </c>
      <c r="N9" s="117"/>
      <c r="O9" s="118" t="s">
        <v>233</v>
      </c>
      <c r="P9" s="117"/>
      <c r="Q9" s="118" t="s">
        <v>233</v>
      </c>
      <c r="R9" s="117"/>
      <c r="S9" s="118" t="s">
        <v>233</v>
      </c>
      <c r="T9" s="116"/>
    </row>
    <row r="10" spans="1:20" ht="17.25" customHeight="1">
      <c r="A10" s="1717"/>
      <c r="B10" s="116">
        <v>2</v>
      </c>
      <c r="C10" s="116"/>
      <c r="D10" s="117">
        <f t="shared" si="0"/>
        <v>0</v>
      </c>
      <c r="E10" s="118" t="s">
        <v>233</v>
      </c>
      <c r="F10" s="117">
        <f t="shared" si="1"/>
        <v>0</v>
      </c>
      <c r="G10" s="118" t="s">
        <v>233</v>
      </c>
      <c r="H10" s="117"/>
      <c r="I10" s="118" t="s">
        <v>233</v>
      </c>
      <c r="J10" s="117"/>
      <c r="K10" s="118" t="s">
        <v>233</v>
      </c>
      <c r="L10" s="117"/>
      <c r="M10" s="118" t="s">
        <v>233</v>
      </c>
      <c r="N10" s="117"/>
      <c r="O10" s="118" t="s">
        <v>233</v>
      </c>
      <c r="P10" s="117"/>
      <c r="Q10" s="118" t="s">
        <v>233</v>
      </c>
      <c r="R10" s="117"/>
      <c r="S10" s="118" t="s">
        <v>233</v>
      </c>
      <c r="T10" s="116"/>
    </row>
    <row r="11" spans="1:20" ht="17.25" customHeight="1">
      <c r="A11" s="1717"/>
      <c r="B11" s="116">
        <v>3</v>
      </c>
      <c r="C11" s="116"/>
      <c r="D11" s="117">
        <f t="shared" si="0"/>
        <v>0</v>
      </c>
      <c r="E11" s="118" t="s">
        <v>233</v>
      </c>
      <c r="F11" s="117">
        <f t="shared" si="1"/>
        <v>0</v>
      </c>
      <c r="G11" s="118" t="s">
        <v>233</v>
      </c>
      <c r="H11" s="117"/>
      <c r="I11" s="118" t="s">
        <v>233</v>
      </c>
      <c r="J11" s="117"/>
      <c r="K11" s="118" t="s">
        <v>233</v>
      </c>
      <c r="L11" s="117"/>
      <c r="M11" s="118" t="s">
        <v>233</v>
      </c>
      <c r="N11" s="117"/>
      <c r="O11" s="118" t="s">
        <v>233</v>
      </c>
      <c r="P11" s="117"/>
      <c r="Q11" s="118" t="s">
        <v>233</v>
      </c>
      <c r="R11" s="117"/>
      <c r="S11" s="118" t="s">
        <v>233</v>
      </c>
      <c r="T11" s="116"/>
    </row>
    <row r="12" spans="1:20" ht="17.25" customHeight="1">
      <c r="A12" s="1717"/>
      <c r="B12" s="116">
        <v>4</v>
      </c>
      <c r="C12" s="116"/>
      <c r="D12" s="117">
        <f t="shared" si="0"/>
        <v>0</v>
      </c>
      <c r="E12" s="118" t="s">
        <v>233</v>
      </c>
      <c r="F12" s="117">
        <f t="shared" si="1"/>
        <v>0</v>
      </c>
      <c r="G12" s="118" t="s">
        <v>233</v>
      </c>
      <c r="H12" s="117"/>
      <c r="I12" s="118" t="s">
        <v>233</v>
      </c>
      <c r="J12" s="117"/>
      <c r="K12" s="118" t="s">
        <v>233</v>
      </c>
      <c r="L12" s="117"/>
      <c r="M12" s="118" t="s">
        <v>233</v>
      </c>
      <c r="N12" s="117"/>
      <c r="O12" s="118" t="s">
        <v>233</v>
      </c>
      <c r="P12" s="117"/>
      <c r="Q12" s="118" t="s">
        <v>233</v>
      </c>
      <c r="R12" s="117"/>
      <c r="S12" s="118" t="s">
        <v>233</v>
      </c>
      <c r="T12" s="116"/>
    </row>
    <row r="13" spans="1:20" ht="17.25" customHeight="1">
      <c r="A13" s="1717"/>
      <c r="B13" s="116">
        <v>5</v>
      </c>
      <c r="C13" s="116"/>
      <c r="D13" s="117">
        <f t="shared" si="0"/>
        <v>0</v>
      </c>
      <c r="E13" s="118" t="s">
        <v>233</v>
      </c>
      <c r="F13" s="117">
        <f t="shared" si="1"/>
        <v>0</v>
      </c>
      <c r="G13" s="118" t="s">
        <v>233</v>
      </c>
      <c r="H13" s="117"/>
      <c r="I13" s="118" t="s">
        <v>233</v>
      </c>
      <c r="J13" s="117"/>
      <c r="K13" s="118" t="s">
        <v>233</v>
      </c>
      <c r="L13" s="117"/>
      <c r="M13" s="118" t="s">
        <v>233</v>
      </c>
      <c r="N13" s="117"/>
      <c r="O13" s="118" t="s">
        <v>233</v>
      </c>
      <c r="P13" s="117"/>
      <c r="Q13" s="118" t="s">
        <v>233</v>
      </c>
      <c r="R13" s="117"/>
      <c r="S13" s="118" t="s">
        <v>233</v>
      </c>
      <c r="T13" s="116"/>
    </row>
    <row r="14" spans="1:20" ht="17.25" customHeight="1">
      <c r="A14" s="1717"/>
      <c r="B14" s="116">
        <v>6</v>
      </c>
      <c r="C14" s="116"/>
      <c r="D14" s="117">
        <f t="shared" si="0"/>
        <v>0</v>
      </c>
      <c r="E14" s="118" t="s">
        <v>233</v>
      </c>
      <c r="F14" s="117">
        <f t="shared" si="1"/>
        <v>0</v>
      </c>
      <c r="G14" s="118" t="s">
        <v>233</v>
      </c>
      <c r="H14" s="117"/>
      <c r="I14" s="118" t="s">
        <v>233</v>
      </c>
      <c r="J14" s="117"/>
      <c r="K14" s="118" t="s">
        <v>233</v>
      </c>
      <c r="L14" s="117"/>
      <c r="M14" s="118" t="s">
        <v>233</v>
      </c>
      <c r="N14" s="117"/>
      <c r="O14" s="118" t="s">
        <v>233</v>
      </c>
      <c r="P14" s="117"/>
      <c r="Q14" s="118" t="s">
        <v>233</v>
      </c>
      <c r="R14" s="117"/>
      <c r="S14" s="118" t="s">
        <v>233</v>
      </c>
      <c r="T14" s="116"/>
    </row>
    <row r="15" spans="1:20" ht="17.25" customHeight="1">
      <c r="A15" s="1717"/>
      <c r="B15" s="116">
        <v>7</v>
      </c>
      <c r="C15" s="116"/>
      <c r="D15" s="117">
        <f t="shared" si="0"/>
        <v>0</v>
      </c>
      <c r="E15" s="118" t="s">
        <v>233</v>
      </c>
      <c r="F15" s="117">
        <f t="shared" si="1"/>
        <v>0</v>
      </c>
      <c r="G15" s="118" t="s">
        <v>233</v>
      </c>
      <c r="H15" s="117"/>
      <c r="I15" s="118" t="s">
        <v>233</v>
      </c>
      <c r="J15" s="117"/>
      <c r="K15" s="118" t="s">
        <v>233</v>
      </c>
      <c r="L15" s="117"/>
      <c r="M15" s="118" t="s">
        <v>233</v>
      </c>
      <c r="N15" s="117"/>
      <c r="O15" s="118" t="s">
        <v>233</v>
      </c>
      <c r="P15" s="117"/>
      <c r="Q15" s="118" t="s">
        <v>233</v>
      </c>
      <c r="R15" s="117"/>
      <c r="S15" s="118" t="s">
        <v>233</v>
      </c>
      <c r="T15" s="116"/>
    </row>
    <row r="16" spans="1:20" ht="17.25" customHeight="1">
      <c r="A16" s="1717"/>
      <c r="B16" s="116">
        <v>8</v>
      </c>
      <c r="C16" s="116"/>
      <c r="D16" s="117">
        <f t="shared" si="0"/>
        <v>0</v>
      </c>
      <c r="E16" s="118" t="s">
        <v>233</v>
      </c>
      <c r="F16" s="117">
        <f t="shared" si="1"/>
        <v>0</v>
      </c>
      <c r="G16" s="118" t="s">
        <v>233</v>
      </c>
      <c r="H16" s="117"/>
      <c r="I16" s="118" t="s">
        <v>233</v>
      </c>
      <c r="J16" s="117"/>
      <c r="K16" s="118" t="s">
        <v>233</v>
      </c>
      <c r="L16" s="117"/>
      <c r="M16" s="118" t="s">
        <v>233</v>
      </c>
      <c r="N16" s="117"/>
      <c r="O16" s="118" t="s">
        <v>233</v>
      </c>
      <c r="P16" s="117"/>
      <c r="Q16" s="118" t="s">
        <v>233</v>
      </c>
      <c r="R16" s="117"/>
      <c r="S16" s="118" t="s">
        <v>233</v>
      </c>
      <c r="T16" s="116"/>
    </row>
    <row r="17" spans="1:20" ht="17.25" customHeight="1">
      <c r="A17" s="1717"/>
      <c r="B17" s="116">
        <v>9</v>
      </c>
      <c r="C17" s="116"/>
      <c r="D17" s="117">
        <f t="shared" si="0"/>
        <v>0</v>
      </c>
      <c r="E17" s="118" t="s">
        <v>233</v>
      </c>
      <c r="F17" s="117">
        <f t="shared" si="1"/>
        <v>0</v>
      </c>
      <c r="G17" s="118" t="s">
        <v>233</v>
      </c>
      <c r="H17" s="117"/>
      <c r="I17" s="118" t="s">
        <v>233</v>
      </c>
      <c r="J17" s="117"/>
      <c r="K17" s="118" t="s">
        <v>233</v>
      </c>
      <c r="L17" s="117"/>
      <c r="M17" s="118" t="s">
        <v>233</v>
      </c>
      <c r="N17" s="117"/>
      <c r="O17" s="118" t="s">
        <v>233</v>
      </c>
      <c r="P17" s="117"/>
      <c r="Q17" s="118" t="s">
        <v>233</v>
      </c>
      <c r="R17" s="117"/>
      <c r="S17" s="118" t="s">
        <v>233</v>
      </c>
      <c r="T17" s="116"/>
    </row>
    <row r="18" spans="1:20" ht="17.25" customHeight="1">
      <c r="A18" s="1717"/>
      <c r="B18" s="116">
        <v>10</v>
      </c>
      <c r="C18" s="116"/>
      <c r="D18" s="117">
        <f t="shared" si="0"/>
        <v>0</v>
      </c>
      <c r="E18" s="118" t="s">
        <v>233</v>
      </c>
      <c r="F18" s="117">
        <f t="shared" si="1"/>
        <v>0</v>
      </c>
      <c r="G18" s="118" t="s">
        <v>233</v>
      </c>
      <c r="H18" s="117"/>
      <c r="I18" s="118" t="s">
        <v>233</v>
      </c>
      <c r="J18" s="117"/>
      <c r="K18" s="118" t="s">
        <v>233</v>
      </c>
      <c r="L18" s="117"/>
      <c r="M18" s="118" t="s">
        <v>233</v>
      </c>
      <c r="N18" s="117"/>
      <c r="O18" s="118" t="s">
        <v>233</v>
      </c>
      <c r="P18" s="117"/>
      <c r="Q18" s="118" t="s">
        <v>233</v>
      </c>
      <c r="R18" s="117"/>
      <c r="S18" s="118" t="s">
        <v>233</v>
      </c>
      <c r="T18" s="116"/>
    </row>
    <row r="19" spans="1:20" ht="17.25" customHeight="1">
      <c r="A19" s="1717"/>
      <c r="B19" s="116">
        <v>11</v>
      </c>
      <c r="C19" s="116"/>
      <c r="D19" s="117">
        <f t="shared" si="0"/>
        <v>0</v>
      </c>
      <c r="E19" s="118" t="s">
        <v>233</v>
      </c>
      <c r="F19" s="117">
        <f t="shared" si="1"/>
        <v>0</v>
      </c>
      <c r="G19" s="118" t="s">
        <v>233</v>
      </c>
      <c r="H19" s="117"/>
      <c r="I19" s="118" t="s">
        <v>233</v>
      </c>
      <c r="J19" s="117"/>
      <c r="K19" s="118" t="s">
        <v>233</v>
      </c>
      <c r="L19" s="117"/>
      <c r="M19" s="118" t="s">
        <v>233</v>
      </c>
      <c r="N19" s="117"/>
      <c r="O19" s="118" t="s">
        <v>233</v>
      </c>
      <c r="P19" s="117"/>
      <c r="Q19" s="118" t="s">
        <v>233</v>
      </c>
      <c r="R19" s="117"/>
      <c r="S19" s="118" t="s">
        <v>233</v>
      </c>
      <c r="T19" s="116"/>
    </row>
    <row r="20" spans="1:20" ht="17.25" customHeight="1">
      <c r="A20" s="1717"/>
      <c r="B20" s="116">
        <v>12</v>
      </c>
      <c r="C20" s="116"/>
      <c r="D20" s="117">
        <f t="shared" si="0"/>
        <v>0</v>
      </c>
      <c r="E20" s="118" t="s">
        <v>233</v>
      </c>
      <c r="F20" s="117">
        <f t="shared" si="1"/>
        <v>0</v>
      </c>
      <c r="G20" s="118" t="s">
        <v>233</v>
      </c>
      <c r="H20" s="117"/>
      <c r="I20" s="118" t="s">
        <v>233</v>
      </c>
      <c r="J20" s="117"/>
      <c r="K20" s="118" t="s">
        <v>233</v>
      </c>
      <c r="L20" s="117"/>
      <c r="M20" s="118" t="s">
        <v>233</v>
      </c>
      <c r="N20" s="117"/>
      <c r="O20" s="118" t="s">
        <v>233</v>
      </c>
      <c r="P20" s="117"/>
      <c r="Q20" s="118" t="s">
        <v>233</v>
      </c>
      <c r="R20" s="117"/>
      <c r="S20" s="118" t="s">
        <v>233</v>
      </c>
      <c r="T20" s="116"/>
    </row>
    <row r="21" spans="1:20" ht="17.25" customHeight="1">
      <c r="A21" s="1717"/>
      <c r="B21" s="116">
        <v>13</v>
      </c>
      <c r="C21" s="116"/>
      <c r="D21" s="117">
        <f t="shared" si="0"/>
        <v>0</v>
      </c>
      <c r="E21" s="118" t="s">
        <v>233</v>
      </c>
      <c r="F21" s="117">
        <f t="shared" si="1"/>
        <v>0</v>
      </c>
      <c r="G21" s="118" t="s">
        <v>233</v>
      </c>
      <c r="H21" s="117"/>
      <c r="I21" s="118" t="s">
        <v>233</v>
      </c>
      <c r="J21" s="117"/>
      <c r="K21" s="118" t="s">
        <v>233</v>
      </c>
      <c r="L21" s="117"/>
      <c r="M21" s="118" t="s">
        <v>233</v>
      </c>
      <c r="N21" s="117"/>
      <c r="O21" s="118" t="s">
        <v>233</v>
      </c>
      <c r="P21" s="117"/>
      <c r="Q21" s="118" t="s">
        <v>233</v>
      </c>
      <c r="R21" s="117"/>
      <c r="S21" s="118" t="s">
        <v>233</v>
      </c>
      <c r="T21" s="116"/>
    </row>
    <row r="22" spans="1:20" ht="17.25" customHeight="1">
      <c r="A22" s="1717"/>
      <c r="B22" s="116">
        <v>14</v>
      </c>
      <c r="C22" s="116"/>
      <c r="D22" s="117">
        <f t="shared" si="0"/>
        <v>0</v>
      </c>
      <c r="E22" s="118" t="s">
        <v>233</v>
      </c>
      <c r="F22" s="117">
        <f t="shared" si="1"/>
        <v>0</v>
      </c>
      <c r="G22" s="118" t="s">
        <v>233</v>
      </c>
      <c r="H22" s="117"/>
      <c r="I22" s="118" t="s">
        <v>233</v>
      </c>
      <c r="J22" s="117"/>
      <c r="K22" s="118" t="s">
        <v>233</v>
      </c>
      <c r="L22" s="117"/>
      <c r="M22" s="118" t="s">
        <v>233</v>
      </c>
      <c r="N22" s="117"/>
      <c r="O22" s="118" t="s">
        <v>233</v>
      </c>
      <c r="P22" s="117"/>
      <c r="Q22" s="118" t="s">
        <v>233</v>
      </c>
      <c r="R22" s="117"/>
      <c r="S22" s="118" t="s">
        <v>233</v>
      </c>
      <c r="T22" s="116"/>
    </row>
    <row r="23" spans="1:20" ht="17.25" customHeight="1">
      <c r="A23" s="1717"/>
      <c r="B23" s="116">
        <v>15</v>
      </c>
      <c r="C23" s="116"/>
      <c r="D23" s="117">
        <f t="shared" si="0"/>
        <v>0</v>
      </c>
      <c r="E23" s="118" t="s">
        <v>233</v>
      </c>
      <c r="F23" s="117">
        <f t="shared" si="1"/>
        <v>0</v>
      </c>
      <c r="G23" s="118" t="s">
        <v>233</v>
      </c>
      <c r="H23" s="117"/>
      <c r="I23" s="118" t="s">
        <v>233</v>
      </c>
      <c r="J23" s="117"/>
      <c r="K23" s="118" t="s">
        <v>233</v>
      </c>
      <c r="L23" s="117"/>
      <c r="M23" s="118" t="s">
        <v>233</v>
      </c>
      <c r="N23" s="117"/>
      <c r="O23" s="118" t="s">
        <v>233</v>
      </c>
      <c r="P23" s="117"/>
      <c r="Q23" s="118" t="s">
        <v>233</v>
      </c>
      <c r="R23" s="117"/>
      <c r="S23" s="118" t="s">
        <v>233</v>
      </c>
      <c r="T23" s="116"/>
    </row>
    <row r="24" spans="1:20" ht="17.25" customHeight="1">
      <c r="A24" s="1718"/>
      <c r="B24" s="1719" t="s">
        <v>234</v>
      </c>
      <c r="C24" s="1717"/>
      <c r="D24" s="117">
        <f>SUM(D9:D23)</f>
        <v>0</v>
      </c>
      <c r="E24" s="118" t="s">
        <v>233</v>
      </c>
      <c r="F24" s="117">
        <f>SUM(F9:F23)</f>
        <v>0</v>
      </c>
      <c r="G24" s="118" t="s">
        <v>233</v>
      </c>
      <c r="H24" s="117">
        <f>SUM(H9:H23)</f>
        <v>0</v>
      </c>
      <c r="I24" s="118" t="s">
        <v>233</v>
      </c>
      <c r="J24" s="117">
        <f>SUM(J9:J23)</f>
        <v>0</v>
      </c>
      <c r="K24" s="118" t="s">
        <v>233</v>
      </c>
      <c r="L24" s="117">
        <f>SUM(L9:L23)</f>
        <v>0</v>
      </c>
      <c r="M24" s="118" t="s">
        <v>233</v>
      </c>
      <c r="N24" s="117">
        <f>SUM(N9:N23)</f>
        <v>0</v>
      </c>
      <c r="O24" s="118" t="s">
        <v>233</v>
      </c>
      <c r="P24" s="117">
        <f>SUM(P9:P23)</f>
        <v>0</v>
      </c>
      <c r="Q24" s="118" t="s">
        <v>233</v>
      </c>
      <c r="R24" s="117">
        <f>SUM(R9:R23)</f>
        <v>0</v>
      </c>
      <c r="S24" s="118" t="s">
        <v>233</v>
      </c>
      <c r="T24" s="116"/>
    </row>
    <row r="25" spans="1:20" ht="17.25" customHeight="1">
      <c r="A25" s="1717" t="s">
        <v>235</v>
      </c>
      <c r="B25" s="116">
        <v>1</v>
      </c>
      <c r="C25" s="116"/>
      <c r="D25" s="117">
        <f t="shared" ref="D25:D39" si="2">H25+J25+L25+N25+P25+R25</f>
        <v>0</v>
      </c>
      <c r="E25" s="118" t="s">
        <v>233</v>
      </c>
      <c r="F25" s="117">
        <f t="shared" ref="F25:F39" si="3">H25+J25+N25+P25</f>
        <v>0</v>
      </c>
      <c r="G25" s="118" t="s">
        <v>233</v>
      </c>
      <c r="H25" s="117"/>
      <c r="I25" s="118" t="s">
        <v>233</v>
      </c>
      <c r="J25" s="117"/>
      <c r="K25" s="118" t="s">
        <v>233</v>
      </c>
      <c r="L25" s="117"/>
      <c r="M25" s="118" t="s">
        <v>233</v>
      </c>
      <c r="N25" s="117"/>
      <c r="O25" s="118" t="s">
        <v>233</v>
      </c>
      <c r="P25" s="117"/>
      <c r="Q25" s="118" t="s">
        <v>233</v>
      </c>
      <c r="R25" s="117"/>
      <c r="S25" s="118" t="s">
        <v>233</v>
      </c>
      <c r="T25" s="116"/>
    </row>
    <row r="26" spans="1:20" ht="17.25" customHeight="1">
      <c r="A26" s="1717"/>
      <c r="B26" s="116">
        <v>2</v>
      </c>
      <c r="C26" s="116"/>
      <c r="D26" s="117">
        <f t="shared" si="2"/>
        <v>0</v>
      </c>
      <c r="E26" s="118" t="s">
        <v>233</v>
      </c>
      <c r="F26" s="117">
        <f t="shared" si="3"/>
        <v>0</v>
      </c>
      <c r="G26" s="118" t="s">
        <v>233</v>
      </c>
      <c r="H26" s="117"/>
      <c r="I26" s="118" t="s">
        <v>233</v>
      </c>
      <c r="J26" s="117"/>
      <c r="K26" s="118" t="s">
        <v>233</v>
      </c>
      <c r="L26" s="117"/>
      <c r="M26" s="118" t="s">
        <v>233</v>
      </c>
      <c r="N26" s="117"/>
      <c r="O26" s="118" t="s">
        <v>233</v>
      </c>
      <c r="P26" s="117"/>
      <c r="Q26" s="118" t="s">
        <v>233</v>
      </c>
      <c r="R26" s="117"/>
      <c r="S26" s="118" t="s">
        <v>233</v>
      </c>
      <c r="T26" s="116"/>
    </row>
    <row r="27" spans="1:20" ht="17.25" customHeight="1">
      <c r="A27" s="1717"/>
      <c r="B27" s="116">
        <v>3</v>
      </c>
      <c r="C27" s="116"/>
      <c r="D27" s="117">
        <f t="shared" si="2"/>
        <v>0</v>
      </c>
      <c r="E27" s="118" t="s">
        <v>233</v>
      </c>
      <c r="F27" s="117">
        <f t="shared" si="3"/>
        <v>0</v>
      </c>
      <c r="G27" s="118" t="s">
        <v>233</v>
      </c>
      <c r="H27" s="117"/>
      <c r="I27" s="118" t="s">
        <v>233</v>
      </c>
      <c r="J27" s="117"/>
      <c r="K27" s="118" t="s">
        <v>233</v>
      </c>
      <c r="L27" s="117"/>
      <c r="M27" s="118" t="s">
        <v>233</v>
      </c>
      <c r="N27" s="117"/>
      <c r="O27" s="118" t="s">
        <v>233</v>
      </c>
      <c r="P27" s="117"/>
      <c r="Q27" s="118" t="s">
        <v>233</v>
      </c>
      <c r="R27" s="117"/>
      <c r="S27" s="118" t="s">
        <v>233</v>
      </c>
      <c r="T27" s="116"/>
    </row>
    <row r="28" spans="1:20" ht="17.25" customHeight="1">
      <c r="A28" s="1717"/>
      <c r="B28" s="116">
        <v>4</v>
      </c>
      <c r="C28" s="116"/>
      <c r="D28" s="117">
        <f t="shared" si="2"/>
        <v>0</v>
      </c>
      <c r="E28" s="118" t="s">
        <v>233</v>
      </c>
      <c r="F28" s="117">
        <f t="shared" si="3"/>
        <v>0</v>
      </c>
      <c r="G28" s="118" t="s">
        <v>233</v>
      </c>
      <c r="H28" s="117"/>
      <c r="I28" s="118" t="s">
        <v>233</v>
      </c>
      <c r="J28" s="117"/>
      <c r="K28" s="118" t="s">
        <v>233</v>
      </c>
      <c r="L28" s="117"/>
      <c r="M28" s="118" t="s">
        <v>233</v>
      </c>
      <c r="N28" s="117"/>
      <c r="O28" s="118" t="s">
        <v>233</v>
      </c>
      <c r="P28" s="117"/>
      <c r="Q28" s="118" t="s">
        <v>233</v>
      </c>
      <c r="R28" s="117"/>
      <c r="S28" s="118" t="s">
        <v>233</v>
      </c>
      <c r="T28" s="116"/>
    </row>
    <row r="29" spans="1:20" ht="17.25" customHeight="1">
      <c r="A29" s="1717"/>
      <c r="B29" s="116">
        <v>5</v>
      </c>
      <c r="C29" s="116"/>
      <c r="D29" s="117">
        <f t="shared" si="2"/>
        <v>0</v>
      </c>
      <c r="E29" s="118" t="s">
        <v>233</v>
      </c>
      <c r="F29" s="117">
        <f t="shared" si="3"/>
        <v>0</v>
      </c>
      <c r="G29" s="118" t="s">
        <v>233</v>
      </c>
      <c r="H29" s="117"/>
      <c r="I29" s="118" t="s">
        <v>233</v>
      </c>
      <c r="J29" s="117"/>
      <c r="K29" s="118" t="s">
        <v>233</v>
      </c>
      <c r="L29" s="117"/>
      <c r="M29" s="118" t="s">
        <v>233</v>
      </c>
      <c r="N29" s="117"/>
      <c r="O29" s="118" t="s">
        <v>233</v>
      </c>
      <c r="P29" s="117"/>
      <c r="Q29" s="118" t="s">
        <v>233</v>
      </c>
      <c r="R29" s="117"/>
      <c r="S29" s="118" t="s">
        <v>233</v>
      </c>
      <c r="T29" s="116"/>
    </row>
    <row r="30" spans="1:20" ht="17.25" customHeight="1">
      <c r="A30" s="1717"/>
      <c r="B30" s="116">
        <v>6</v>
      </c>
      <c r="C30" s="116"/>
      <c r="D30" s="117">
        <f t="shared" si="2"/>
        <v>0</v>
      </c>
      <c r="E30" s="118" t="s">
        <v>233</v>
      </c>
      <c r="F30" s="117">
        <f t="shared" si="3"/>
        <v>0</v>
      </c>
      <c r="G30" s="118" t="s">
        <v>233</v>
      </c>
      <c r="H30" s="117"/>
      <c r="I30" s="118" t="s">
        <v>233</v>
      </c>
      <c r="J30" s="117"/>
      <c r="K30" s="118" t="s">
        <v>233</v>
      </c>
      <c r="L30" s="117"/>
      <c r="M30" s="118" t="s">
        <v>233</v>
      </c>
      <c r="N30" s="117"/>
      <c r="O30" s="118" t="s">
        <v>233</v>
      </c>
      <c r="P30" s="117"/>
      <c r="Q30" s="118" t="s">
        <v>233</v>
      </c>
      <c r="R30" s="117"/>
      <c r="S30" s="118" t="s">
        <v>233</v>
      </c>
      <c r="T30" s="116"/>
    </row>
    <row r="31" spans="1:20" ht="17.25" customHeight="1">
      <c r="A31" s="1717"/>
      <c r="B31" s="116">
        <v>7</v>
      </c>
      <c r="C31" s="116"/>
      <c r="D31" s="117">
        <f t="shared" si="2"/>
        <v>0</v>
      </c>
      <c r="E31" s="118" t="s">
        <v>233</v>
      </c>
      <c r="F31" s="117">
        <f t="shared" si="3"/>
        <v>0</v>
      </c>
      <c r="G31" s="118" t="s">
        <v>233</v>
      </c>
      <c r="H31" s="117"/>
      <c r="I31" s="118" t="s">
        <v>233</v>
      </c>
      <c r="J31" s="117"/>
      <c r="K31" s="118" t="s">
        <v>233</v>
      </c>
      <c r="L31" s="117"/>
      <c r="M31" s="118" t="s">
        <v>233</v>
      </c>
      <c r="N31" s="117"/>
      <c r="O31" s="118" t="s">
        <v>233</v>
      </c>
      <c r="P31" s="117"/>
      <c r="Q31" s="118" t="s">
        <v>233</v>
      </c>
      <c r="R31" s="117"/>
      <c r="S31" s="118" t="s">
        <v>233</v>
      </c>
      <c r="T31" s="116"/>
    </row>
    <row r="32" spans="1:20" ht="17.25" customHeight="1">
      <c r="A32" s="1717"/>
      <c r="B32" s="116">
        <v>8</v>
      </c>
      <c r="C32" s="116"/>
      <c r="D32" s="117">
        <f t="shared" si="2"/>
        <v>0</v>
      </c>
      <c r="E32" s="118" t="s">
        <v>233</v>
      </c>
      <c r="F32" s="117">
        <f t="shared" si="3"/>
        <v>0</v>
      </c>
      <c r="G32" s="118" t="s">
        <v>233</v>
      </c>
      <c r="H32" s="117"/>
      <c r="I32" s="118" t="s">
        <v>233</v>
      </c>
      <c r="J32" s="117"/>
      <c r="K32" s="118" t="s">
        <v>233</v>
      </c>
      <c r="L32" s="117"/>
      <c r="M32" s="118" t="s">
        <v>233</v>
      </c>
      <c r="N32" s="117"/>
      <c r="O32" s="118" t="s">
        <v>233</v>
      </c>
      <c r="P32" s="117"/>
      <c r="Q32" s="118" t="s">
        <v>233</v>
      </c>
      <c r="R32" s="117"/>
      <c r="S32" s="118" t="s">
        <v>233</v>
      </c>
      <c r="T32" s="116"/>
    </row>
    <row r="33" spans="1:20" ht="17.25" customHeight="1">
      <c r="A33" s="1717"/>
      <c r="B33" s="116">
        <v>9</v>
      </c>
      <c r="C33" s="116"/>
      <c r="D33" s="117">
        <f t="shared" si="2"/>
        <v>0</v>
      </c>
      <c r="E33" s="118" t="s">
        <v>233</v>
      </c>
      <c r="F33" s="117">
        <f t="shared" si="3"/>
        <v>0</v>
      </c>
      <c r="G33" s="118" t="s">
        <v>233</v>
      </c>
      <c r="H33" s="117"/>
      <c r="I33" s="118" t="s">
        <v>233</v>
      </c>
      <c r="J33" s="117"/>
      <c r="K33" s="118" t="s">
        <v>233</v>
      </c>
      <c r="L33" s="117"/>
      <c r="M33" s="118" t="s">
        <v>233</v>
      </c>
      <c r="N33" s="117"/>
      <c r="O33" s="118" t="s">
        <v>233</v>
      </c>
      <c r="P33" s="117"/>
      <c r="Q33" s="118" t="s">
        <v>233</v>
      </c>
      <c r="R33" s="117"/>
      <c r="S33" s="118" t="s">
        <v>233</v>
      </c>
      <c r="T33" s="116"/>
    </row>
    <row r="34" spans="1:20" ht="17.25" customHeight="1">
      <c r="A34" s="1717"/>
      <c r="B34" s="116">
        <v>10</v>
      </c>
      <c r="C34" s="116"/>
      <c r="D34" s="117">
        <f t="shared" si="2"/>
        <v>0</v>
      </c>
      <c r="E34" s="118" t="s">
        <v>233</v>
      </c>
      <c r="F34" s="117">
        <f t="shared" si="3"/>
        <v>0</v>
      </c>
      <c r="G34" s="118" t="s">
        <v>233</v>
      </c>
      <c r="H34" s="117"/>
      <c r="I34" s="118" t="s">
        <v>233</v>
      </c>
      <c r="J34" s="117"/>
      <c r="K34" s="118" t="s">
        <v>233</v>
      </c>
      <c r="L34" s="117"/>
      <c r="M34" s="118" t="s">
        <v>233</v>
      </c>
      <c r="N34" s="117"/>
      <c r="O34" s="118" t="s">
        <v>233</v>
      </c>
      <c r="P34" s="117"/>
      <c r="Q34" s="118" t="s">
        <v>233</v>
      </c>
      <c r="R34" s="117"/>
      <c r="S34" s="118" t="s">
        <v>233</v>
      </c>
      <c r="T34" s="116"/>
    </row>
    <row r="35" spans="1:20" ht="17.25" customHeight="1">
      <c r="A35" s="1717"/>
      <c r="B35" s="116">
        <v>11</v>
      </c>
      <c r="C35" s="116"/>
      <c r="D35" s="117">
        <f t="shared" si="2"/>
        <v>0</v>
      </c>
      <c r="E35" s="118" t="s">
        <v>233</v>
      </c>
      <c r="F35" s="117">
        <f t="shared" si="3"/>
        <v>0</v>
      </c>
      <c r="G35" s="118" t="s">
        <v>233</v>
      </c>
      <c r="H35" s="117"/>
      <c r="I35" s="118" t="s">
        <v>233</v>
      </c>
      <c r="J35" s="117"/>
      <c r="K35" s="118" t="s">
        <v>233</v>
      </c>
      <c r="L35" s="117"/>
      <c r="M35" s="118" t="s">
        <v>233</v>
      </c>
      <c r="N35" s="117"/>
      <c r="O35" s="118" t="s">
        <v>233</v>
      </c>
      <c r="P35" s="117"/>
      <c r="Q35" s="118" t="s">
        <v>233</v>
      </c>
      <c r="R35" s="117"/>
      <c r="S35" s="118" t="s">
        <v>233</v>
      </c>
      <c r="T35" s="116"/>
    </row>
    <row r="36" spans="1:20" ht="17.25" customHeight="1">
      <c r="A36" s="1717"/>
      <c r="B36" s="116">
        <v>12</v>
      </c>
      <c r="C36" s="116"/>
      <c r="D36" s="117">
        <f t="shared" si="2"/>
        <v>0</v>
      </c>
      <c r="E36" s="118" t="s">
        <v>233</v>
      </c>
      <c r="F36" s="117">
        <f t="shared" si="3"/>
        <v>0</v>
      </c>
      <c r="G36" s="118" t="s">
        <v>233</v>
      </c>
      <c r="H36" s="117"/>
      <c r="I36" s="118" t="s">
        <v>233</v>
      </c>
      <c r="J36" s="117"/>
      <c r="K36" s="118" t="s">
        <v>233</v>
      </c>
      <c r="L36" s="117"/>
      <c r="M36" s="118" t="s">
        <v>233</v>
      </c>
      <c r="N36" s="117"/>
      <c r="O36" s="118" t="s">
        <v>233</v>
      </c>
      <c r="P36" s="117"/>
      <c r="Q36" s="118" t="s">
        <v>233</v>
      </c>
      <c r="R36" s="117"/>
      <c r="S36" s="118" t="s">
        <v>233</v>
      </c>
      <c r="T36" s="116"/>
    </row>
    <row r="37" spans="1:20" ht="17.25" customHeight="1">
      <c r="A37" s="1717"/>
      <c r="B37" s="116">
        <v>13</v>
      </c>
      <c r="C37" s="116"/>
      <c r="D37" s="117">
        <f t="shared" si="2"/>
        <v>0</v>
      </c>
      <c r="E37" s="118" t="s">
        <v>233</v>
      </c>
      <c r="F37" s="117">
        <f t="shared" si="3"/>
        <v>0</v>
      </c>
      <c r="G37" s="118" t="s">
        <v>233</v>
      </c>
      <c r="H37" s="117"/>
      <c r="I37" s="118" t="s">
        <v>233</v>
      </c>
      <c r="J37" s="117"/>
      <c r="K37" s="118" t="s">
        <v>233</v>
      </c>
      <c r="L37" s="117"/>
      <c r="M37" s="118" t="s">
        <v>233</v>
      </c>
      <c r="N37" s="117"/>
      <c r="O37" s="118" t="s">
        <v>233</v>
      </c>
      <c r="P37" s="117"/>
      <c r="Q37" s="118" t="s">
        <v>233</v>
      </c>
      <c r="R37" s="117"/>
      <c r="S37" s="118" t="s">
        <v>233</v>
      </c>
      <c r="T37" s="116"/>
    </row>
    <row r="38" spans="1:20" ht="17.25" customHeight="1">
      <c r="A38" s="1717"/>
      <c r="B38" s="116">
        <v>14</v>
      </c>
      <c r="C38" s="116"/>
      <c r="D38" s="117">
        <f t="shared" si="2"/>
        <v>0</v>
      </c>
      <c r="E38" s="118" t="s">
        <v>233</v>
      </c>
      <c r="F38" s="117">
        <f t="shared" si="3"/>
        <v>0</v>
      </c>
      <c r="G38" s="118" t="s">
        <v>233</v>
      </c>
      <c r="H38" s="117"/>
      <c r="I38" s="118" t="s">
        <v>233</v>
      </c>
      <c r="J38" s="117"/>
      <c r="K38" s="118" t="s">
        <v>233</v>
      </c>
      <c r="L38" s="117"/>
      <c r="M38" s="118" t="s">
        <v>233</v>
      </c>
      <c r="N38" s="117"/>
      <c r="O38" s="118" t="s">
        <v>233</v>
      </c>
      <c r="P38" s="117"/>
      <c r="Q38" s="118" t="s">
        <v>233</v>
      </c>
      <c r="R38" s="117"/>
      <c r="S38" s="118" t="s">
        <v>233</v>
      </c>
      <c r="T38" s="116"/>
    </row>
    <row r="39" spans="1:20" ht="17.25" customHeight="1">
      <c r="A39" s="1717"/>
      <c r="B39" s="116">
        <v>15</v>
      </c>
      <c r="C39" s="116"/>
      <c r="D39" s="117">
        <f t="shared" si="2"/>
        <v>0</v>
      </c>
      <c r="E39" s="118" t="s">
        <v>233</v>
      </c>
      <c r="F39" s="117">
        <f t="shared" si="3"/>
        <v>0</v>
      </c>
      <c r="G39" s="118" t="s">
        <v>233</v>
      </c>
      <c r="H39" s="117"/>
      <c r="I39" s="118" t="s">
        <v>233</v>
      </c>
      <c r="J39" s="117"/>
      <c r="K39" s="118" t="s">
        <v>233</v>
      </c>
      <c r="L39" s="117"/>
      <c r="M39" s="118" t="s">
        <v>233</v>
      </c>
      <c r="N39" s="117"/>
      <c r="O39" s="118" t="s">
        <v>233</v>
      </c>
      <c r="P39" s="117"/>
      <c r="Q39" s="118" t="s">
        <v>233</v>
      </c>
      <c r="R39" s="117"/>
      <c r="S39" s="118" t="s">
        <v>233</v>
      </c>
      <c r="T39" s="116"/>
    </row>
    <row r="40" spans="1:20" ht="17.25" customHeight="1" thickBot="1">
      <c r="A40" s="1720"/>
      <c r="B40" s="1721" t="s">
        <v>236</v>
      </c>
      <c r="C40" s="1722"/>
      <c r="D40" s="119">
        <f>SUM(D25:D39)</f>
        <v>0</v>
      </c>
      <c r="E40" s="120" t="s">
        <v>233</v>
      </c>
      <c r="F40" s="119">
        <f>SUM(F25:F39)</f>
        <v>0</v>
      </c>
      <c r="G40" s="120" t="s">
        <v>233</v>
      </c>
      <c r="H40" s="119">
        <f>SUM(H25:H39)</f>
        <v>0</v>
      </c>
      <c r="I40" s="120" t="s">
        <v>233</v>
      </c>
      <c r="J40" s="119">
        <f>SUM(J25:J39)</f>
        <v>0</v>
      </c>
      <c r="K40" s="120" t="s">
        <v>233</v>
      </c>
      <c r="L40" s="119">
        <f>SUM(L25:L39)</f>
        <v>0</v>
      </c>
      <c r="M40" s="120" t="s">
        <v>233</v>
      </c>
      <c r="N40" s="119">
        <f>SUM(N25:N39)</f>
        <v>0</v>
      </c>
      <c r="O40" s="120" t="s">
        <v>233</v>
      </c>
      <c r="P40" s="119">
        <f>SUM(P25:P39)</f>
        <v>0</v>
      </c>
      <c r="Q40" s="120" t="s">
        <v>233</v>
      </c>
      <c r="R40" s="119">
        <f>SUM(R25:R39)</f>
        <v>0</v>
      </c>
      <c r="S40" s="120" t="s">
        <v>233</v>
      </c>
      <c r="T40" s="121"/>
    </row>
    <row r="41" spans="1:20" ht="17.25" customHeight="1" thickTop="1">
      <c r="A41" s="1723" t="s">
        <v>20</v>
      </c>
      <c r="B41" s="1724"/>
      <c r="C41" s="1724"/>
      <c r="D41" s="122">
        <f>D24+D40</f>
        <v>0</v>
      </c>
      <c r="E41" s="123" t="s">
        <v>233</v>
      </c>
      <c r="F41" s="122">
        <f>F24+F40</f>
        <v>0</v>
      </c>
      <c r="G41" s="123" t="s">
        <v>233</v>
      </c>
      <c r="H41" s="122">
        <f>H24+H40</f>
        <v>0</v>
      </c>
      <c r="I41" s="123" t="s">
        <v>233</v>
      </c>
      <c r="J41" s="122">
        <f>J24+J40</f>
        <v>0</v>
      </c>
      <c r="K41" s="123" t="s">
        <v>233</v>
      </c>
      <c r="L41" s="122">
        <f>L24+L40</f>
        <v>0</v>
      </c>
      <c r="M41" s="123" t="s">
        <v>233</v>
      </c>
      <c r="N41" s="122">
        <f>N24+N40</f>
        <v>0</v>
      </c>
      <c r="O41" s="123" t="s">
        <v>233</v>
      </c>
      <c r="P41" s="122">
        <f>P24+P40</f>
        <v>0</v>
      </c>
      <c r="Q41" s="123" t="s">
        <v>233</v>
      </c>
      <c r="R41" s="122">
        <f>R24+R40</f>
        <v>0</v>
      </c>
      <c r="S41" s="123" t="s">
        <v>233</v>
      </c>
      <c r="T41" s="124"/>
    </row>
    <row r="42" spans="1:20" ht="17.25" customHeight="1"/>
    <row r="43" spans="1:20" ht="17.25" customHeight="1">
      <c r="A43" s="125" t="s">
        <v>237</v>
      </c>
    </row>
    <row r="44" spans="1:20" ht="17.25" customHeight="1">
      <c r="A44" s="50"/>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 ref="A9:A24"/>
    <mergeCell ref="B24:C24"/>
    <mergeCell ref="A25:A40"/>
    <mergeCell ref="B40:C40"/>
    <mergeCell ref="A41:C41"/>
  </mergeCells>
  <phoneticPr fontId="13"/>
  <pageMargins left="0.75" right="0.75" top="1" bottom="1" header="0.51200000000000001" footer="0.51200000000000001"/>
  <pageSetup paperSize="9" orientation="portrait" horizont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T55"/>
  <sheetViews>
    <sheetView view="pageBreakPreview" zoomScaleNormal="100" zoomScaleSheetLayoutView="100" workbookViewId="0">
      <selection activeCell="AB12" sqref="AB12"/>
    </sheetView>
  </sheetViews>
  <sheetFormatPr defaultColWidth="9" defaultRowHeight="13.5"/>
  <cols>
    <col min="1" max="1" width="3.625" style="113" customWidth="1"/>
    <col min="2" max="2" width="2.625" style="113" customWidth="1"/>
    <col min="3" max="3" width="12.125" style="113" customWidth="1"/>
    <col min="4" max="4" width="5.375" style="113" customWidth="1"/>
    <col min="5" max="5" width="2.125" style="113" customWidth="1"/>
    <col min="6" max="6" width="5.375" style="113" customWidth="1"/>
    <col min="7" max="7" width="2.125" style="113" customWidth="1"/>
    <col min="8" max="8" width="5.375" style="113" customWidth="1"/>
    <col min="9" max="9" width="2.125" style="113" customWidth="1"/>
    <col min="10" max="10" width="5.375" style="113" customWidth="1"/>
    <col min="11" max="11" width="2.125" style="113" customWidth="1"/>
    <col min="12" max="12" width="5.375" style="113" customWidth="1"/>
    <col min="13" max="13" width="2.125" style="113" customWidth="1"/>
    <col min="14" max="14" width="5.375" style="113" customWidth="1"/>
    <col min="15" max="15" width="2.125" style="113" customWidth="1"/>
    <col min="16" max="16" width="5.375" style="113" customWidth="1"/>
    <col min="17" max="17" width="2.125" style="113" customWidth="1"/>
    <col min="18" max="18" width="5.375" style="113" customWidth="1"/>
    <col min="19" max="19" width="2.125" style="113" customWidth="1"/>
    <col min="20" max="20" width="7.625" style="113" customWidth="1"/>
    <col min="21" max="16384" width="9" style="113"/>
  </cols>
  <sheetData>
    <row r="1" spans="1:20">
      <c r="A1" s="1725" t="s">
        <v>194</v>
      </c>
      <c r="B1" s="1725"/>
      <c r="C1" s="1725"/>
      <c r="D1" s="1725"/>
      <c r="E1" s="1725"/>
      <c r="F1" s="1725"/>
      <c r="G1" s="1725"/>
      <c r="H1" s="1725"/>
      <c r="I1" s="1725"/>
      <c r="J1" s="1725"/>
      <c r="K1" s="1725"/>
      <c r="L1" s="1725"/>
      <c r="M1" s="1725"/>
      <c r="N1" s="1725"/>
      <c r="O1" s="1725"/>
      <c r="P1" s="1725"/>
      <c r="Q1" s="1725"/>
      <c r="R1" s="1725"/>
      <c r="S1" s="1725"/>
      <c r="T1" s="1725"/>
    </row>
    <row r="2" spans="1:20">
      <c r="A2" s="114"/>
      <c r="B2" s="114"/>
      <c r="C2" s="114"/>
      <c r="D2" s="114"/>
      <c r="E2" s="114"/>
      <c r="F2" s="114"/>
      <c r="G2" s="114"/>
      <c r="H2" s="114"/>
      <c r="I2" s="114"/>
      <c r="J2" s="114"/>
      <c r="K2" s="114"/>
      <c r="L2" s="114"/>
      <c r="M2" s="114"/>
      <c r="N2" s="114"/>
      <c r="O2" s="114"/>
      <c r="P2" s="114"/>
      <c r="Q2" s="114"/>
      <c r="R2" s="114"/>
      <c r="S2" s="114"/>
      <c r="T2" s="114"/>
    </row>
    <row r="3" spans="1:20" ht="17.25" customHeight="1"/>
    <row r="4" spans="1:20" ht="17.25" customHeight="1">
      <c r="A4" s="1726" t="s">
        <v>221</v>
      </c>
      <c r="B4" s="1726"/>
      <c r="C4" s="1726"/>
      <c r="D4" s="1726"/>
      <c r="E4" s="1726"/>
      <c r="F4" s="1726"/>
      <c r="G4" s="1726"/>
      <c r="H4" s="1726"/>
      <c r="I4" s="1726"/>
      <c r="J4" s="1726"/>
      <c r="K4" s="1726"/>
      <c r="L4" s="1726"/>
      <c r="M4" s="1726"/>
      <c r="N4" s="1726"/>
      <c r="O4" s="1726"/>
      <c r="P4" s="1726"/>
      <c r="Q4" s="1726"/>
      <c r="R4" s="1726"/>
      <c r="S4" s="1726"/>
      <c r="T4" s="1726"/>
    </row>
    <row r="5" spans="1:20" ht="17.25" customHeight="1">
      <c r="A5" s="115"/>
      <c r="B5" s="115"/>
      <c r="C5" s="115"/>
      <c r="D5" s="115"/>
      <c r="E5" s="115"/>
      <c r="F5" s="115"/>
      <c r="G5" s="115"/>
      <c r="H5" s="115"/>
      <c r="I5" s="115"/>
      <c r="J5" s="115"/>
      <c r="K5" s="115"/>
      <c r="L5" s="115"/>
      <c r="M5" s="115"/>
      <c r="N5" s="115"/>
      <c r="O5" s="115"/>
      <c r="P5" s="115"/>
      <c r="Q5" s="115"/>
      <c r="R5" s="115"/>
      <c r="S5" s="115"/>
      <c r="T5" s="115"/>
    </row>
    <row r="6" spans="1:20" ht="17.25" customHeight="1">
      <c r="A6" s="115"/>
      <c r="B6" s="115"/>
      <c r="C6" s="115"/>
      <c r="D6" s="115"/>
      <c r="E6" s="115"/>
      <c r="F6" s="115"/>
      <c r="G6" s="115"/>
      <c r="H6" s="115"/>
      <c r="I6" s="115"/>
      <c r="J6" s="115"/>
      <c r="K6" s="115"/>
      <c r="L6" s="115"/>
      <c r="M6" s="115"/>
      <c r="N6" s="115"/>
      <c r="O6" s="115"/>
      <c r="P6" s="115"/>
      <c r="Q6" s="115"/>
      <c r="R6" s="115"/>
      <c r="S6" s="115"/>
      <c r="T6" s="115"/>
    </row>
    <row r="7" spans="1:20" s="115" customFormat="1" ht="17.25" customHeight="1">
      <c r="A7" s="1717" t="s">
        <v>222</v>
      </c>
      <c r="B7" s="1717" t="s">
        <v>207</v>
      </c>
      <c r="C7" s="1717"/>
      <c r="D7" s="1720" t="s">
        <v>223</v>
      </c>
      <c r="E7" s="1721"/>
      <c r="F7" s="1720" t="s">
        <v>224</v>
      </c>
      <c r="G7" s="1721"/>
      <c r="H7" s="1718" t="s">
        <v>225</v>
      </c>
      <c r="I7" s="1729"/>
      <c r="J7" s="1729"/>
      <c r="K7" s="1729"/>
      <c r="L7" s="1729"/>
      <c r="M7" s="1719"/>
      <c r="N7" s="1718" t="s">
        <v>226</v>
      </c>
      <c r="O7" s="1729"/>
      <c r="P7" s="1729"/>
      <c r="Q7" s="1729"/>
      <c r="R7" s="1729"/>
      <c r="S7" s="1719"/>
      <c r="T7" s="1717" t="s">
        <v>24</v>
      </c>
    </row>
    <row r="8" spans="1:20" ht="17.25" customHeight="1">
      <c r="A8" s="1717"/>
      <c r="B8" s="1717"/>
      <c r="C8" s="1717"/>
      <c r="D8" s="1727"/>
      <c r="E8" s="1728"/>
      <c r="F8" s="1727" t="s">
        <v>227</v>
      </c>
      <c r="G8" s="1728"/>
      <c r="H8" s="1718" t="s">
        <v>228</v>
      </c>
      <c r="I8" s="1719"/>
      <c r="J8" s="1718" t="s">
        <v>229</v>
      </c>
      <c r="K8" s="1719"/>
      <c r="L8" s="1718" t="s">
        <v>47</v>
      </c>
      <c r="M8" s="1719"/>
      <c r="N8" s="1718" t="s">
        <v>230</v>
      </c>
      <c r="O8" s="1719"/>
      <c r="P8" s="1718" t="s">
        <v>231</v>
      </c>
      <c r="Q8" s="1719"/>
      <c r="R8" s="1718" t="s">
        <v>47</v>
      </c>
      <c r="S8" s="1719"/>
      <c r="T8" s="1717"/>
    </row>
    <row r="9" spans="1:20" ht="17.25" customHeight="1">
      <c r="A9" s="1717" t="s">
        <v>232</v>
      </c>
      <c r="B9" s="116">
        <v>1</v>
      </c>
      <c r="C9" s="116" t="s">
        <v>238</v>
      </c>
      <c r="D9" s="117">
        <f t="shared" ref="D9:D23" si="0">H9+J9+L9+N9+P9+R9</f>
        <v>60</v>
      </c>
      <c r="E9" s="118" t="s">
        <v>233</v>
      </c>
      <c r="F9" s="117">
        <f t="shared" ref="F9:F23" si="1">H9+J9+N9+P9</f>
        <v>60</v>
      </c>
      <c r="G9" s="118" t="s">
        <v>233</v>
      </c>
      <c r="H9" s="117">
        <v>60</v>
      </c>
      <c r="I9" s="118" t="s">
        <v>233</v>
      </c>
      <c r="J9" s="117"/>
      <c r="K9" s="118" t="s">
        <v>233</v>
      </c>
      <c r="L9" s="117"/>
      <c r="M9" s="118" t="s">
        <v>233</v>
      </c>
      <c r="N9" s="117"/>
      <c r="O9" s="118" t="s">
        <v>233</v>
      </c>
      <c r="P9" s="117"/>
      <c r="Q9" s="118" t="s">
        <v>233</v>
      </c>
      <c r="R9" s="117"/>
      <c r="S9" s="118" t="s">
        <v>233</v>
      </c>
      <c r="T9" s="116"/>
    </row>
    <row r="10" spans="1:20" ht="17.25" customHeight="1">
      <c r="A10" s="1717"/>
      <c r="B10" s="116">
        <v>2</v>
      </c>
      <c r="C10" s="116" t="s">
        <v>239</v>
      </c>
      <c r="D10" s="117">
        <f t="shared" si="0"/>
        <v>60</v>
      </c>
      <c r="E10" s="118" t="s">
        <v>233</v>
      </c>
      <c r="F10" s="117">
        <f t="shared" si="1"/>
        <v>60</v>
      </c>
      <c r="G10" s="118" t="s">
        <v>233</v>
      </c>
      <c r="H10" s="117"/>
      <c r="I10" s="118" t="s">
        <v>233</v>
      </c>
      <c r="J10" s="117">
        <v>60</v>
      </c>
      <c r="K10" s="118" t="s">
        <v>233</v>
      </c>
      <c r="L10" s="117"/>
      <c r="M10" s="118" t="s">
        <v>233</v>
      </c>
      <c r="N10" s="117"/>
      <c r="O10" s="118" t="s">
        <v>233</v>
      </c>
      <c r="P10" s="117"/>
      <c r="Q10" s="118" t="s">
        <v>233</v>
      </c>
      <c r="R10" s="117"/>
      <c r="S10" s="118" t="s">
        <v>233</v>
      </c>
      <c r="T10" s="116"/>
    </row>
    <row r="11" spans="1:20" ht="17.25" customHeight="1">
      <c r="A11" s="1717"/>
      <c r="B11" s="116">
        <v>3</v>
      </c>
      <c r="C11" s="116" t="s">
        <v>217</v>
      </c>
      <c r="D11" s="117">
        <f t="shared" si="0"/>
        <v>20</v>
      </c>
      <c r="E11" s="118" t="s">
        <v>233</v>
      </c>
      <c r="F11" s="117">
        <f t="shared" si="1"/>
        <v>20</v>
      </c>
      <c r="G11" s="118" t="s">
        <v>233</v>
      </c>
      <c r="H11" s="117"/>
      <c r="I11" s="118" t="s">
        <v>233</v>
      </c>
      <c r="J11" s="117"/>
      <c r="K11" s="118" t="s">
        <v>233</v>
      </c>
      <c r="L11" s="117"/>
      <c r="M11" s="118" t="s">
        <v>233</v>
      </c>
      <c r="N11" s="117">
        <v>10</v>
      </c>
      <c r="O11" s="118" t="s">
        <v>233</v>
      </c>
      <c r="P11" s="117">
        <v>10</v>
      </c>
      <c r="Q11" s="118" t="s">
        <v>233</v>
      </c>
      <c r="R11" s="117"/>
      <c r="S11" s="118" t="s">
        <v>233</v>
      </c>
      <c r="T11" s="116"/>
    </row>
    <row r="12" spans="1:20" ht="17.25" customHeight="1">
      <c r="A12" s="1717"/>
      <c r="B12" s="116">
        <v>4</v>
      </c>
      <c r="C12" s="116" t="s">
        <v>240</v>
      </c>
      <c r="D12" s="117">
        <f t="shared" si="0"/>
        <v>40</v>
      </c>
      <c r="E12" s="118" t="s">
        <v>233</v>
      </c>
      <c r="F12" s="117">
        <f t="shared" si="1"/>
        <v>40</v>
      </c>
      <c r="G12" s="118" t="s">
        <v>233</v>
      </c>
      <c r="H12" s="117"/>
      <c r="I12" s="118" t="s">
        <v>233</v>
      </c>
      <c r="J12" s="117"/>
      <c r="K12" s="118" t="s">
        <v>233</v>
      </c>
      <c r="L12" s="117"/>
      <c r="M12" s="118" t="s">
        <v>233</v>
      </c>
      <c r="N12" s="117">
        <v>20</v>
      </c>
      <c r="O12" s="118" t="s">
        <v>233</v>
      </c>
      <c r="P12" s="117">
        <v>20</v>
      </c>
      <c r="Q12" s="118" t="s">
        <v>233</v>
      </c>
      <c r="R12" s="117"/>
      <c r="S12" s="118" t="s">
        <v>233</v>
      </c>
      <c r="T12" s="116"/>
    </row>
    <row r="13" spans="1:20" ht="17.25" customHeight="1">
      <c r="A13" s="1717"/>
      <c r="B13" s="116">
        <v>5</v>
      </c>
      <c r="C13" s="116" t="s">
        <v>241</v>
      </c>
      <c r="D13" s="117">
        <f t="shared" si="0"/>
        <v>6</v>
      </c>
      <c r="E13" s="118" t="s">
        <v>233</v>
      </c>
      <c r="F13" s="117">
        <f t="shared" si="1"/>
        <v>6</v>
      </c>
      <c r="G13" s="118" t="s">
        <v>233</v>
      </c>
      <c r="H13" s="117"/>
      <c r="I13" s="118" t="s">
        <v>233</v>
      </c>
      <c r="J13" s="117"/>
      <c r="K13" s="118" t="s">
        <v>233</v>
      </c>
      <c r="L13" s="117"/>
      <c r="M13" s="118" t="s">
        <v>233</v>
      </c>
      <c r="N13" s="117">
        <v>3</v>
      </c>
      <c r="O13" s="118" t="s">
        <v>233</v>
      </c>
      <c r="P13" s="117">
        <v>3</v>
      </c>
      <c r="Q13" s="118" t="s">
        <v>233</v>
      </c>
      <c r="R13" s="117"/>
      <c r="S13" s="118" t="s">
        <v>233</v>
      </c>
      <c r="T13" s="116"/>
    </row>
    <row r="14" spans="1:20" ht="17.25" customHeight="1">
      <c r="A14" s="1717"/>
      <c r="B14" s="116">
        <v>6</v>
      </c>
      <c r="C14" s="116" t="s">
        <v>242</v>
      </c>
      <c r="D14" s="117">
        <f t="shared" si="0"/>
        <v>6</v>
      </c>
      <c r="E14" s="118" t="s">
        <v>233</v>
      </c>
      <c r="F14" s="117">
        <f t="shared" si="1"/>
        <v>6</v>
      </c>
      <c r="G14" s="118" t="s">
        <v>233</v>
      </c>
      <c r="H14" s="117"/>
      <c r="I14" s="118" t="s">
        <v>233</v>
      </c>
      <c r="J14" s="117"/>
      <c r="K14" s="118" t="s">
        <v>233</v>
      </c>
      <c r="L14" s="117"/>
      <c r="M14" s="118" t="s">
        <v>233</v>
      </c>
      <c r="N14" s="117">
        <v>3</v>
      </c>
      <c r="O14" s="118" t="s">
        <v>233</v>
      </c>
      <c r="P14" s="117">
        <v>3</v>
      </c>
      <c r="Q14" s="118" t="s">
        <v>233</v>
      </c>
      <c r="R14" s="117"/>
      <c r="S14" s="118" t="s">
        <v>233</v>
      </c>
      <c r="T14" s="116"/>
    </row>
    <row r="15" spans="1:20" ht="17.25" customHeight="1">
      <c r="A15" s="1717"/>
      <c r="B15" s="116">
        <v>7</v>
      </c>
      <c r="C15" s="116" t="s">
        <v>243</v>
      </c>
      <c r="D15" s="117">
        <f t="shared" si="0"/>
        <v>10</v>
      </c>
      <c r="E15" s="118" t="s">
        <v>233</v>
      </c>
      <c r="F15" s="117">
        <f t="shared" si="1"/>
        <v>10</v>
      </c>
      <c r="G15" s="118" t="s">
        <v>233</v>
      </c>
      <c r="H15" s="117"/>
      <c r="I15" s="118" t="s">
        <v>233</v>
      </c>
      <c r="J15" s="117"/>
      <c r="K15" s="118" t="s">
        <v>233</v>
      </c>
      <c r="L15" s="117"/>
      <c r="M15" s="118" t="s">
        <v>233</v>
      </c>
      <c r="N15" s="117">
        <v>5</v>
      </c>
      <c r="O15" s="118" t="s">
        <v>233</v>
      </c>
      <c r="P15" s="117">
        <v>5</v>
      </c>
      <c r="Q15" s="118" t="s">
        <v>233</v>
      </c>
      <c r="R15" s="117"/>
      <c r="S15" s="118" t="s">
        <v>233</v>
      </c>
      <c r="T15" s="116"/>
    </row>
    <row r="16" spans="1:20" ht="17.25" customHeight="1">
      <c r="A16" s="1717"/>
      <c r="B16" s="116">
        <v>8</v>
      </c>
      <c r="C16" s="116" t="s">
        <v>244</v>
      </c>
      <c r="D16" s="117">
        <f t="shared" si="0"/>
        <v>10</v>
      </c>
      <c r="E16" s="118" t="s">
        <v>233</v>
      </c>
      <c r="F16" s="117">
        <f t="shared" si="1"/>
        <v>10</v>
      </c>
      <c r="G16" s="118" t="s">
        <v>233</v>
      </c>
      <c r="H16" s="117"/>
      <c r="I16" s="118" t="s">
        <v>233</v>
      </c>
      <c r="J16" s="117"/>
      <c r="K16" s="118" t="s">
        <v>233</v>
      </c>
      <c r="L16" s="117"/>
      <c r="M16" s="118" t="s">
        <v>233</v>
      </c>
      <c r="N16" s="117">
        <v>5</v>
      </c>
      <c r="O16" s="118" t="s">
        <v>233</v>
      </c>
      <c r="P16" s="117">
        <v>5</v>
      </c>
      <c r="Q16" s="118" t="s">
        <v>233</v>
      </c>
      <c r="R16" s="117"/>
      <c r="S16" s="118" t="s">
        <v>233</v>
      </c>
      <c r="T16" s="116"/>
    </row>
    <row r="17" spans="1:20" ht="17.25" customHeight="1">
      <c r="A17" s="1717"/>
      <c r="B17" s="116">
        <v>9</v>
      </c>
      <c r="C17" s="116"/>
      <c r="D17" s="117">
        <f t="shared" si="0"/>
        <v>0</v>
      </c>
      <c r="E17" s="118" t="s">
        <v>233</v>
      </c>
      <c r="F17" s="117">
        <f t="shared" si="1"/>
        <v>0</v>
      </c>
      <c r="G17" s="118" t="s">
        <v>233</v>
      </c>
      <c r="H17" s="117"/>
      <c r="I17" s="118" t="s">
        <v>233</v>
      </c>
      <c r="J17" s="117"/>
      <c r="K17" s="118" t="s">
        <v>233</v>
      </c>
      <c r="L17" s="117"/>
      <c r="M17" s="118" t="s">
        <v>233</v>
      </c>
      <c r="N17" s="117"/>
      <c r="O17" s="118" t="s">
        <v>233</v>
      </c>
      <c r="P17" s="117"/>
      <c r="Q17" s="118" t="s">
        <v>233</v>
      </c>
      <c r="R17" s="117"/>
      <c r="S17" s="118" t="s">
        <v>233</v>
      </c>
      <c r="T17" s="116"/>
    </row>
    <row r="18" spans="1:20" ht="17.25" customHeight="1">
      <c r="A18" s="1717"/>
      <c r="B18" s="116">
        <v>10</v>
      </c>
      <c r="C18" s="116"/>
      <c r="D18" s="117">
        <f t="shared" si="0"/>
        <v>0</v>
      </c>
      <c r="E18" s="118" t="s">
        <v>233</v>
      </c>
      <c r="F18" s="117">
        <f t="shared" si="1"/>
        <v>0</v>
      </c>
      <c r="G18" s="118" t="s">
        <v>233</v>
      </c>
      <c r="H18" s="117"/>
      <c r="I18" s="118" t="s">
        <v>233</v>
      </c>
      <c r="J18" s="117"/>
      <c r="K18" s="118" t="s">
        <v>233</v>
      </c>
      <c r="L18" s="117"/>
      <c r="M18" s="118" t="s">
        <v>233</v>
      </c>
      <c r="N18" s="117"/>
      <c r="O18" s="118" t="s">
        <v>233</v>
      </c>
      <c r="P18" s="117"/>
      <c r="Q18" s="118" t="s">
        <v>233</v>
      </c>
      <c r="R18" s="117"/>
      <c r="S18" s="118" t="s">
        <v>233</v>
      </c>
      <c r="T18" s="116"/>
    </row>
    <row r="19" spans="1:20" ht="17.25" customHeight="1">
      <c r="A19" s="1717"/>
      <c r="B19" s="116">
        <v>11</v>
      </c>
      <c r="C19" s="116"/>
      <c r="D19" s="117">
        <f t="shared" si="0"/>
        <v>0</v>
      </c>
      <c r="E19" s="118" t="s">
        <v>233</v>
      </c>
      <c r="F19" s="117">
        <f t="shared" si="1"/>
        <v>0</v>
      </c>
      <c r="G19" s="118" t="s">
        <v>233</v>
      </c>
      <c r="H19" s="117"/>
      <c r="I19" s="118" t="s">
        <v>233</v>
      </c>
      <c r="J19" s="117"/>
      <c r="K19" s="118" t="s">
        <v>233</v>
      </c>
      <c r="L19" s="117"/>
      <c r="M19" s="118" t="s">
        <v>233</v>
      </c>
      <c r="N19" s="117"/>
      <c r="O19" s="118" t="s">
        <v>233</v>
      </c>
      <c r="P19" s="117"/>
      <c r="Q19" s="118" t="s">
        <v>233</v>
      </c>
      <c r="R19" s="117"/>
      <c r="S19" s="118" t="s">
        <v>233</v>
      </c>
      <c r="T19" s="116"/>
    </row>
    <row r="20" spans="1:20" ht="17.25" customHeight="1">
      <c r="A20" s="1717"/>
      <c r="B20" s="116">
        <v>12</v>
      </c>
      <c r="C20" s="116"/>
      <c r="D20" s="117">
        <f t="shared" si="0"/>
        <v>0</v>
      </c>
      <c r="E20" s="118" t="s">
        <v>233</v>
      </c>
      <c r="F20" s="117">
        <f t="shared" si="1"/>
        <v>0</v>
      </c>
      <c r="G20" s="118" t="s">
        <v>233</v>
      </c>
      <c r="H20" s="117"/>
      <c r="I20" s="118" t="s">
        <v>233</v>
      </c>
      <c r="J20" s="117"/>
      <c r="K20" s="118" t="s">
        <v>233</v>
      </c>
      <c r="L20" s="117"/>
      <c r="M20" s="118" t="s">
        <v>233</v>
      </c>
      <c r="N20" s="117"/>
      <c r="O20" s="118" t="s">
        <v>233</v>
      </c>
      <c r="P20" s="117"/>
      <c r="Q20" s="118" t="s">
        <v>233</v>
      </c>
      <c r="R20" s="117"/>
      <c r="S20" s="118" t="s">
        <v>233</v>
      </c>
      <c r="T20" s="116"/>
    </row>
    <row r="21" spans="1:20" ht="17.25" customHeight="1">
      <c r="A21" s="1717"/>
      <c r="B21" s="116">
        <v>13</v>
      </c>
      <c r="C21" s="116"/>
      <c r="D21" s="117">
        <f t="shared" si="0"/>
        <v>0</v>
      </c>
      <c r="E21" s="118" t="s">
        <v>233</v>
      </c>
      <c r="F21" s="117">
        <f t="shared" si="1"/>
        <v>0</v>
      </c>
      <c r="G21" s="118" t="s">
        <v>233</v>
      </c>
      <c r="H21" s="117"/>
      <c r="I21" s="118" t="s">
        <v>233</v>
      </c>
      <c r="J21" s="117"/>
      <c r="K21" s="118" t="s">
        <v>233</v>
      </c>
      <c r="L21" s="117"/>
      <c r="M21" s="118" t="s">
        <v>233</v>
      </c>
      <c r="N21" s="117"/>
      <c r="O21" s="118" t="s">
        <v>233</v>
      </c>
      <c r="P21" s="117"/>
      <c r="Q21" s="118" t="s">
        <v>233</v>
      </c>
      <c r="R21" s="117"/>
      <c r="S21" s="118" t="s">
        <v>233</v>
      </c>
      <c r="T21" s="116"/>
    </row>
    <row r="22" spans="1:20" ht="17.25" customHeight="1">
      <c r="A22" s="1717"/>
      <c r="B22" s="116">
        <v>14</v>
      </c>
      <c r="C22" s="116"/>
      <c r="D22" s="117">
        <f t="shared" si="0"/>
        <v>0</v>
      </c>
      <c r="E22" s="118" t="s">
        <v>233</v>
      </c>
      <c r="F22" s="117">
        <f t="shared" si="1"/>
        <v>0</v>
      </c>
      <c r="G22" s="118" t="s">
        <v>233</v>
      </c>
      <c r="H22" s="117"/>
      <c r="I22" s="118" t="s">
        <v>233</v>
      </c>
      <c r="J22" s="117"/>
      <c r="K22" s="118" t="s">
        <v>233</v>
      </c>
      <c r="L22" s="117"/>
      <c r="M22" s="118" t="s">
        <v>233</v>
      </c>
      <c r="N22" s="117"/>
      <c r="O22" s="118" t="s">
        <v>233</v>
      </c>
      <c r="P22" s="117"/>
      <c r="Q22" s="118" t="s">
        <v>233</v>
      </c>
      <c r="R22" s="117"/>
      <c r="S22" s="118" t="s">
        <v>233</v>
      </c>
      <c r="T22" s="116"/>
    </row>
    <row r="23" spans="1:20" ht="17.25" customHeight="1">
      <c r="A23" s="1717"/>
      <c r="B23" s="116">
        <v>15</v>
      </c>
      <c r="C23" s="116"/>
      <c r="D23" s="117">
        <f t="shared" si="0"/>
        <v>0</v>
      </c>
      <c r="E23" s="118" t="s">
        <v>233</v>
      </c>
      <c r="F23" s="117">
        <f t="shared" si="1"/>
        <v>0</v>
      </c>
      <c r="G23" s="118" t="s">
        <v>233</v>
      </c>
      <c r="H23" s="117"/>
      <c r="I23" s="118" t="s">
        <v>233</v>
      </c>
      <c r="J23" s="117"/>
      <c r="K23" s="118" t="s">
        <v>233</v>
      </c>
      <c r="L23" s="117"/>
      <c r="M23" s="118" t="s">
        <v>233</v>
      </c>
      <c r="N23" s="117"/>
      <c r="O23" s="118" t="s">
        <v>233</v>
      </c>
      <c r="P23" s="117"/>
      <c r="Q23" s="118" t="s">
        <v>233</v>
      </c>
      <c r="R23" s="117"/>
      <c r="S23" s="118" t="s">
        <v>233</v>
      </c>
      <c r="T23" s="116"/>
    </row>
    <row r="24" spans="1:20" ht="17.25" customHeight="1">
      <c r="A24" s="1718"/>
      <c r="B24" s="1719" t="s">
        <v>234</v>
      </c>
      <c r="C24" s="1717"/>
      <c r="D24" s="117">
        <f>SUM(D9:D23)</f>
        <v>212</v>
      </c>
      <c r="E24" s="118" t="s">
        <v>233</v>
      </c>
      <c r="F24" s="117">
        <f>SUM(F9:F23)</f>
        <v>212</v>
      </c>
      <c r="G24" s="118" t="s">
        <v>233</v>
      </c>
      <c r="H24" s="117">
        <f>SUM(H9:H23)</f>
        <v>60</v>
      </c>
      <c r="I24" s="118" t="s">
        <v>233</v>
      </c>
      <c r="J24" s="117">
        <f>SUM(J9:J23)</f>
        <v>60</v>
      </c>
      <c r="K24" s="118" t="s">
        <v>233</v>
      </c>
      <c r="L24" s="117">
        <f>SUM(L9:L23)</f>
        <v>0</v>
      </c>
      <c r="M24" s="118" t="s">
        <v>233</v>
      </c>
      <c r="N24" s="117">
        <f>SUM(N9:N23)</f>
        <v>46</v>
      </c>
      <c r="O24" s="118" t="s">
        <v>233</v>
      </c>
      <c r="P24" s="117">
        <f>SUM(P9:P23)</f>
        <v>46</v>
      </c>
      <c r="Q24" s="118" t="s">
        <v>233</v>
      </c>
      <c r="R24" s="117">
        <f>SUM(R9:R23)</f>
        <v>0</v>
      </c>
      <c r="S24" s="118" t="s">
        <v>233</v>
      </c>
      <c r="T24" s="116"/>
    </row>
    <row r="25" spans="1:20" ht="17.25" customHeight="1">
      <c r="A25" s="1717" t="s">
        <v>235</v>
      </c>
      <c r="B25" s="116">
        <v>1</v>
      </c>
      <c r="C25" s="116"/>
      <c r="D25" s="117">
        <f t="shared" ref="D25:D39" si="2">H25+J25+L25+N25+P25+R25</f>
        <v>0</v>
      </c>
      <c r="E25" s="118" t="s">
        <v>233</v>
      </c>
      <c r="F25" s="117">
        <f t="shared" ref="F25:F39" si="3">H25+J25+N25+P25</f>
        <v>0</v>
      </c>
      <c r="G25" s="118" t="s">
        <v>233</v>
      </c>
      <c r="H25" s="117"/>
      <c r="I25" s="118" t="s">
        <v>233</v>
      </c>
      <c r="J25" s="117"/>
      <c r="K25" s="118" t="s">
        <v>233</v>
      </c>
      <c r="L25" s="117"/>
      <c r="M25" s="118" t="s">
        <v>233</v>
      </c>
      <c r="N25" s="117"/>
      <c r="O25" s="118" t="s">
        <v>233</v>
      </c>
      <c r="P25" s="117"/>
      <c r="Q25" s="118" t="s">
        <v>233</v>
      </c>
      <c r="R25" s="117"/>
      <c r="S25" s="118" t="s">
        <v>233</v>
      </c>
      <c r="T25" s="116"/>
    </row>
    <row r="26" spans="1:20" ht="17.25" customHeight="1">
      <c r="A26" s="1717"/>
      <c r="B26" s="116">
        <v>2</v>
      </c>
      <c r="C26" s="116"/>
      <c r="D26" s="117">
        <f t="shared" si="2"/>
        <v>0</v>
      </c>
      <c r="E26" s="118" t="s">
        <v>233</v>
      </c>
      <c r="F26" s="117">
        <f t="shared" si="3"/>
        <v>0</v>
      </c>
      <c r="G26" s="118" t="s">
        <v>233</v>
      </c>
      <c r="H26" s="117"/>
      <c r="I26" s="118" t="s">
        <v>233</v>
      </c>
      <c r="J26" s="117"/>
      <c r="K26" s="118" t="s">
        <v>233</v>
      </c>
      <c r="L26" s="117"/>
      <c r="M26" s="118" t="s">
        <v>233</v>
      </c>
      <c r="N26" s="117"/>
      <c r="O26" s="118" t="s">
        <v>233</v>
      </c>
      <c r="P26" s="117"/>
      <c r="Q26" s="118" t="s">
        <v>233</v>
      </c>
      <c r="R26" s="117"/>
      <c r="S26" s="118" t="s">
        <v>233</v>
      </c>
      <c r="T26" s="116"/>
    </row>
    <row r="27" spans="1:20" ht="17.25" customHeight="1">
      <c r="A27" s="1717"/>
      <c r="B27" s="116">
        <v>3</v>
      </c>
      <c r="C27" s="116"/>
      <c r="D27" s="117">
        <f t="shared" si="2"/>
        <v>0</v>
      </c>
      <c r="E27" s="118" t="s">
        <v>233</v>
      </c>
      <c r="F27" s="117">
        <f t="shared" si="3"/>
        <v>0</v>
      </c>
      <c r="G27" s="118" t="s">
        <v>233</v>
      </c>
      <c r="H27" s="117"/>
      <c r="I27" s="118" t="s">
        <v>233</v>
      </c>
      <c r="J27" s="117"/>
      <c r="K27" s="118" t="s">
        <v>233</v>
      </c>
      <c r="L27" s="117"/>
      <c r="M27" s="118" t="s">
        <v>233</v>
      </c>
      <c r="N27" s="117"/>
      <c r="O27" s="118" t="s">
        <v>233</v>
      </c>
      <c r="P27" s="117"/>
      <c r="Q27" s="118" t="s">
        <v>233</v>
      </c>
      <c r="R27" s="117"/>
      <c r="S27" s="118" t="s">
        <v>233</v>
      </c>
      <c r="T27" s="116"/>
    </row>
    <row r="28" spans="1:20" ht="17.25" customHeight="1">
      <c r="A28" s="1717"/>
      <c r="B28" s="116">
        <v>4</v>
      </c>
      <c r="C28" s="116"/>
      <c r="D28" s="117">
        <f t="shared" si="2"/>
        <v>0</v>
      </c>
      <c r="E28" s="118" t="s">
        <v>233</v>
      </c>
      <c r="F28" s="117">
        <f t="shared" si="3"/>
        <v>0</v>
      </c>
      <c r="G28" s="118" t="s">
        <v>233</v>
      </c>
      <c r="H28" s="117"/>
      <c r="I28" s="118" t="s">
        <v>233</v>
      </c>
      <c r="J28" s="117"/>
      <c r="K28" s="118" t="s">
        <v>233</v>
      </c>
      <c r="L28" s="117"/>
      <c r="M28" s="118" t="s">
        <v>233</v>
      </c>
      <c r="N28" s="117"/>
      <c r="O28" s="118" t="s">
        <v>233</v>
      </c>
      <c r="P28" s="117"/>
      <c r="Q28" s="118" t="s">
        <v>233</v>
      </c>
      <c r="R28" s="117"/>
      <c r="S28" s="118" t="s">
        <v>233</v>
      </c>
      <c r="T28" s="116"/>
    </row>
    <row r="29" spans="1:20" ht="17.25" customHeight="1">
      <c r="A29" s="1717"/>
      <c r="B29" s="116">
        <v>5</v>
      </c>
      <c r="C29" s="116"/>
      <c r="D29" s="117">
        <f t="shared" si="2"/>
        <v>0</v>
      </c>
      <c r="E29" s="118" t="s">
        <v>233</v>
      </c>
      <c r="F29" s="117">
        <f t="shared" si="3"/>
        <v>0</v>
      </c>
      <c r="G29" s="118" t="s">
        <v>233</v>
      </c>
      <c r="H29" s="117"/>
      <c r="I29" s="118" t="s">
        <v>233</v>
      </c>
      <c r="J29" s="117"/>
      <c r="K29" s="118" t="s">
        <v>233</v>
      </c>
      <c r="L29" s="117"/>
      <c r="M29" s="118" t="s">
        <v>233</v>
      </c>
      <c r="N29" s="117"/>
      <c r="O29" s="118" t="s">
        <v>233</v>
      </c>
      <c r="P29" s="117"/>
      <c r="Q29" s="118" t="s">
        <v>233</v>
      </c>
      <c r="R29" s="117"/>
      <c r="S29" s="118" t="s">
        <v>233</v>
      </c>
      <c r="T29" s="116"/>
    </row>
    <row r="30" spans="1:20" ht="17.25" customHeight="1">
      <c r="A30" s="1717"/>
      <c r="B30" s="116">
        <v>6</v>
      </c>
      <c r="C30" s="116"/>
      <c r="D30" s="117">
        <f t="shared" si="2"/>
        <v>0</v>
      </c>
      <c r="E30" s="118" t="s">
        <v>233</v>
      </c>
      <c r="F30" s="117">
        <f t="shared" si="3"/>
        <v>0</v>
      </c>
      <c r="G30" s="118" t="s">
        <v>233</v>
      </c>
      <c r="H30" s="117"/>
      <c r="I30" s="118" t="s">
        <v>233</v>
      </c>
      <c r="J30" s="117"/>
      <c r="K30" s="118" t="s">
        <v>233</v>
      </c>
      <c r="L30" s="117"/>
      <c r="M30" s="118" t="s">
        <v>233</v>
      </c>
      <c r="N30" s="117"/>
      <c r="O30" s="118" t="s">
        <v>233</v>
      </c>
      <c r="P30" s="117"/>
      <c r="Q30" s="118" t="s">
        <v>233</v>
      </c>
      <c r="R30" s="117"/>
      <c r="S30" s="118" t="s">
        <v>233</v>
      </c>
      <c r="T30" s="116"/>
    </row>
    <row r="31" spans="1:20" ht="17.25" customHeight="1">
      <c r="A31" s="1717"/>
      <c r="B31" s="116">
        <v>7</v>
      </c>
      <c r="C31" s="116"/>
      <c r="D31" s="117">
        <f t="shared" si="2"/>
        <v>0</v>
      </c>
      <c r="E31" s="118" t="s">
        <v>233</v>
      </c>
      <c r="F31" s="117">
        <f t="shared" si="3"/>
        <v>0</v>
      </c>
      <c r="G31" s="118" t="s">
        <v>233</v>
      </c>
      <c r="H31" s="117"/>
      <c r="I31" s="118" t="s">
        <v>233</v>
      </c>
      <c r="J31" s="117"/>
      <c r="K31" s="118" t="s">
        <v>233</v>
      </c>
      <c r="L31" s="117"/>
      <c r="M31" s="118" t="s">
        <v>233</v>
      </c>
      <c r="N31" s="117"/>
      <c r="O31" s="118" t="s">
        <v>233</v>
      </c>
      <c r="P31" s="117"/>
      <c r="Q31" s="118" t="s">
        <v>233</v>
      </c>
      <c r="R31" s="117"/>
      <c r="S31" s="118" t="s">
        <v>233</v>
      </c>
      <c r="T31" s="116"/>
    </row>
    <row r="32" spans="1:20" ht="17.25" customHeight="1">
      <c r="A32" s="1717"/>
      <c r="B32" s="116">
        <v>8</v>
      </c>
      <c r="C32" s="116"/>
      <c r="D32" s="117">
        <f t="shared" si="2"/>
        <v>0</v>
      </c>
      <c r="E32" s="118" t="s">
        <v>233</v>
      </c>
      <c r="F32" s="117">
        <f t="shared" si="3"/>
        <v>0</v>
      </c>
      <c r="G32" s="118" t="s">
        <v>233</v>
      </c>
      <c r="H32" s="117"/>
      <c r="I32" s="118" t="s">
        <v>233</v>
      </c>
      <c r="J32" s="117"/>
      <c r="K32" s="118" t="s">
        <v>233</v>
      </c>
      <c r="L32" s="117"/>
      <c r="M32" s="118" t="s">
        <v>233</v>
      </c>
      <c r="N32" s="117"/>
      <c r="O32" s="118" t="s">
        <v>233</v>
      </c>
      <c r="P32" s="117"/>
      <c r="Q32" s="118" t="s">
        <v>233</v>
      </c>
      <c r="R32" s="117"/>
      <c r="S32" s="118" t="s">
        <v>233</v>
      </c>
      <c r="T32" s="116"/>
    </row>
    <row r="33" spans="1:20" ht="17.25" customHeight="1">
      <c r="A33" s="1717"/>
      <c r="B33" s="116">
        <v>9</v>
      </c>
      <c r="C33" s="116"/>
      <c r="D33" s="117">
        <f t="shared" si="2"/>
        <v>0</v>
      </c>
      <c r="E33" s="118" t="s">
        <v>233</v>
      </c>
      <c r="F33" s="117">
        <f t="shared" si="3"/>
        <v>0</v>
      </c>
      <c r="G33" s="118" t="s">
        <v>233</v>
      </c>
      <c r="H33" s="117"/>
      <c r="I33" s="118" t="s">
        <v>233</v>
      </c>
      <c r="J33" s="117"/>
      <c r="K33" s="118" t="s">
        <v>233</v>
      </c>
      <c r="L33" s="117"/>
      <c r="M33" s="118" t="s">
        <v>233</v>
      </c>
      <c r="N33" s="117"/>
      <c r="O33" s="118" t="s">
        <v>233</v>
      </c>
      <c r="P33" s="117"/>
      <c r="Q33" s="118" t="s">
        <v>233</v>
      </c>
      <c r="R33" s="117"/>
      <c r="S33" s="118" t="s">
        <v>233</v>
      </c>
      <c r="T33" s="116"/>
    </row>
    <row r="34" spans="1:20" ht="17.25" customHeight="1">
      <c r="A34" s="1717"/>
      <c r="B34" s="116">
        <v>10</v>
      </c>
      <c r="C34" s="116"/>
      <c r="D34" s="117">
        <f t="shared" si="2"/>
        <v>0</v>
      </c>
      <c r="E34" s="118" t="s">
        <v>233</v>
      </c>
      <c r="F34" s="117">
        <f t="shared" si="3"/>
        <v>0</v>
      </c>
      <c r="G34" s="118" t="s">
        <v>233</v>
      </c>
      <c r="H34" s="117"/>
      <c r="I34" s="118" t="s">
        <v>233</v>
      </c>
      <c r="J34" s="117"/>
      <c r="K34" s="118" t="s">
        <v>233</v>
      </c>
      <c r="L34" s="117"/>
      <c r="M34" s="118" t="s">
        <v>233</v>
      </c>
      <c r="N34" s="117"/>
      <c r="O34" s="118" t="s">
        <v>233</v>
      </c>
      <c r="P34" s="117"/>
      <c r="Q34" s="118" t="s">
        <v>233</v>
      </c>
      <c r="R34" s="117"/>
      <c r="S34" s="118" t="s">
        <v>233</v>
      </c>
      <c r="T34" s="116"/>
    </row>
    <row r="35" spans="1:20" ht="17.25" customHeight="1">
      <c r="A35" s="1717"/>
      <c r="B35" s="116">
        <v>11</v>
      </c>
      <c r="C35" s="116"/>
      <c r="D35" s="117">
        <f t="shared" si="2"/>
        <v>0</v>
      </c>
      <c r="E35" s="118" t="s">
        <v>233</v>
      </c>
      <c r="F35" s="117">
        <f t="shared" si="3"/>
        <v>0</v>
      </c>
      <c r="G35" s="118" t="s">
        <v>233</v>
      </c>
      <c r="H35" s="117"/>
      <c r="I35" s="118" t="s">
        <v>233</v>
      </c>
      <c r="J35" s="117"/>
      <c r="K35" s="118" t="s">
        <v>233</v>
      </c>
      <c r="L35" s="117"/>
      <c r="M35" s="118" t="s">
        <v>233</v>
      </c>
      <c r="N35" s="117"/>
      <c r="O35" s="118" t="s">
        <v>233</v>
      </c>
      <c r="P35" s="117"/>
      <c r="Q35" s="118" t="s">
        <v>233</v>
      </c>
      <c r="R35" s="117"/>
      <c r="S35" s="118" t="s">
        <v>233</v>
      </c>
      <c r="T35" s="116"/>
    </row>
    <row r="36" spans="1:20" ht="17.25" customHeight="1">
      <c r="A36" s="1717"/>
      <c r="B36" s="116">
        <v>12</v>
      </c>
      <c r="C36" s="116"/>
      <c r="D36" s="117">
        <f t="shared" si="2"/>
        <v>0</v>
      </c>
      <c r="E36" s="118" t="s">
        <v>233</v>
      </c>
      <c r="F36" s="117">
        <f t="shared" si="3"/>
        <v>0</v>
      </c>
      <c r="G36" s="118" t="s">
        <v>233</v>
      </c>
      <c r="H36" s="117"/>
      <c r="I36" s="118" t="s">
        <v>233</v>
      </c>
      <c r="J36" s="117"/>
      <c r="K36" s="118" t="s">
        <v>233</v>
      </c>
      <c r="L36" s="117"/>
      <c r="M36" s="118" t="s">
        <v>233</v>
      </c>
      <c r="N36" s="117"/>
      <c r="O36" s="118" t="s">
        <v>233</v>
      </c>
      <c r="P36" s="117"/>
      <c r="Q36" s="118" t="s">
        <v>233</v>
      </c>
      <c r="R36" s="117"/>
      <c r="S36" s="118" t="s">
        <v>233</v>
      </c>
      <c r="T36" s="116"/>
    </row>
    <row r="37" spans="1:20" ht="17.25" customHeight="1">
      <c r="A37" s="1717"/>
      <c r="B37" s="116">
        <v>13</v>
      </c>
      <c r="C37" s="116"/>
      <c r="D37" s="117">
        <f t="shared" si="2"/>
        <v>0</v>
      </c>
      <c r="E37" s="118" t="s">
        <v>233</v>
      </c>
      <c r="F37" s="117">
        <f t="shared" si="3"/>
        <v>0</v>
      </c>
      <c r="G37" s="118" t="s">
        <v>233</v>
      </c>
      <c r="H37" s="117"/>
      <c r="I37" s="118" t="s">
        <v>233</v>
      </c>
      <c r="J37" s="117"/>
      <c r="K37" s="118" t="s">
        <v>233</v>
      </c>
      <c r="L37" s="117"/>
      <c r="M37" s="118" t="s">
        <v>233</v>
      </c>
      <c r="N37" s="117"/>
      <c r="O37" s="118" t="s">
        <v>233</v>
      </c>
      <c r="P37" s="117"/>
      <c r="Q37" s="118" t="s">
        <v>233</v>
      </c>
      <c r="R37" s="117"/>
      <c r="S37" s="118" t="s">
        <v>233</v>
      </c>
      <c r="T37" s="116"/>
    </row>
    <row r="38" spans="1:20" ht="17.25" customHeight="1">
      <c r="A38" s="1717"/>
      <c r="B38" s="116">
        <v>14</v>
      </c>
      <c r="C38" s="116"/>
      <c r="D38" s="117">
        <f t="shared" si="2"/>
        <v>0</v>
      </c>
      <c r="E38" s="118" t="s">
        <v>233</v>
      </c>
      <c r="F38" s="117">
        <f t="shared" si="3"/>
        <v>0</v>
      </c>
      <c r="G38" s="118" t="s">
        <v>233</v>
      </c>
      <c r="H38" s="117"/>
      <c r="I38" s="118" t="s">
        <v>233</v>
      </c>
      <c r="J38" s="117"/>
      <c r="K38" s="118" t="s">
        <v>233</v>
      </c>
      <c r="L38" s="117"/>
      <c r="M38" s="118" t="s">
        <v>233</v>
      </c>
      <c r="N38" s="117"/>
      <c r="O38" s="118" t="s">
        <v>233</v>
      </c>
      <c r="P38" s="117"/>
      <c r="Q38" s="118" t="s">
        <v>233</v>
      </c>
      <c r="R38" s="117"/>
      <c r="S38" s="118" t="s">
        <v>233</v>
      </c>
      <c r="T38" s="116"/>
    </row>
    <row r="39" spans="1:20" ht="17.25" customHeight="1">
      <c r="A39" s="1717"/>
      <c r="B39" s="116">
        <v>15</v>
      </c>
      <c r="C39" s="116"/>
      <c r="D39" s="117">
        <f t="shared" si="2"/>
        <v>0</v>
      </c>
      <c r="E39" s="118" t="s">
        <v>233</v>
      </c>
      <c r="F39" s="117">
        <f t="shared" si="3"/>
        <v>0</v>
      </c>
      <c r="G39" s="118" t="s">
        <v>233</v>
      </c>
      <c r="H39" s="117"/>
      <c r="I39" s="118" t="s">
        <v>233</v>
      </c>
      <c r="J39" s="117"/>
      <c r="K39" s="118" t="s">
        <v>233</v>
      </c>
      <c r="L39" s="117"/>
      <c r="M39" s="118" t="s">
        <v>233</v>
      </c>
      <c r="N39" s="117"/>
      <c r="O39" s="118" t="s">
        <v>233</v>
      </c>
      <c r="P39" s="117"/>
      <c r="Q39" s="118" t="s">
        <v>233</v>
      </c>
      <c r="R39" s="117"/>
      <c r="S39" s="118" t="s">
        <v>233</v>
      </c>
      <c r="T39" s="116"/>
    </row>
    <row r="40" spans="1:20" ht="17.25" customHeight="1" thickBot="1">
      <c r="A40" s="1720"/>
      <c r="B40" s="1721" t="s">
        <v>236</v>
      </c>
      <c r="C40" s="1722"/>
      <c r="D40" s="119">
        <f>SUM(D25:D39)</f>
        <v>0</v>
      </c>
      <c r="E40" s="120" t="s">
        <v>233</v>
      </c>
      <c r="F40" s="119">
        <f>SUM(F25:F39)</f>
        <v>0</v>
      </c>
      <c r="G40" s="120" t="s">
        <v>233</v>
      </c>
      <c r="H40" s="119">
        <f>SUM(H25:H39)</f>
        <v>0</v>
      </c>
      <c r="I40" s="120" t="s">
        <v>233</v>
      </c>
      <c r="J40" s="119">
        <f>SUM(J25:J39)</f>
        <v>0</v>
      </c>
      <c r="K40" s="120" t="s">
        <v>233</v>
      </c>
      <c r="L40" s="119">
        <f>SUM(L25:L39)</f>
        <v>0</v>
      </c>
      <c r="M40" s="120" t="s">
        <v>233</v>
      </c>
      <c r="N40" s="119">
        <f>SUM(N25:N39)</f>
        <v>0</v>
      </c>
      <c r="O40" s="120" t="s">
        <v>233</v>
      </c>
      <c r="P40" s="119">
        <f>SUM(P25:P39)</f>
        <v>0</v>
      </c>
      <c r="Q40" s="120" t="s">
        <v>233</v>
      </c>
      <c r="R40" s="119">
        <f>SUM(R25:R39)</f>
        <v>0</v>
      </c>
      <c r="S40" s="120" t="s">
        <v>233</v>
      </c>
      <c r="T40" s="121"/>
    </row>
    <row r="41" spans="1:20" ht="17.25" customHeight="1" thickTop="1">
      <c r="A41" s="1723" t="s">
        <v>20</v>
      </c>
      <c r="B41" s="1724"/>
      <c r="C41" s="1724"/>
      <c r="D41" s="122">
        <f>D24+D40</f>
        <v>212</v>
      </c>
      <c r="E41" s="123" t="s">
        <v>233</v>
      </c>
      <c r="F41" s="122">
        <f>F24+F40</f>
        <v>212</v>
      </c>
      <c r="G41" s="123" t="s">
        <v>233</v>
      </c>
      <c r="H41" s="122">
        <f>H24+H40</f>
        <v>60</v>
      </c>
      <c r="I41" s="123" t="s">
        <v>233</v>
      </c>
      <c r="J41" s="122">
        <f>J24+J40</f>
        <v>60</v>
      </c>
      <c r="K41" s="123" t="s">
        <v>233</v>
      </c>
      <c r="L41" s="122">
        <f>L24+L40</f>
        <v>0</v>
      </c>
      <c r="M41" s="123" t="s">
        <v>233</v>
      </c>
      <c r="N41" s="122">
        <f>N24+N40</f>
        <v>46</v>
      </c>
      <c r="O41" s="123" t="s">
        <v>233</v>
      </c>
      <c r="P41" s="122">
        <f>P24+P40</f>
        <v>46</v>
      </c>
      <c r="Q41" s="123" t="s">
        <v>233</v>
      </c>
      <c r="R41" s="122">
        <f>R24+R40</f>
        <v>0</v>
      </c>
      <c r="S41" s="123" t="s">
        <v>233</v>
      </c>
      <c r="T41" s="124"/>
    </row>
    <row r="42" spans="1:20" ht="17.25" customHeight="1"/>
    <row r="43" spans="1:20" ht="17.25" customHeight="1">
      <c r="A43" s="125" t="s">
        <v>237</v>
      </c>
    </row>
    <row r="44" spans="1:20" ht="17.25" customHeight="1">
      <c r="A44" s="50"/>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 ref="A9:A24"/>
    <mergeCell ref="B24:C24"/>
    <mergeCell ref="A25:A40"/>
    <mergeCell ref="B40:C40"/>
    <mergeCell ref="A41:C41"/>
  </mergeCells>
  <phoneticPr fontId="13"/>
  <pageMargins left="0.78700000000000003" right="0.78700000000000003" top="0.98399999999999999" bottom="0.98399999999999999" header="0.51200000000000001" footer="0.51200000000000001"/>
  <pageSetup paperSize="9" orientation="portrait" horizont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1:I45"/>
  <sheetViews>
    <sheetView view="pageBreakPreview" zoomScaleNormal="100" workbookViewId="0"/>
  </sheetViews>
  <sheetFormatPr defaultRowHeight="13.5"/>
  <cols>
    <col min="1" max="9" width="9.625" style="127" customWidth="1"/>
    <col min="10" max="256" width="9" style="127"/>
    <col min="257" max="265" width="9.625" style="127" customWidth="1"/>
    <col min="266" max="512" width="9" style="127"/>
    <col min="513" max="521" width="9.625" style="127" customWidth="1"/>
    <col min="522" max="768" width="9" style="127"/>
    <col min="769" max="777" width="9.625" style="127" customWidth="1"/>
    <col min="778" max="1024" width="9" style="127"/>
    <col min="1025" max="1033" width="9.625" style="127" customWidth="1"/>
    <col min="1034" max="1280" width="9" style="127"/>
    <col min="1281" max="1289" width="9.625" style="127" customWidth="1"/>
    <col min="1290" max="1536" width="9" style="127"/>
    <col min="1537" max="1545" width="9.625" style="127" customWidth="1"/>
    <col min="1546" max="1792" width="9" style="127"/>
    <col min="1793" max="1801" width="9.625" style="127" customWidth="1"/>
    <col min="1802" max="2048" width="9" style="127"/>
    <col min="2049" max="2057" width="9.625" style="127" customWidth="1"/>
    <col min="2058" max="2304" width="9" style="127"/>
    <col min="2305" max="2313" width="9.625" style="127" customWidth="1"/>
    <col min="2314" max="2560" width="9" style="127"/>
    <col min="2561" max="2569" width="9.625" style="127" customWidth="1"/>
    <col min="2570" max="2816" width="9" style="127"/>
    <col min="2817" max="2825" width="9.625" style="127" customWidth="1"/>
    <col min="2826" max="3072" width="9" style="127"/>
    <col min="3073" max="3081" width="9.625" style="127" customWidth="1"/>
    <col min="3082" max="3328" width="9" style="127"/>
    <col min="3329" max="3337" width="9.625" style="127" customWidth="1"/>
    <col min="3338" max="3584" width="9" style="127"/>
    <col min="3585" max="3593" width="9.625" style="127" customWidth="1"/>
    <col min="3594" max="3840" width="9" style="127"/>
    <col min="3841" max="3849" width="9.625" style="127" customWidth="1"/>
    <col min="3850" max="4096" width="9" style="127"/>
    <col min="4097" max="4105" width="9.625" style="127" customWidth="1"/>
    <col min="4106" max="4352" width="9" style="127"/>
    <col min="4353" max="4361" width="9.625" style="127" customWidth="1"/>
    <col min="4362" max="4608" width="9" style="127"/>
    <col min="4609" max="4617" width="9.625" style="127" customWidth="1"/>
    <col min="4618" max="4864" width="9" style="127"/>
    <col min="4865" max="4873" width="9.625" style="127" customWidth="1"/>
    <col min="4874" max="5120" width="9" style="127"/>
    <col min="5121" max="5129" width="9.625" style="127" customWidth="1"/>
    <col min="5130" max="5376" width="9" style="127"/>
    <col min="5377" max="5385" width="9.625" style="127" customWidth="1"/>
    <col min="5386" max="5632" width="9" style="127"/>
    <col min="5633" max="5641" width="9.625" style="127" customWidth="1"/>
    <col min="5642" max="5888" width="9" style="127"/>
    <col min="5889" max="5897" width="9.625" style="127" customWidth="1"/>
    <col min="5898" max="6144" width="9" style="127"/>
    <col min="6145" max="6153" width="9.625" style="127" customWidth="1"/>
    <col min="6154" max="6400" width="9" style="127"/>
    <col min="6401" max="6409" width="9.625" style="127" customWidth="1"/>
    <col min="6410" max="6656" width="9" style="127"/>
    <col min="6657" max="6665" width="9.625" style="127" customWidth="1"/>
    <col min="6666" max="6912" width="9" style="127"/>
    <col min="6913" max="6921" width="9.625" style="127" customWidth="1"/>
    <col min="6922" max="7168" width="9" style="127"/>
    <col min="7169" max="7177" width="9.625" style="127" customWidth="1"/>
    <col min="7178" max="7424" width="9" style="127"/>
    <col min="7425" max="7433" width="9.625" style="127" customWidth="1"/>
    <col min="7434" max="7680" width="9" style="127"/>
    <col min="7681" max="7689" width="9.625" style="127" customWidth="1"/>
    <col min="7690" max="7936" width="9" style="127"/>
    <col min="7937" max="7945" width="9.625" style="127" customWidth="1"/>
    <col min="7946" max="8192" width="9" style="127"/>
    <col min="8193" max="8201" width="9.625" style="127" customWidth="1"/>
    <col min="8202" max="8448" width="9" style="127"/>
    <col min="8449" max="8457" width="9.625" style="127" customWidth="1"/>
    <col min="8458" max="8704" width="9" style="127"/>
    <col min="8705" max="8713" width="9.625" style="127" customWidth="1"/>
    <col min="8714" max="8960" width="9" style="127"/>
    <col min="8961" max="8969" width="9.625" style="127" customWidth="1"/>
    <col min="8970" max="9216" width="9" style="127"/>
    <col min="9217" max="9225" width="9.625" style="127" customWidth="1"/>
    <col min="9226" max="9472" width="9" style="127"/>
    <col min="9473" max="9481" width="9.625" style="127" customWidth="1"/>
    <col min="9482" max="9728" width="9" style="127"/>
    <col min="9729" max="9737" width="9.625" style="127" customWidth="1"/>
    <col min="9738" max="9984" width="9" style="127"/>
    <col min="9985" max="9993" width="9.625" style="127" customWidth="1"/>
    <col min="9994" max="10240" width="9" style="127"/>
    <col min="10241" max="10249" width="9.625" style="127" customWidth="1"/>
    <col min="10250" max="10496" width="9" style="127"/>
    <col min="10497" max="10505" width="9.625" style="127" customWidth="1"/>
    <col min="10506" max="10752" width="9" style="127"/>
    <col min="10753" max="10761" width="9.625" style="127" customWidth="1"/>
    <col min="10762" max="11008" width="9" style="127"/>
    <col min="11009" max="11017" width="9.625" style="127" customWidth="1"/>
    <col min="11018" max="11264" width="9" style="127"/>
    <col min="11265" max="11273" width="9.625" style="127" customWidth="1"/>
    <col min="11274" max="11520" width="9" style="127"/>
    <col min="11521" max="11529" width="9.625" style="127" customWidth="1"/>
    <col min="11530" max="11776" width="9" style="127"/>
    <col min="11777" max="11785" width="9.625" style="127" customWidth="1"/>
    <col min="11786" max="12032" width="9" style="127"/>
    <col min="12033" max="12041" width="9.625" style="127" customWidth="1"/>
    <col min="12042" max="12288" width="9" style="127"/>
    <col min="12289" max="12297" width="9.625" style="127" customWidth="1"/>
    <col min="12298" max="12544" width="9" style="127"/>
    <col min="12545" max="12553" width="9.625" style="127" customWidth="1"/>
    <col min="12554" max="12800" width="9" style="127"/>
    <col min="12801" max="12809" width="9.625" style="127" customWidth="1"/>
    <col min="12810" max="13056" width="9" style="127"/>
    <col min="13057" max="13065" width="9.625" style="127" customWidth="1"/>
    <col min="13066" max="13312" width="9" style="127"/>
    <col min="13313" max="13321" width="9.625" style="127" customWidth="1"/>
    <col min="13322" max="13568" width="9" style="127"/>
    <col min="13569" max="13577" width="9.625" style="127" customWidth="1"/>
    <col min="13578" max="13824" width="9" style="127"/>
    <col min="13825" max="13833" width="9.625" style="127" customWidth="1"/>
    <col min="13834" max="14080" width="9" style="127"/>
    <col min="14081" max="14089" width="9.625" style="127" customWidth="1"/>
    <col min="14090" max="14336" width="9" style="127"/>
    <col min="14337" max="14345" width="9.625" style="127" customWidth="1"/>
    <col min="14346" max="14592" width="9" style="127"/>
    <col min="14593" max="14601" width="9.625" style="127" customWidth="1"/>
    <col min="14602" max="14848" width="9" style="127"/>
    <col min="14849" max="14857" width="9.625" style="127" customWidth="1"/>
    <col min="14858" max="15104" width="9" style="127"/>
    <col min="15105" max="15113" width="9.625" style="127" customWidth="1"/>
    <col min="15114" max="15360" width="9" style="127"/>
    <col min="15361" max="15369" width="9.625" style="127" customWidth="1"/>
    <col min="15370" max="15616" width="9" style="127"/>
    <col min="15617" max="15625" width="9.625" style="127" customWidth="1"/>
    <col min="15626" max="15872" width="9" style="127"/>
    <col min="15873" max="15881" width="9.625" style="127" customWidth="1"/>
    <col min="15882" max="16128" width="9" style="127"/>
    <col min="16129" max="16137" width="9.625" style="127" customWidth="1"/>
    <col min="16138" max="16384" width="9" style="127"/>
  </cols>
  <sheetData>
    <row r="1" spans="1:9" ht="17.25">
      <c r="A1" s="126" t="s">
        <v>245</v>
      </c>
    </row>
    <row r="2" spans="1:9" ht="17.25">
      <c r="A2" s="126"/>
      <c r="C2" s="1760" t="s">
        <v>246</v>
      </c>
      <c r="D2" s="1760"/>
      <c r="E2" s="1760"/>
      <c r="F2" s="1760"/>
      <c r="G2" s="1760"/>
    </row>
    <row r="4" spans="1:9" ht="15" customHeight="1">
      <c r="A4" s="1761" t="s">
        <v>196</v>
      </c>
      <c r="B4" s="1762"/>
      <c r="C4" s="1743"/>
      <c r="D4" s="1744"/>
      <c r="E4" s="1744"/>
      <c r="F4" s="1744"/>
      <c r="G4" s="1744"/>
      <c r="H4" s="1744"/>
      <c r="I4" s="1745"/>
    </row>
    <row r="5" spans="1:9" ht="15" customHeight="1">
      <c r="A5" s="128" t="s">
        <v>30</v>
      </c>
      <c r="B5" s="1752"/>
      <c r="C5" s="1753"/>
      <c r="D5" s="1753"/>
      <c r="E5" s="1754"/>
      <c r="F5" s="1763" t="s">
        <v>247</v>
      </c>
      <c r="G5" s="1764" t="s">
        <v>248</v>
      </c>
      <c r="H5" s="1765"/>
      <c r="I5" s="1766"/>
    </row>
    <row r="6" spans="1:9" ht="15" customHeight="1">
      <c r="A6" s="1758" t="s">
        <v>49</v>
      </c>
      <c r="B6" s="1755"/>
      <c r="C6" s="1756"/>
      <c r="D6" s="1756"/>
      <c r="E6" s="1757"/>
      <c r="F6" s="1763"/>
      <c r="G6" s="1764"/>
      <c r="H6" s="1765"/>
      <c r="I6" s="1766"/>
    </row>
    <row r="7" spans="1:9" ht="15" customHeight="1">
      <c r="A7" s="1759"/>
      <c r="B7" s="1740"/>
      <c r="C7" s="1741"/>
      <c r="D7" s="1741"/>
      <c r="E7" s="1742"/>
      <c r="F7" s="1763"/>
      <c r="G7" s="1764"/>
      <c r="H7" s="1765"/>
      <c r="I7" s="1766"/>
    </row>
    <row r="8" spans="1:9" ht="15" customHeight="1">
      <c r="A8" s="1758" t="s">
        <v>123</v>
      </c>
      <c r="B8" s="1739" t="s">
        <v>249</v>
      </c>
      <c r="C8" s="1731"/>
      <c r="D8" s="1731"/>
      <c r="E8" s="1731"/>
      <c r="F8" s="1731"/>
      <c r="G8" s="1731"/>
      <c r="H8" s="1731"/>
      <c r="I8" s="1732"/>
    </row>
    <row r="9" spans="1:9" ht="15" customHeight="1">
      <c r="A9" s="1759"/>
      <c r="B9" s="1736"/>
      <c r="C9" s="1737"/>
      <c r="D9" s="1737"/>
      <c r="E9" s="1737"/>
      <c r="F9" s="1737"/>
      <c r="G9" s="1737"/>
      <c r="H9" s="1737"/>
      <c r="I9" s="1738"/>
    </row>
    <row r="10" spans="1:9" ht="15" customHeight="1">
      <c r="A10" s="129" t="s">
        <v>27</v>
      </c>
      <c r="B10" s="1743"/>
      <c r="C10" s="1744"/>
      <c r="D10" s="1744"/>
      <c r="E10" s="1744"/>
      <c r="F10" s="1744"/>
      <c r="G10" s="1744"/>
      <c r="H10" s="1744"/>
      <c r="I10" s="1745"/>
    </row>
    <row r="11" spans="1:9" ht="15" customHeight="1">
      <c r="A11" s="1743" t="s">
        <v>250</v>
      </c>
      <c r="B11" s="1744"/>
      <c r="C11" s="1744"/>
      <c r="D11" s="1744"/>
      <c r="E11" s="1744"/>
      <c r="F11" s="1744"/>
      <c r="G11" s="1744"/>
      <c r="H11" s="1744"/>
      <c r="I11" s="1745"/>
    </row>
    <row r="12" spans="1:9" ht="15" customHeight="1">
      <c r="A12" s="1743" t="s">
        <v>251</v>
      </c>
      <c r="B12" s="1744"/>
      <c r="C12" s="1745"/>
      <c r="D12" s="1743" t="s">
        <v>252</v>
      </c>
      <c r="E12" s="1744"/>
      <c r="F12" s="1745"/>
      <c r="G12" s="1744" t="s">
        <v>190</v>
      </c>
      <c r="H12" s="1744"/>
      <c r="I12" s="1745"/>
    </row>
    <row r="13" spans="1:9" ht="15" customHeight="1">
      <c r="A13" s="1752"/>
      <c r="B13" s="1753"/>
      <c r="C13" s="1754"/>
      <c r="D13" s="1752"/>
      <c r="E13" s="1753"/>
      <c r="F13" s="1754"/>
      <c r="G13" s="1753"/>
      <c r="H13" s="1753"/>
      <c r="I13" s="1754"/>
    </row>
    <row r="14" spans="1:9" ht="15" customHeight="1">
      <c r="A14" s="1755"/>
      <c r="B14" s="1756"/>
      <c r="C14" s="1757"/>
      <c r="D14" s="1755"/>
      <c r="E14" s="1756"/>
      <c r="F14" s="1757"/>
      <c r="G14" s="1756"/>
      <c r="H14" s="1756"/>
      <c r="I14" s="1757"/>
    </row>
    <row r="15" spans="1:9" ht="15" customHeight="1">
      <c r="A15" s="1749"/>
      <c r="B15" s="1750"/>
      <c r="C15" s="1751"/>
      <c r="D15" s="1749"/>
      <c r="E15" s="1750"/>
      <c r="F15" s="1751"/>
      <c r="G15" s="1750"/>
      <c r="H15" s="1750"/>
      <c r="I15" s="1751"/>
    </row>
    <row r="16" spans="1:9" ht="15" customHeight="1">
      <c r="A16" s="1746"/>
      <c r="B16" s="1747"/>
      <c r="C16" s="1748"/>
      <c r="D16" s="1746"/>
      <c r="E16" s="1747"/>
      <c r="F16" s="1748"/>
      <c r="G16" s="1747"/>
      <c r="H16" s="1747"/>
      <c r="I16" s="1748"/>
    </row>
    <row r="17" spans="1:9" ht="15" customHeight="1">
      <c r="A17" s="1746"/>
      <c r="B17" s="1747"/>
      <c r="C17" s="1748"/>
      <c r="D17" s="1746"/>
      <c r="E17" s="1747"/>
      <c r="F17" s="1748"/>
      <c r="G17" s="1747"/>
      <c r="H17" s="1747"/>
      <c r="I17" s="1748"/>
    </row>
    <row r="18" spans="1:9" ht="15" customHeight="1">
      <c r="A18" s="1746"/>
      <c r="B18" s="1747"/>
      <c r="C18" s="1748"/>
      <c r="D18" s="1746"/>
      <c r="E18" s="1747"/>
      <c r="F18" s="1748"/>
      <c r="G18" s="1747"/>
      <c r="H18" s="1747"/>
      <c r="I18" s="1748"/>
    </row>
    <row r="19" spans="1:9" ht="15" customHeight="1">
      <c r="A19" s="1746"/>
      <c r="B19" s="1747"/>
      <c r="C19" s="1748"/>
      <c r="D19" s="1746"/>
      <c r="E19" s="1747"/>
      <c r="F19" s="1748"/>
      <c r="G19" s="1747"/>
      <c r="H19" s="1747"/>
      <c r="I19" s="1748"/>
    </row>
    <row r="20" spans="1:9" ht="15" customHeight="1">
      <c r="A20" s="1746"/>
      <c r="B20" s="1747"/>
      <c r="C20" s="1748"/>
      <c r="D20" s="1746"/>
      <c r="E20" s="1747"/>
      <c r="F20" s="1748"/>
      <c r="G20" s="1747"/>
      <c r="H20" s="1747"/>
      <c r="I20" s="1748"/>
    </row>
    <row r="21" spans="1:9" ht="15" customHeight="1">
      <c r="A21" s="1746"/>
      <c r="B21" s="1747"/>
      <c r="C21" s="1748"/>
      <c r="D21" s="1746"/>
      <c r="E21" s="1747"/>
      <c r="F21" s="1748"/>
      <c r="G21" s="1747"/>
      <c r="H21" s="1747"/>
      <c r="I21" s="1748"/>
    </row>
    <row r="22" spans="1:9" ht="15" customHeight="1">
      <c r="A22" s="1746"/>
      <c r="B22" s="1747"/>
      <c r="C22" s="1748"/>
      <c r="D22" s="1746"/>
      <c r="E22" s="1747"/>
      <c r="F22" s="1748"/>
      <c r="G22" s="1747"/>
      <c r="H22" s="1747"/>
      <c r="I22" s="1748"/>
    </row>
    <row r="23" spans="1:9" ht="15" customHeight="1">
      <c r="A23" s="1746"/>
      <c r="B23" s="1747"/>
      <c r="C23" s="1748"/>
      <c r="D23" s="1746"/>
      <c r="E23" s="1747"/>
      <c r="F23" s="1748"/>
      <c r="G23" s="1747"/>
      <c r="H23" s="1747"/>
      <c r="I23" s="1748"/>
    </row>
    <row r="24" spans="1:9" ht="15" customHeight="1">
      <c r="A24" s="1746"/>
      <c r="B24" s="1747"/>
      <c r="C24" s="1748"/>
      <c r="D24" s="1746"/>
      <c r="E24" s="1747"/>
      <c r="F24" s="1748"/>
      <c r="G24" s="1747"/>
      <c r="H24" s="1747"/>
      <c r="I24" s="1748"/>
    </row>
    <row r="25" spans="1:9" ht="15" customHeight="1">
      <c r="A25" s="1746"/>
      <c r="B25" s="1747"/>
      <c r="C25" s="1748"/>
      <c r="D25" s="1746"/>
      <c r="E25" s="1747"/>
      <c r="F25" s="1748"/>
      <c r="G25" s="1747"/>
      <c r="H25" s="1747"/>
      <c r="I25" s="1748"/>
    </row>
    <row r="26" spans="1:9" ht="15" customHeight="1">
      <c r="A26" s="1746"/>
      <c r="B26" s="1747"/>
      <c r="C26" s="1748"/>
      <c r="D26" s="1746"/>
      <c r="E26" s="1747"/>
      <c r="F26" s="1748"/>
      <c r="G26" s="1747"/>
      <c r="H26" s="1747"/>
      <c r="I26" s="1748"/>
    </row>
    <row r="27" spans="1:9" ht="15" customHeight="1">
      <c r="A27" s="1740"/>
      <c r="B27" s="1741"/>
      <c r="C27" s="1742"/>
      <c r="D27" s="1740"/>
      <c r="E27" s="1741"/>
      <c r="F27" s="1742"/>
      <c r="G27" s="1740"/>
      <c r="H27" s="1741"/>
      <c r="I27" s="1742"/>
    </row>
    <row r="28" spans="1:9" ht="15" customHeight="1">
      <c r="A28" s="1743" t="s">
        <v>253</v>
      </c>
      <c r="B28" s="1744"/>
      <c r="C28" s="1744"/>
      <c r="D28" s="1744"/>
      <c r="E28" s="1744"/>
      <c r="F28" s="1744"/>
      <c r="G28" s="1744"/>
      <c r="H28" s="1744"/>
      <c r="I28" s="1745"/>
    </row>
    <row r="29" spans="1:9" ht="15" customHeight="1">
      <c r="A29" s="1743" t="s">
        <v>254</v>
      </c>
      <c r="B29" s="1744"/>
      <c r="C29" s="1744"/>
      <c r="D29" s="1745"/>
      <c r="E29" s="1743" t="s">
        <v>255</v>
      </c>
      <c r="F29" s="1744"/>
      <c r="G29" s="1744"/>
      <c r="H29" s="1744"/>
      <c r="I29" s="1745"/>
    </row>
    <row r="30" spans="1:9" ht="15" customHeight="1">
      <c r="A30" s="1730"/>
      <c r="B30" s="1731"/>
      <c r="C30" s="1731"/>
      <c r="D30" s="1732"/>
      <c r="E30" s="1730"/>
      <c r="F30" s="1731"/>
      <c r="G30" s="1731"/>
      <c r="H30" s="1731"/>
      <c r="I30" s="1732"/>
    </row>
    <row r="31" spans="1:9" ht="15" customHeight="1">
      <c r="A31" s="1733"/>
      <c r="B31" s="1734"/>
      <c r="C31" s="1734"/>
      <c r="D31" s="1735"/>
      <c r="E31" s="1733"/>
      <c r="F31" s="1734"/>
      <c r="G31" s="1734"/>
      <c r="H31" s="1734"/>
      <c r="I31" s="1735"/>
    </row>
    <row r="32" spans="1:9" ht="15" customHeight="1">
      <c r="A32" s="1733"/>
      <c r="B32" s="1734"/>
      <c r="C32" s="1734"/>
      <c r="D32" s="1735"/>
      <c r="E32" s="1733"/>
      <c r="F32" s="1734"/>
      <c r="G32" s="1734"/>
      <c r="H32" s="1734"/>
      <c r="I32" s="1735"/>
    </row>
    <row r="33" spans="1:9" ht="15" customHeight="1">
      <c r="A33" s="1733"/>
      <c r="B33" s="1734"/>
      <c r="C33" s="1734"/>
      <c r="D33" s="1735"/>
      <c r="E33" s="1733"/>
      <c r="F33" s="1734"/>
      <c r="G33" s="1734"/>
      <c r="H33" s="1734"/>
      <c r="I33" s="1735"/>
    </row>
    <row r="34" spans="1:9" ht="15" customHeight="1">
      <c r="A34" s="1733"/>
      <c r="B34" s="1734"/>
      <c r="C34" s="1734"/>
      <c r="D34" s="1735"/>
      <c r="E34" s="1733"/>
      <c r="F34" s="1734"/>
      <c r="G34" s="1734"/>
      <c r="H34" s="1734"/>
      <c r="I34" s="1735"/>
    </row>
    <row r="35" spans="1:9" ht="15" customHeight="1">
      <c r="A35" s="1733"/>
      <c r="B35" s="1734"/>
      <c r="C35" s="1734"/>
      <c r="D35" s="1735"/>
      <c r="E35" s="1733"/>
      <c r="F35" s="1734"/>
      <c r="G35" s="1734"/>
      <c r="H35" s="1734"/>
      <c r="I35" s="1735"/>
    </row>
    <row r="36" spans="1:9" ht="15" customHeight="1">
      <c r="A36" s="1736"/>
      <c r="B36" s="1737"/>
      <c r="C36" s="1737"/>
      <c r="D36" s="1738"/>
      <c r="E36" s="1736"/>
      <c r="F36" s="1737"/>
      <c r="G36" s="1737"/>
      <c r="H36" s="1737"/>
      <c r="I36" s="1738"/>
    </row>
    <row r="37" spans="1:9" ht="15" customHeight="1">
      <c r="A37" s="1739" t="s">
        <v>256</v>
      </c>
      <c r="B37" s="1731"/>
      <c r="C37" s="1731"/>
      <c r="D37" s="1731"/>
      <c r="E37" s="1731"/>
      <c r="F37" s="1731"/>
      <c r="G37" s="1731"/>
      <c r="H37" s="1731"/>
      <c r="I37" s="1732"/>
    </row>
    <row r="38" spans="1:9" ht="15" customHeight="1">
      <c r="A38" s="1733"/>
      <c r="B38" s="1734"/>
      <c r="C38" s="1734"/>
      <c r="D38" s="1734"/>
      <c r="E38" s="1734"/>
      <c r="F38" s="1734"/>
      <c r="G38" s="1734"/>
      <c r="H38" s="1734"/>
      <c r="I38" s="1735"/>
    </row>
    <row r="39" spans="1:9" ht="15" customHeight="1">
      <c r="A39" s="1733"/>
      <c r="B39" s="1734"/>
      <c r="C39" s="1734"/>
      <c r="D39" s="1734"/>
      <c r="E39" s="1734"/>
      <c r="F39" s="1734"/>
      <c r="G39" s="1734"/>
      <c r="H39" s="1734"/>
      <c r="I39" s="1735"/>
    </row>
    <row r="40" spans="1:9" ht="15" customHeight="1">
      <c r="A40" s="1733"/>
      <c r="B40" s="1734"/>
      <c r="C40" s="1734"/>
      <c r="D40" s="1734"/>
      <c r="E40" s="1734"/>
      <c r="F40" s="1734"/>
      <c r="G40" s="1734"/>
      <c r="H40" s="1734"/>
      <c r="I40" s="1735"/>
    </row>
    <row r="41" spans="1:9" ht="15" customHeight="1">
      <c r="A41" s="1733"/>
      <c r="B41" s="1734"/>
      <c r="C41" s="1734"/>
      <c r="D41" s="1734"/>
      <c r="E41" s="1734"/>
      <c r="F41" s="1734"/>
      <c r="G41" s="1734"/>
      <c r="H41" s="1734"/>
      <c r="I41" s="1735"/>
    </row>
    <row r="42" spans="1:9" ht="15" customHeight="1">
      <c r="A42" s="1736"/>
      <c r="B42" s="1737"/>
      <c r="C42" s="1737"/>
      <c r="D42" s="1737"/>
      <c r="E42" s="1737"/>
      <c r="F42" s="1737"/>
      <c r="G42" s="1737"/>
      <c r="H42" s="1737"/>
      <c r="I42" s="1738"/>
    </row>
    <row r="43" spans="1:9">
      <c r="A43" s="130" t="s">
        <v>257</v>
      </c>
    </row>
    <row r="44" spans="1:9">
      <c r="A44" s="130" t="s">
        <v>258</v>
      </c>
    </row>
    <row r="45" spans="1:9">
      <c r="A45" s="130" t="s">
        <v>259</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3"/>
  <pageMargins left="0.75" right="0.43" top="1" bottom="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A1:I45"/>
  <sheetViews>
    <sheetView view="pageBreakPreview" zoomScaleNormal="100" workbookViewId="0"/>
  </sheetViews>
  <sheetFormatPr defaultColWidth="9" defaultRowHeight="13.5"/>
  <cols>
    <col min="1" max="2" width="9.625" style="127" customWidth="1"/>
    <col min="3" max="3" width="8.125" style="127" customWidth="1"/>
    <col min="4" max="5" width="9.625" style="127" customWidth="1"/>
    <col min="6" max="6" width="15" style="127" customWidth="1"/>
    <col min="7" max="7" width="9.625" style="127" customWidth="1"/>
    <col min="8" max="8" width="7.375" style="127" customWidth="1"/>
    <col min="9" max="9" width="8.375" style="127" customWidth="1"/>
    <col min="10" max="10" width="14.25" style="127" customWidth="1"/>
    <col min="11" max="16384" width="9" style="127"/>
  </cols>
  <sheetData>
    <row r="1" spans="1:9" ht="17.25">
      <c r="A1" s="126" t="s">
        <v>260</v>
      </c>
    </row>
    <row r="2" spans="1:9" ht="17.25">
      <c r="A2" s="126"/>
      <c r="C2" s="1760" t="s">
        <v>246</v>
      </c>
      <c r="D2" s="1760"/>
      <c r="E2" s="1760"/>
      <c r="F2" s="1760"/>
      <c r="G2" s="1760"/>
    </row>
    <row r="4" spans="1:9" ht="15" customHeight="1">
      <c r="A4" s="1800" t="s">
        <v>196</v>
      </c>
      <c r="B4" s="1801"/>
      <c r="C4" s="1787" t="s">
        <v>178</v>
      </c>
      <c r="D4" s="1788"/>
      <c r="E4" s="1788"/>
      <c r="F4" s="1788"/>
      <c r="G4" s="1788"/>
      <c r="H4" s="1788"/>
      <c r="I4" s="1789"/>
    </row>
    <row r="5" spans="1:9" ht="15" customHeight="1">
      <c r="A5" s="128" t="s">
        <v>261</v>
      </c>
      <c r="B5" s="1752" t="s">
        <v>262</v>
      </c>
      <c r="C5" s="1753"/>
      <c r="D5" s="1753"/>
      <c r="E5" s="1754"/>
      <c r="F5" s="1763" t="s">
        <v>247</v>
      </c>
      <c r="G5" s="1764" t="s">
        <v>263</v>
      </c>
      <c r="H5" s="1765"/>
      <c r="I5" s="1766"/>
    </row>
    <row r="6" spans="1:9" ht="15" customHeight="1">
      <c r="A6" s="1758" t="s">
        <v>49</v>
      </c>
      <c r="B6" s="1755" t="s">
        <v>264</v>
      </c>
      <c r="C6" s="1756"/>
      <c r="D6" s="1756"/>
      <c r="E6" s="1757"/>
      <c r="F6" s="1763"/>
      <c r="G6" s="1764"/>
      <c r="H6" s="1765"/>
      <c r="I6" s="1766"/>
    </row>
    <row r="7" spans="1:9" ht="15" customHeight="1">
      <c r="A7" s="1759"/>
      <c r="B7" s="1740"/>
      <c r="C7" s="1741"/>
      <c r="D7" s="1741"/>
      <c r="E7" s="1742"/>
      <c r="F7" s="1763"/>
      <c r="G7" s="1764"/>
      <c r="H7" s="1765"/>
      <c r="I7" s="1766"/>
    </row>
    <row r="8" spans="1:9" ht="15" customHeight="1">
      <c r="A8" s="1758" t="s">
        <v>123</v>
      </c>
      <c r="B8" s="1739" t="s">
        <v>265</v>
      </c>
      <c r="C8" s="1731"/>
      <c r="D8" s="1731"/>
      <c r="E8" s="1731"/>
      <c r="F8" s="1731"/>
      <c r="G8" s="1731"/>
      <c r="H8" s="1731"/>
      <c r="I8" s="1732"/>
    </row>
    <row r="9" spans="1:9" ht="15" customHeight="1">
      <c r="A9" s="1759"/>
      <c r="B9" s="1736"/>
      <c r="C9" s="1737"/>
      <c r="D9" s="1737"/>
      <c r="E9" s="1737"/>
      <c r="F9" s="1737"/>
      <c r="G9" s="1737"/>
      <c r="H9" s="1737"/>
      <c r="I9" s="1738"/>
    </row>
    <row r="10" spans="1:9" ht="15" customHeight="1">
      <c r="A10" s="131" t="s">
        <v>27</v>
      </c>
      <c r="B10" s="1787" t="s">
        <v>266</v>
      </c>
      <c r="C10" s="1788"/>
      <c r="D10" s="1788"/>
      <c r="E10" s="1788"/>
      <c r="F10" s="1788"/>
      <c r="G10" s="1788"/>
      <c r="H10" s="1788"/>
      <c r="I10" s="1789"/>
    </row>
    <row r="11" spans="1:9" ht="15" customHeight="1">
      <c r="A11" s="1787" t="s">
        <v>250</v>
      </c>
      <c r="B11" s="1788"/>
      <c r="C11" s="1788"/>
      <c r="D11" s="1788"/>
      <c r="E11" s="1788"/>
      <c r="F11" s="1788"/>
      <c r="G11" s="1788"/>
      <c r="H11" s="1788"/>
      <c r="I11" s="1789"/>
    </row>
    <row r="12" spans="1:9" ht="15" customHeight="1">
      <c r="A12" s="1787" t="s">
        <v>251</v>
      </c>
      <c r="B12" s="1788"/>
      <c r="C12" s="1789"/>
      <c r="D12" s="1787" t="s">
        <v>252</v>
      </c>
      <c r="E12" s="1788"/>
      <c r="F12" s="1789"/>
      <c r="G12" s="1788" t="s">
        <v>190</v>
      </c>
      <c r="H12" s="1788"/>
      <c r="I12" s="1789"/>
    </row>
    <row r="13" spans="1:9" ht="28.5" customHeight="1">
      <c r="A13" s="1796" t="s">
        <v>267</v>
      </c>
      <c r="B13" s="1796"/>
      <c r="C13" s="1796"/>
      <c r="D13" s="1797" t="s">
        <v>268</v>
      </c>
      <c r="E13" s="1797"/>
      <c r="F13" s="1797"/>
      <c r="G13" s="1798" t="s">
        <v>269</v>
      </c>
      <c r="H13" s="1798"/>
      <c r="I13" s="1798"/>
    </row>
    <row r="14" spans="1:9" ht="24" customHeight="1">
      <c r="A14" s="1793" t="s">
        <v>270</v>
      </c>
      <c r="B14" s="1793"/>
      <c r="C14" s="1793"/>
      <c r="D14" s="1799" t="s">
        <v>271</v>
      </c>
      <c r="E14" s="1799"/>
      <c r="F14" s="1799"/>
      <c r="G14" s="1794" t="s">
        <v>36</v>
      </c>
      <c r="H14" s="1794"/>
      <c r="I14" s="1794"/>
    </row>
    <row r="15" spans="1:9" ht="25.5" customHeight="1">
      <c r="A15" s="1793" t="s">
        <v>270</v>
      </c>
      <c r="B15" s="1793"/>
      <c r="C15" s="1793"/>
      <c r="D15" s="1794" t="s">
        <v>272</v>
      </c>
      <c r="E15" s="1794"/>
      <c r="F15" s="1794"/>
      <c r="G15" s="1794" t="s">
        <v>273</v>
      </c>
      <c r="H15" s="1794"/>
      <c r="I15" s="1794"/>
    </row>
    <row r="16" spans="1:9" ht="15" customHeight="1">
      <c r="A16" s="1795"/>
      <c r="B16" s="1795"/>
      <c r="C16" s="1795"/>
      <c r="D16" s="1795"/>
      <c r="E16" s="1795"/>
      <c r="F16" s="1795"/>
      <c r="G16" s="1795"/>
      <c r="H16" s="1795"/>
      <c r="I16" s="1795"/>
    </row>
    <row r="17" spans="1:9" ht="15" customHeight="1">
      <c r="A17" s="1790"/>
      <c r="B17" s="1791"/>
      <c r="C17" s="1792"/>
      <c r="D17" s="1790"/>
      <c r="E17" s="1791"/>
      <c r="F17" s="1792"/>
      <c r="G17" s="1791"/>
      <c r="H17" s="1791"/>
      <c r="I17" s="1792"/>
    </row>
    <row r="18" spans="1:9" ht="15" customHeight="1">
      <c r="A18" s="1790"/>
      <c r="B18" s="1791"/>
      <c r="C18" s="1792"/>
      <c r="D18" s="1790"/>
      <c r="E18" s="1791"/>
      <c r="F18" s="1792"/>
      <c r="G18" s="1791"/>
      <c r="H18" s="1791"/>
      <c r="I18" s="1792"/>
    </row>
    <row r="19" spans="1:9" ht="15" customHeight="1">
      <c r="A19" s="1790"/>
      <c r="B19" s="1791"/>
      <c r="C19" s="1792"/>
      <c r="D19" s="1790"/>
      <c r="E19" s="1791"/>
      <c r="F19" s="1792"/>
      <c r="G19" s="1791"/>
      <c r="H19" s="1791"/>
      <c r="I19" s="1792"/>
    </row>
    <row r="20" spans="1:9" ht="15" customHeight="1">
      <c r="A20" s="1790"/>
      <c r="B20" s="1791"/>
      <c r="C20" s="1792"/>
      <c r="D20" s="1790"/>
      <c r="E20" s="1791"/>
      <c r="F20" s="1792"/>
      <c r="G20" s="1791"/>
      <c r="H20" s="1791"/>
      <c r="I20" s="1792"/>
    </row>
    <row r="21" spans="1:9" ht="15" customHeight="1">
      <c r="A21" s="1790"/>
      <c r="B21" s="1791"/>
      <c r="C21" s="1792"/>
      <c r="D21" s="1790"/>
      <c r="E21" s="1791"/>
      <c r="F21" s="1792"/>
      <c r="G21" s="1791"/>
      <c r="H21" s="1791"/>
      <c r="I21" s="1792"/>
    </row>
    <row r="22" spans="1:9" ht="15" customHeight="1">
      <c r="A22" s="1790"/>
      <c r="B22" s="1791"/>
      <c r="C22" s="1792"/>
      <c r="D22" s="1790"/>
      <c r="E22" s="1791"/>
      <c r="F22" s="1792"/>
      <c r="G22" s="1791"/>
      <c r="H22" s="1791"/>
      <c r="I22" s="1792"/>
    </row>
    <row r="23" spans="1:9" ht="15" customHeight="1">
      <c r="A23" s="1790"/>
      <c r="B23" s="1791"/>
      <c r="C23" s="1792"/>
      <c r="D23" s="1790"/>
      <c r="E23" s="1791"/>
      <c r="F23" s="1792"/>
      <c r="G23" s="1791"/>
      <c r="H23" s="1791"/>
      <c r="I23" s="1792"/>
    </row>
    <row r="24" spans="1:9" ht="15" customHeight="1">
      <c r="A24" s="1790"/>
      <c r="B24" s="1791"/>
      <c r="C24" s="1792"/>
      <c r="D24" s="1790"/>
      <c r="E24" s="1791"/>
      <c r="F24" s="1792"/>
      <c r="G24" s="1791"/>
      <c r="H24" s="1791"/>
      <c r="I24" s="1792"/>
    </row>
    <row r="25" spans="1:9" ht="15" customHeight="1">
      <c r="A25" s="1790"/>
      <c r="B25" s="1791"/>
      <c r="C25" s="1792"/>
      <c r="D25" s="1790"/>
      <c r="E25" s="1791"/>
      <c r="F25" s="1792"/>
      <c r="G25" s="1791"/>
      <c r="H25" s="1791"/>
      <c r="I25" s="1792"/>
    </row>
    <row r="26" spans="1:9" ht="15" customHeight="1">
      <c r="A26" s="1790"/>
      <c r="B26" s="1791"/>
      <c r="C26" s="1792"/>
      <c r="D26" s="1790"/>
      <c r="E26" s="1791"/>
      <c r="F26" s="1792"/>
      <c r="G26" s="1791"/>
      <c r="H26" s="1791"/>
      <c r="I26" s="1792"/>
    </row>
    <row r="27" spans="1:9" ht="15" customHeight="1">
      <c r="A27" s="1784"/>
      <c r="B27" s="1785"/>
      <c r="C27" s="1786"/>
      <c r="D27" s="1784"/>
      <c r="E27" s="1785"/>
      <c r="F27" s="1786"/>
      <c r="G27" s="1784"/>
      <c r="H27" s="1785"/>
      <c r="I27" s="1786"/>
    </row>
    <row r="28" spans="1:9" ht="15" customHeight="1">
      <c r="A28" s="1787" t="s">
        <v>253</v>
      </c>
      <c r="B28" s="1788"/>
      <c r="C28" s="1788"/>
      <c r="D28" s="1788"/>
      <c r="E28" s="1788"/>
      <c r="F28" s="1788"/>
      <c r="G28" s="1788"/>
      <c r="H28" s="1788"/>
      <c r="I28" s="1789"/>
    </row>
    <row r="29" spans="1:9" ht="15" customHeight="1">
      <c r="A29" s="1787" t="s">
        <v>254</v>
      </c>
      <c r="B29" s="1788"/>
      <c r="C29" s="1788"/>
      <c r="D29" s="1789"/>
      <c r="E29" s="1787" t="s">
        <v>255</v>
      </c>
      <c r="F29" s="1788"/>
      <c r="G29" s="1788"/>
      <c r="H29" s="1788"/>
      <c r="I29" s="1789"/>
    </row>
    <row r="30" spans="1:9" ht="15" customHeight="1">
      <c r="A30" s="1767" t="s">
        <v>274</v>
      </c>
      <c r="B30" s="1768"/>
      <c r="C30" s="1768"/>
      <c r="D30" s="1769"/>
      <c r="E30" s="1767" t="s">
        <v>275</v>
      </c>
      <c r="F30" s="1776"/>
      <c r="G30" s="1776"/>
      <c r="H30" s="1776"/>
      <c r="I30" s="1777"/>
    </row>
    <row r="31" spans="1:9" ht="15" customHeight="1">
      <c r="A31" s="1770"/>
      <c r="B31" s="1771"/>
      <c r="C31" s="1771"/>
      <c r="D31" s="1772"/>
      <c r="E31" s="1778"/>
      <c r="F31" s="1779"/>
      <c r="G31" s="1779"/>
      <c r="H31" s="1779"/>
      <c r="I31" s="1780"/>
    </row>
    <row r="32" spans="1:9" ht="15" customHeight="1">
      <c r="A32" s="1770"/>
      <c r="B32" s="1771"/>
      <c r="C32" s="1771"/>
      <c r="D32" s="1772"/>
      <c r="E32" s="1778"/>
      <c r="F32" s="1779"/>
      <c r="G32" s="1779"/>
      <c r="H32" s="1779"/>
      <c r="I32" s="1780"/>
    </row>
    <row r="33" spans="1:9" ht="15" customHeight="1">
      <c r="A33" s="1770"/>
      <c r="B33" s="1771"/>
      <c r="C33" s="1771"/>
      <c r="D33" s="1772"/>
      <c r="E33" s="1778"/>
      <c r="F33" s="1779"/>
      <c r="G33" s="1779"/>
      <c r="H33" s="1779"/>
      <c r="I33" s="1780"/>
    </row>
    <row r="34" spans="1:9" ht="15" customHeight="1">
      <c r="A34" s="1770"/>
      <c r="B34" s="1771"/>
      <c r="C34" s="1771"/>
      <c r="D34" s="1772"/>
      <c r="E34" s="1778"/>
      <c r="F34" s="1779"/>
      <c r="G34" s="1779"/>
      <c r="H34" s="1779"/>
      <c r="I34" s="1780"/>
    </row>
    <row r="35" spans="1:9" ht="15" customHeight="1">
      <c r="A35" s="1770"/>
      <c r="B35" s="1771"/>
      <c r="C35" s="1771"/>
      <c r="D35" s="1772"/>
      <c r="E35" s="1778"/>
      <c r="F35" s="1779"/>
      <c r="G35" s="1779"/>
      <c r="H35" s="1779"/>
      <c r="I35" s="1780"/>
    </row>
    <row r="36" spans="1:9" ht="15" customHeight="1">
      <c r="A36" s="1773"/>
      <c r="B36" s="1774"/>
      <c r="C36" s="1774"/>
      <c r="D36" s="1775"/>
      <c r="E36" s="1781"/>
      <c r="F36" s="1782"/>
      <c r="G36" s="1782"/>
      <c r="H36" s="1782"/>
      <c r="I36" s="1783"/>
    </row>
    <row r="37" spans="1:9" ht="15" customHeight="1">
      <c r="A37" s="1730" t="s">
        <v>276</v>
      </c>
      <c r="B37" s="1731"/>
      <c r="C37" s="1731"/>
      <c r="D37" s="1731"/>
      <c r="E37" s="1731"/>
      <c r="F37" s="1731"/>
      <c r="G37" s="1731"/>
      <c r="H37" s="1731"/>
      <c r="I37" s="1732"/>
    </row>
    <row r="38" spans="1:9" ht="15" customHeight="1">
      <c r="A38" s="1733"/>
      <c r="B38" s="1734"/>
      <c r="C38" s="1734"/>
      <c r="D38" s="1734"/>
      <c r="E38" s="1734"/>
      <c r="F38" s="1734"/>
      <c r="G38" s="1734"/>
      <c r="H38" s="1734"/>
      <c r="I38" s="1735"/>
    </row>
    <row r="39" spans="1:9" ht="15" customHeight="1">
      <c r="A39" s="1733"/>
      <c r="B39" s="1734"/>
      <c r="C39" s="1734"/>
      <c r="D39" s="1734"/>
      <c r="E39" s="1734"/>
      <c r="F39" s="1734"/>
      <c r="G39" s="1734"/>
      <c r="H39" s="1734"/>
      <c r="I39" s="1735"/>
    </row>
    <row r="40" spans="1:9" ht="15" customHeight="1">
      <c r="A40" s="1733"/>
      <c r="B40" s="1734"/>
      <c r="C40" s="1734"/>
      <c r="D40" s="1734"/>
      <c r="E40" s="1734"/>
      <c r="F40" s="1734"/>
      <c r="G40" s="1734"/>
      <c r="H40" s="1734"/>
      <c r="I40" s="1735"/>
    </row>
    <row r="41" spans="1:9" ht="15" customHeight="1">
      <c r="A41" s="1733"/>
      <c r="B41" s="1734"/>
      <c r="C41" s="1734"/>
      <c r="D41" s="1734"/>
      <c r="E41" s="1734"/>
      <c r="F41" s="1734"/>
      <c r="G41" s="1734"/>
      <c r="H41" s="1734"/>
      <c r="I41" s="1735"/>
    </row>
    <row r="42" spans="1:9" ht="15" customHeight="1">
      <c r="A42" s="1736"/>
      <c r="B42" s="1737"/>
      <c r="C42" s="1737"/>
      <c r="D42" s="1737"/>
      <c r="E42" s="1737"/>
      <c r="F42" s="1737"/>
      <c r="G42" s="1737"/>
      <c r="H42" s="1737"/>
      <c r="I42" s="1738"/>
    </row>
    <row r="43" spans="1:9">
      <c r="A43" s="130" t="s">
        <v>257</v>
      </c>
    </row>
    <row r="44" spans="1:9">
      <c r="A44" s="130" t="s">
        <v>258</v>
      </c>
    </row>
    <row r="45" spans="1:9">
      <c r="A45" s="130" t="s">
        <v>277</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3"/>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1:S53"/>
  <sheetViews>
    <sheetView view="pageBreakPreview" zoomScaleNormal="100" zoomScaleSheetLayoutView="100" workbookViewId="0">
      <selection activeCell="R7" sqref="R7"/>
    </sheetView>
  </sheetViews>
  <sheetFormatPr defaultColWidth="9" defaultRowHeight="19.5" customHeight="1"/>
  <cols>
    <col min="1" max="1" width="10" style="278" customWidth="1"/>
    <col min="2" max="2" width="9.625" style="278" customWidth="1"/>
    <col min="3" max="16" width="4.5" style="278" customWidth="1"/>
    <col min="17" max="17" width="3.875" style="278" customWidth="1"/>
    <col min="18" max="18" width="5.375" style="278" customWidth="1"/>
    <col min="19" max="19" width="3.875" style="278" customWidth="1"/>
    <col min="20" max="16384" width="9" style="278"/>
  </cols>
  <sheetData>
    <row r="1" spans="1:19" ht="19.5" customHeight="1">
      <c r="A1" s="277" t="s">
        <v>194</v>
      </c>
      <c r="B1" s="277"/>
      <c r="C1" s="277"/>
      <c r="D1" s="277"/>
      <c r="E1" s="277"/>
      <c r="F1" s="277"/>
      <c r="G1" s="277"/>
      <c r="H1" s="277"/>
      <c r="I1" s="277"/>
      <c r="J1" s="277"/>
      <c r="K1" s="277"/>
      <c r="L1" s="277"/>
      <c r="M1" s="277"/>
      <c r="N1" s="277"/>
      <c r="O1" s="277"/>
      <c r="P1" s="277"/>
      <c r="Q1" s="277"/>
      <c r="R1" s="277"/>
    </row>
    <row r="2" spans="1:19" ht="30" customHeight="1">
      <c r="A2" s="1832" t="s">
        <v>421</v>
      </c>
      <c r="B2" s="1832"/>
      <c r="C2" s="1832"/>
      <c r="D2" s="1832"/>
      <c r="E2" s="1832"/>
      <c r="F2" s="1832"/>
      <c r="G2" s="1832"/>
      <c r="H2" s="1832"/>
      <c r="I2" s="1832"/>
      <c r="J2" s="1832"/>
      <c r="K2" s="1832"/>
      <c r="L2" s="1832"/>
      <c r="M2" s="1832"/>
      <c r="N2" s="1832"/>
      <c r="O2" s="1832"/>
      <c r="P2" s="1832"/>
      <c r="Q2" s="1832"/>
      <c r="R2" s="1832"/>
      <c r="S2" s="279"/>
    </row>
    <row r="3" spans="1:19" ht="15" customHeight="1">
      <c r="A3" s="280"/>
      <c r="B3" s="280"/>
      <c r="C3" s="280"/>
      <c r="D3" s="280"/>
      <c r="E3" s="280"/>
      <c r="F3" s="280"/>
      <c r="G3" s="280"/>
      <c r="H3" s="280"/>
      <c r="I3" s="280"/>
      <c r="J3" s="280"/>
      <c r="K3" s="280"/>
      <c r="L3" s="280"/>
      <c r="M3" s="280"/>
      <c r="N3" s="280"/>
      <c r="O3" s="280"/>
      <c r="P3" s="280"/>
      <c r="Q3" s="280"/>
      <c r="R3" s="280"/>
      <c r="S3" s="281"/>
    </row>
    <row r="4" spans="1:19" ht="22.5" customHeight="1">
      <c r="A4" s="277"/>
      <c r="B4" s="277"/>
      <c r="C4" s="277"/>
      <c r="D4" s="277"/>
      <c r="E4" s="277"/>
      <c r="F4" s="277"/>
      <c r="G4" s="277"/>
      <c r="H4" s="277"/>
      <c r="I4" s="277"/>
      <c r="J4" s="277"/>
      <c r="K4" s="277"/>
      <c r="L4" s="277"/>
      <c r="M4" s="277"/>
      <c r="N4" s="277"/>
      <c r="O4" s="277"/>
      <c r="P4" s="277"/>
      <c r="Q4" s="277"/>
      <c r="R4" s="282"/>
    </row>
    <row r="5" spans="1:19" ht="22.5" customHeight="1">
      <c r="A5" s="1833"/>
      <c r="B5" s="1833"/>
      <c r="C5" s="283"/>
      <c r="D5" s="277"/>
      <c r="E5" s="277"/>
      <c r="F5" s="277"/>
      <c r="G5" s="277"/>
      <c r="H5" s="277"/>
      <c r="I5" s="277"/>
      <c r="J5" s="277"/>
      <c r="K5" s="277"/>
      <c r="L5" s="277"/>
      <c r="M5" s="277"/>
      <c r="N5" s="277"/>
      <c r="O5" s="277"/>
      <c r="P5" s="277"/>
      <c r="Q5" s="277"/>
      <c r="R5" s="282" t="s">
        <v>420</v>
      </c>
    </row>
    <row r="6" spans="1:19" ht="22.5" customHeight="1">
      <c r="A6" s="277"/>
      <c r="B6" s="277"/>
      <c r="C6" s="277"/>
      <c r="D6" s="277"/>
      <c r="E6" s="277"/>
      <c r="F6" s="277"/>
      <c r="G6" s="277"/>
      <c r="H6" s="277"/>
      <c r="I6" s="277"/>
      <c r="J6" s="277"/>
      <c r="K6" s="277"/>
      <c r="L6" s="277"/>
      <c r="M6" s="277"/>
      <c r="N6" s="277"/>
      <c r="O6" s="277"/>
      <c r="P6" s="277"/>
      <c r="Q6" s="277"/>
      <c r="R6" s="277"/>
    </row>
    <row r="7" spans="1:19" ht="22.5" customHeight="1">
      <c r="A7" s="277"/>
      <c r="B7" s="277"/>
      <c r="C7" s="277"/>
      <c r="D7" s="277" t="s">
        <v>422</v>
      </c>
      <c r="E7" s="277"/>
      <c r="F7" s="277"/>
      <c r="G7" s="277"/>
      <c r="H7" s="277"/>
      <c r="I7" s="277"/>
      <c r="J7" s="277"/>
      <c r="K7" s="277"/>
      <c r="L7" s="277"/>
      <c r="M7" s="277"/>
      <c r="N7" s="277"/>
      <c r="O7" s="277"/>
      <c r="P7" s="277"/>
      <c r="Q7" s="277"/>
      <c r="R7" s="277"/>
    </row>
    <row r="8" spans="1:19" ht="45" customHeight="1">
      <c r="A8" s="277"/>
      <c r="B8" s="277"/>
      <c r="C8" s="277"/>
      <c r="D8" s="1813"/>
      <c r="E8" s="1813"/>
      <c r="F8" s="1813"/>
      <c r="G8" s="1813"/>
      <c r="H8" s="1813"/>
      <c r="I8" s="1813"/>
      <c r="J8" s="1813"/>
      <c r="K8" s="1813"/>
      <c r="L8" s="1813"/>
      <c r="M8" s="1813"/>
      <c r="N8" s="1813"/>
      <c r="O8" s="1813"/>
      <c r="P8" s="1813"/>
      <c r="Q8" s="1813"/>
      <c r="R8" s="1813"/>
    </row>
    <row r="9" spans="1:19" ht="22.5" customHeight="1">
      <c r="A9" s="277"/>
      <c r="B9" s="277"/>
      <c r="C9" s="277"/>
      <c r="D9" s="1834" t="s">
        <v>188</v>
      </c>
      <c r="E9" s="1834"/>
      <c r="F9" s="1834"/>
      <c r="G9" s="1834"/>
      <c r="H9" s="1834"/>
      <c r="I9" s="1834"/>
      <c r="J9" s="1834"/>
      <c r="K9" s="1834"/>
      <c r="L9" s="1834"/>
      <c r="M9" s="1834"/>
      <c r="N9" s="1834"/>
      <c r="O9" s="1834"/>
      <c r="P9" s="1834"/>
      <c r="Q9" s="1834"/>
      <c r="R9" s="283" t="s">
        <v>48</v>
      </c>
    </row>
    <row r="10" spans="1:19" ht="22.5" customHeight="1">
      <c r="A10" s="277"/>
      <c r="B10" s="277"/>
      <c r="C10" s="277"/>
      <c r="D10" s="1834" t="s">
        <v>27</v>
      </c>
      <c r="E10" s="1834"/>
      <c r="F10" s="1834"/>
      <c r="G10" s="1834"/>
      <c r="H10" s="1834"/>
      <c r="I10" s="1834"/>
      <c r="J10" s="1834"/>
      <c r="K10" s="1834"/>
      <c r="L10" s="1834"/>
      <c r="M10" s="1834"/>
      <c r="N10" s="1834"/>
      <c r="O10" s="1834"/>
      <c r="P10" s="1834"/>
      <c r="Q10" s="1834"/>
      <c r="R10" s="277"/>
    </row>
    <row r="11" spans="1:19" ht="22.5" customHeight="1">
      <c r="A11" s="277"/>
      <c r="B11" s="277"/>
      <c r="C11" s="277"/>
      <c r="D11" s="277"/>
      <c r="E11" s="277"/>
      <c r="F11" s="277"/>
      <c r="G11" s="277"/>
      <c r="H11" s="277"/>
      <c r="I11" s="277"/>
      <c r="J11" s="277"/>
      <c r="K11" s="277"/>
      <c r="L11" s="277"/>
      <c r="M11" s="277"/>
      <c r="N11" s="277"/>
      <c r="O11" s="277"/>
      <c r="P11" s="277"/>
      <c r="Q11" s="277"/>
      <c r="R11" s="277"/>
    </row>
    <row r="12" spans="1:19" ht="22.5" customHeight="1">
      <c r="A12" s="277" t="s">
        <v>278</v>
      </c>
      <c r="B12" s="277"/>
      <c r="C12" s="277"/>
      <c r="D12" s="277"/>
      <c r="E12" s="277"/>
      <c r="F12" s="277"/>
      <c r="G12" s="277"/>
      <c r="H12" s="277"/>
      <c r="I12" s="277"/>
      <c r="J12" s="277"/>
      <c r="K12" s="277"/>
      <c r="L12" s="277"/>
      <c r="M12" s="277"/>
      <c r="N12" s="277"/>
      <c r="O12" s="277"/>
      <c r="P12" s="277"/>
      <c r="Q12" s="277"/>
      <c r="R12" s="277"/>
    </row>
    <row r="13" spans="1:19" ht="6.75" customHeight="1" thickBot="1">
      <c r="A13" s="277"/>
      <c r="B13" s="277"/>
      <c r="C13" s="277"/>
      <c r="D13" s="277"/>
      <c r="E13" s="277"/>
      <c r="F13" s="277"/>
      <c r="G13" s="277"/>
      <c r="H13" s="277"/>
      <c r="I13" s="277"/>
      <c r="J13" s="277"/>
      <c r="K13" s="277"/>
      <c r="L13" s="277"/>
      <c r="M13" s="277"/>
      <c r="N13" s="277"/>
      <c r="O13" s="277"/>
      <c r="P13" s="277"/>
      <c r="Q13" s="277"/>
      <c r="R13" s="277"/>
    </row>
    <row r="14" spans="1:19" ht="30" customHeight="1">
      <c r="A14" s="1835" t="s">
        <v>74</v>
      </c>
      <c r="B14" s="1836"/>
      <c r="C14" s="1835"/>
      <c r="D14" s="1837"/>
      <c r="E14" s="1837"/>
      <c r="F14" s="1838" t="s">
        <v>279</v>
      </c>
      <c r="G14" s="1838"/>
      <c r="H14" s="1838"/>
      <c r="I14" s="1838"/>
      <c r="J14" s="1838"/>
      <c r="K14" s="1838"/>
      <c r="L14" s="1838"/>
      <c r="M14" s="1838"/>
      <c r="N14" s="1838"/>
      <c r="O14" s="1838"/>
      <c r="P14" s="1838"/>
      <c r="Q14" s="1838"/>
      <c r="R14" s="1839"/>
    </row>
    <row r="15" spans="1:19" ht="36.75" customHeight="1" thickBot="1">
      <c r="A15" s="1840" t="s">
        <v>280</v>
      </c>
      <c r="B15" s="1841"/>
      <c r="C15" s="1842" t="s">
        <v>423</v>
      </c>
      <c r="D15" s="1843"/>
      <c r="E15" s="1843"/>
      <c r="F15" s="1843"/>
      <c r="G15" s="1843"/>
      <c r="H15" s="1843"/>
      <c r="I15" s="1843"/>
      <c r="J15" s="1843"/>
      <c r="K15" s="1843"/>
      <c r="L15" s="1843"/>
      <c r="M15" s="1843"/>
      <c r="N15" s="1843"/>
      <c r="O15" s="1843"/>
      <c r="P15" s="1843"/>
      <c r="Q15" s="1843"/>
      <c r="R15" s="1844"/>
    </row>
    <row r="16" spans="1:19" ht="38.25" customHeight="1" thickTop="1">
      <c r="A16" s="1827" t="s">
        <v>281</v>
      </c>
      <c r="B16" s="1828"/>
      <c r="C16" s="1829"/>
      <c r="D16" s="1830"/>
      <c r="E16" s="1830"/>
      <c r="F16" s="1830"/>
      <c r="G16" s="1830"/>
      <c r="H16" s="1830"/>
      <c r="I16" s="1830"/>
      <c r="J16" s="1830"/>
      <c r="K16" s="1830"/>
      <c r="L16" s="1830"/>
      <c r="M16" s="1830"/>
      <c r="N16" s="1830"/>
      <c r="O16" s="1830"/>
      <c r="P16" s="1830"/>
      <c r="Q16" s="1830"/>
      <c r="R16" s="1831"/>
    </row>
    <row r="17" spans="1:18" ht="38.25" customHeight="1">
      <c r="A17" s="1818" t="s">
        <v>424</v>
      </c>
      <c r="B17" s="1819"/>
      <c r="C17" s="1820"/>
      <c r="D17" s="1821"/>
      <c r="E17" s="1821"/>
      <c r="F17" s="1821"/>
      <c r="G17" s="1821"/>
      <c r="H17" s="1821"/>
      <c r="I17" s="1821"/>
      <c r="J17" s="1821"/>
      <c r="K17" s="1821"/>
      <c r="L17" s="1821"/>
      <c r="M17" s="1821"/>
      <c r="N17" s="1821"/>
      <c r="O17" s="1821"/>
      <c r="P17" s="1821"/>
      <c r="Q17" s="1821"/>
      <c r="R17" s="1822"/>
    </row>
    <row r="18" spans="1:18" ht="38.25" customHeight="1">
      <c r="A18" s="1803" t="s">
        <v>425</v>
      </c>
      <c r="B18" s="1804"/>
      <c r="C18" s="1823" t="s">
        <v>426</v>
      </c>
      <c r="D18" s="1824"/>
      <c r="E18" s="1824"/>
      <c r="F18" s="1824"/>
      <c r="G18" s="1824"/>
      <c r="H18" s="1824"/>
      <c r="I18" s="1824"/>
      <c r="J18" s="1824"/>
      <c r="K18" s="1824"/>
      <c r="L18" s="1824"/>
      <c r="M18" s="1824"/>
      <c r="N18" s="1824"/>
      <c r="O18" s="1824"/>
      <c r="P18" s="1824"/>
      <c r="Q18" s="1824"/>
      <c r="R18" s="1825"/>
    </row>
    <row r="19" spans="1:18" ht="38.25" customHeight="1">
      <c r="A19" s="1803" t="s">
        <v>70</v>
      </c>
      <c r="B19" s="1804"/>
      <c r="C19" s="1818" t="s">
        <v>427</v>
      </c>
      <c r="D19" s="1826"/>
      <c r="E19" s="1826"/>
      <c r="F19" s="1826"/>
      <c r="G19" s="1826"/>
      <c r="H19" s="1826"/>
      <c r="I19" s="1826"/>
      <c r="J19" s="1826"/>
      <c r="K19" s="1826"/>
      <c r="L19" s="1826"/>
      <c r="M19" s="1826"/>
      <c r="N19" s="1826"/>
      <c r="O19" s="1826"/>
      <c r="P19" s="1826"/>
      <c r="Q19" s="1826"/>
      <c r="R19" s="1819"/>
    </row>
    <row r="20" spans="1:18" ht="38.25" customHeight="1">
      <c r="A20" s="1803" t="s">
        <v>428</v>
      </c>
      <c r="B20" s="1804"/>
      <c r="C20" s="1805"/>
      <c r="D20" s="1806"/>
      <c r="E20" s="1806"/>
      <c r="F20" s="1806"/>
      <c r="G20" s="1806"/>
      <c r="H20" s="1806"/>
      <c r="I20" s="1806"/>
      <c r="J20" s="1806"/>
      <c r="K20" s="1806"/>
      <c r="L20" s="1806"/>
      <c r="M20" s="1806"/>
      <c r="N20" s="1806"/>
      <c r="O20" s="1806"/>
      <c r="P20" s="1806"/>
      <c r="Q20" s="1806"/>
      <c r="R20" s="1807"/>
    </row>
    <row r="21" spans="1:18" ht="40.5" customHeight="1">
      <c r="A21" s="1808" t="s">
        <v>429</v>
      </c>
      <c r="B21" s="1809"/>
      <c r="C21" s="1812"/>
      <c r="D21" s="1813"/>
      <c r="E21" s="1813"/>
      <c r="F21" s="1813"/>
      <c r="G21" s="1813"/>
      <c r="H21" s="1813"/>
      <c r="I21" s="1813"/>
      <c r="J21" s="1813"/>
      <c r="K21" s="1813"/>
      <c r="L21" s="1813"/>
      <c r="M21" s="1813"/>
      <c r="N21" s="1813"/>
      <c r="O21" s="1813"/>
      <c r="P21" s="1813"/>
      <c r="Q21" s="1813"/>
      <c r="R21" s="1814"/>
    </row>
    <row r="22" spans="1:18" ht="40.5" customHeight="1" thickBot="1">
      <c r="A22" s="1810"/>
      <c r="B22" s="1811"/>
      <c r="C22" s="1815"/>
      <c r="D22" s="1816"/>
      <c r="E22" s="1816"/>
      <c r="F22" s="1816"/>
      <c r="G22" s="1816"/>
      <c r="H22" s="1816"/>
      <c r="I22" s="1816"/>
      <c r="J22" s="1816"/>
      <c r="K22" s="1816"/>
      <c r="L22" s="1816"/>
      <c r="M22" s="1816"/>
      <c r="N22" s="1816"/>
      <c r="O22" s="1816"/>
      <c r="P22" s="1816"/>
      <c r="Q22" s="1816"/>
      <c r="R22" s="1817"/>
    </row>
    <row r="23" spans="1:18" ht="14.25" customHeight="1">
      <c r="A23" s="277"/>
      <c r="B23" s="277"/>
      <c r="C23" s="277"/>
      <c r="D23" s="277"/>
      <c r="E23" s="277"/>
      <c r="F23" s="277"/>
      <c r="G23" s="277"/>
      <c r="H23" s="277"/>
      <c r="I23" s="277"/>
      <c r="J23" s="277"/>
      <c r="K23" s="277"/>
      <c r="L23" s="277"/>
      <c r="M23" s="277"/>
      <c r="N23" s="277"/>
      <c r="O23" s="277"/>
      <c r="P23" s="277"/>
      <c r="Q23" s="277"/>
      <c r="R23" s="277"/>
    </row>
    <row r="24" spans="1:18" ht="6.75" customHeight="1">
      <c r="A24" s="284"/>
      <c r="B24" s="284"/>
      <c r="C24" s="284"/>
      <c r="D24" s="284"/>
      <c r="E24" s="277"/>
      <c r="F24" s="277"/>
      <c r="G24" s="277"/>
      <c r="H24" s="277"/>
      <c r="I24" s="277"/>
      <c r="J24" s="277"/>
      <c r="K24" s="277"/>
      <c r="L24" s="277"/>
      <c r="M24" s="277"/>
      <c r="N24" s="277"/>
      <c r="O24" s="277"/>
      <c r="P24" s="277"/>
      <c r="Q24" s="277"/>
      <c r="R24" s="277"/>
    </row>
    <row r="25" spans="1:18" s="286" customFormat="1" ht="15" customHeight="1">
      <c r="A25" s="285" t="s">
        <v>192</v>
      </c>
      <c r="B25" s="1802" t="s">
        <v>282</v>
      </c>
      <c r="C25" s="1802"/>
      <c r="D25" s="1802"/>
      <c r="E25" s="1802"/>
      <c r="F25" s="1802"/>
      <c r="G25" s="1802"/>
      <c r="H25" s="1802"/>
      <c r="I25" s="1802"/>
      <c r="J25" s="1802"/>
      <c r="K25" s="1802"/>
      <c r="L25" s="1802"/>
      <c r="M25" s="1802"/>
      <c r="N25" s="1802"/>
      <c r="O25" s="1802"/>
      <c r="P25" s="1802"/>
      <c r="Q25" s="1802"/>
      <c r="R25" s="1802"/>
    </row>
    <row r="26" spans="1:18" s="286" customFormat="1" ht="15" customHeight="1">
      <c r="A26" s="287"/>
      <c r="B26" s="1802" t="s">
        <v>283</v>
      </c>
      <c r="C26" s="1802"/>
      <c r="D26" s="1802"/>
      <c r="E26" s="1802"/>
      <c r="F26" s="1802"/>
      <c r="G26" s="1802"/>
      <c r="H26" s="1802"/>
      <c r="I26" s="1802"/>
      <c r="J26" s="1802"/>
      <c r="K26" s="1802"/>
      <c r="L26" s="1802"/>
      <c r="M26" s="1802"/>
      <c r="N26" s="1802"/>
      <c r="O26" s="1802"/>
      <c r="P26" s="1802"/>
      <c r="Q26" s="1802"/>
      <c r="R26" s="1802"/>
    </row>
    <row r="27" spans="1:18" s="286" customFormat="1" ht="15" customHeight="1">
      <c r="A27" s="287"/>
      <c r="B27" s="1802"/>
      <c r="C27" s="1802"/>
      <c r="D27" s="1802"/>
      <c r="E27" s="1802"/>
      <c r="F27" s="1802"/>
      <c r="G27" s="1802"/>
      <c r="H27" s="1802"/>
      <c r="I27" s="1802"/>
      <c r="J27" s="1802"/>
      <c r="K27" s="1802"/>
      <c r="L27" s="1802"/>
      <c r="M27" s="1802"/>
      <c r="N27" s="1802"/>
      <c r="O27" s="1802"/>
      <c r="P27" s="1802"/>
      <c r="Q27" s="1802"/>
      <c r="R27" s="1802"/>
    </row>
    <row r="28" spans="1:18" s="286" customFormat="1" ht="15" customHeight="1">
      <c r="A28" s="287"/>
      <c r="B28" s="1802" t="s">
        <v>284</v>
      </c>
      <c r="C28" s="1802"/>
      <c r="D28" s="1802"/>
      <c r="E28" s="1802"/>
      <c r="F28" s="1802"/>
      <c r="G28" s="1802"/>
      <c r="H28" s="1802"/>
      <c r="I28" s="1802"/>
      <c r="J28" s="1802"/>
      <c r="K28" s="1802"/>
      <c r="L28" s="1802"/>
      <c r="M28" s="1802"/>
      <c r="N28" s="1802"/>
      <c r="O28" s="1802"/>
      <c r="P28" s="1802"/>
      <c r="Q28" s="1802"/>
      <c r="R28" s="1802"/>
    </row>
    <row r="29" spans="1:18" s="286" customFormat="1" ht="15" customHeight="1">
      <c r="A29" s="287"/>
      <c r="B29" s="1802"/>
      <c r="C29" s="1802"/>
      <c r="D29" s="1802"/>
      <c r="E29" s="1802"/>
      <c r="F29" s="1802"/>
      <c r="G29" s="1802"/>
      <c r="H29" s="1802"/>
      <c r="I29" s="1802"/>
      <c r="J29" s="1802"/>
      <c r="K29" s="1802"/>
      <c r="L29" s="1802"/>
      <c r="M29" s="1802"/>
      <c r="N29" s="1802"/>
      <c r="O29" s="1802"/>
      <c r="P29" s="1802"/>
      <c r="Q29" s="1802"/>
      <c r="R29" s="1802"/>
    </row>
    <row r="30" spans="1:18" s="286" customFormat="1" ht="15" customHeight="1">
      <c r="A30" s="287"/>
      <c r="B30" s="1802" t="s">
        <v>285</v>
      </c>
      <c r="C30" s="1802"/>
      <c r="D30" s="1802"/>
      <c r="E30" s="1802"/>
      <c r="F30" s="1802"/>
      <c r="G30" s="1802"/>
      <c r="H30" s="1802"/>
      <c r="I30" s="1802"/>
      <c r="J30" s="1802"/>
      <c r="K30" s="1802"/>
      <c r="L30" s="1802"/>
      <c r="M30" s="1802"/>
      <c r="N30" s="1802"/>
      <c r="O30" s="1802"/>
      <c r="P30" s="1802"/>
      <c r="Q30" s="1802"/>
      <c r="R30" s="1802"/>
    </row>
    <row r="31" spans="1:18" s="286" customFormat="1" ht="15" customHeight="1">
      <c r="A31" s="287"/>
      <c r="B31" s="1802"/>
      <c r="C31" s="1802"/>
      <c r="D31" s="1802"/>
      <c r="E31" s="1802"/>
      <c r="F31" s="1802"/>
      <c r="G31" s="1802"/>
      <c r="H31" s="1802"/>
      <c r="I31" s="1802"/>
      <c r="J31" s="1802"/>
      <c r="K31" s="1802"/>
      <c r="L31" s="1802"/>
      <c r="M31" s="1802"/>
      <c r="N31" s="1802"/>
      <c r="O31" s="1802"/>
      <c r="P31" s="1802"/>
      <c r="Q31" s="1802"/>
      <c r="R31" s="1802"/>
    </row>
    <row r="32" spans="1:18" s="286" customFormat="1" ht="15" customHeight="1">
      <c r="A32" s="287"/>
      <c r="B32" s="1802"/>
      <c r="C32" s="1802"/>
      <c r="D32" s="1802"/>
      <c r="E32" s="1802"/>
      <c r="F32" s="1802"/>
      <c r="G32" s="1802"/>
      <c r="H32" s="1802"/>
      <c r="I32" s="1802"/>
      <c r="J32" s="1802"/>
      <c r="K32" s="1802"/>
      <c r="L32" s="1802"/>
      <c r="M32" s="1802"/>
      <c r="N32" s="1802"/>
      <c r="O32" s="1802"/>
      <c r="P32" s="1802"/>
      <c r="Q32" s="1802"/>
      <c r="R32" s="1802"/>
    </row>
    <row r="33" spans="1:18" s="286" customFormat="1" ht="15" customHeight="1">
      <c r="A33" s="287"/>
      <c r="B33" s="1802" t="s">
        <v>286</v>
      </c>
      <c r="C33" s="1802"/>
      <c r="D33" s="1802"/>
      <c r="E33" s="1802"/>
      <c r="F33" s="1802"/>
      <c r="G33" s="1802"/>
      <c r="H33" s="1802"/>
      <c r="I33" s="1802"/>
      <c r="J33" s="1802"/>
      <c r="K33" s="1802"/>
      <c r="L33" s="1802"/>
      <c r="M33" s="1802"/>
      <c r="N33" s="1802"/>
      <c r="O33" s="1802"/>
      <c r="P33" s="1802"/>
      <c r="Q33" s="1802"/>
      <c r="R33" s="1802"/>
    </row>
    <row r="34" spans="1:18" s="286" customFormat="1" ht="15" customHeight="1">
      <c r="A34" s="287"/>
      <c r="B34" s="1802"/>
      <c r="C34" s="1802"/>
      <c r="D34" s="1802"/>
      <c r="E34" s="1802"/>
      <c r="F34" s="1802"/>
      <c r="G34" s="1802"/>
      <c r="H34" s="1802"/>
      <c r="I34" s="1802"/>
      <c r="J34" s="1802"/>
      <c r="K34" s="1802"/>
      <c r="L34" s="1802"/>
      <c r="M34" s="1802"/>
      <c r="N34" s="1802"/>
      <c r="O34" s="1802"/>
      <c r="P34" s="1802"/>
      <c r="Q34" s="1802"/>
      <c r="R34" s="1802"/>
    </row>
    <row r="35" spans="1:18" s="286" customFormat="1" ht="15" customHeight="1">
      <c r="A35" s="287"/>
      <c r="B35" s="1802" t="s">
        <v>287</v>
      </c>
      <c r="C35" s="1802"/>
      <c r="D35" s="1802"/>
      <c r="E35" s="1802"/>
      <c r="F35" s="1802"/>
      <c r="G35" s="1802"/>
      <c r="H35" s="1802"/>
      <c r="I35" s="1802"/>
      <c r="J35" s="1802"/>
      <c r="K35" s="1802"/>
      <c r="L35" s="1802"/>
      <c r="M35" s="1802"/>
      <c r="N35" s="1802"/>
      <c r="O35" s="1802"/>
      <c r="P35" s="1802"/>
      <c r="Q35" s="1802"/>
      <c r="R35" s="1802"/>
    </row>
    <row r="36" spans="1:18" s="286" customFormat="1" ht="15" customHeight="1">
      <c r="A36" s="287"/>
      <c r="B36" s="1802"/>
      <c r="C36" s="1802"/>
      <c r="D36" s="1802"/>
      <c r="E36" s="1802"/>
      <c r="F36" s="1802"/>
      <c r="G36" s="1802"/>
      <c r="H36" s="1802"/>
      <c r="I36" s="1802"/>
      <c r="J36" s="1802"/>
      <c r="K36" s="1802"/>
      <c r="L36" s="1802"/>
      <c r="M36" s="1802"/>
      <c r="N36" s="1802"/>
      <c r="O36" s="1802"/>
      <c r="P36" s="1802"/>
      <c r="Q36" s="1802"/>
      <c r="R36" s="1802"/>
    </row>
    <row r="37" spans="1:18" s="286" customFormat="1" ht="15" customHeight="1">
      <c r="B37" s="288"/>
      <c r="C37" s="288"/>
      <c r="D37" s="288"/>
      <c r="E37" s="288"/>
      <c r="F37" s="288"/>
      <c r="G37" s="288"/>
      <c r="H37" s="288"/>
      <c r="I37" s="288"/>
      <c r="J37" s="288"/>
      <c r="K37" s="288"/>
      <c r="L37" s="288"/>
      <c r="M37" s="288"/>
      <c r="N37" s="288"/>
      <c r="O37" s="288"/>
      <c r="P37" s="288"/>
      <c r="Q37" s="288"/>
      <c r="R37" s="288"/>
    </row>
    <row r="38" spans="1:18" s="286" customFormat="1" ht="15" customHeight="1">
      <c r="B38" s="288"/>
      <c r="C38" s="288"/>
      <c r="D38" s="288"/>
      <c r="E38" s="288"/>
      <c r="F38" s="288"/>
      <c r="G38" s="288"/>
      <c r="H38" s="288"/>
      <c r="I38" s="288"/>
      <c r="J38" s="288"/>
      <c r="K38" s="288"/>
      <c r="L38" s="288"/>
      <c r="M38" s="288"/>
      <c r="N38" s="288"/>
      <c r="O38" s="288"/>
      <c r="P38" s="288"/>
      <c r="Q38" s="288"/>
      <c r="R38" s="288"/>
    </row>
    <row r="39" spans="1:18" s="286" customFormat="1" ht="15" customHeight="1">
      <c r="B39" s="288"/>
      <c r="C39" s="288"/>
      <c r="D39" s="288"/>
      <c r="E39" s="288"/>
      <c r="F39" s="288"/>
      <c r="G39" s="288"/>
      <c r="H39" s="288"/>
      <c r="I39" s="288"/>
      <c r="J39" s="288"/>
      <c r="K39" s="288"/>
      <c r="L39" s="288"/>
      <c r="M39" s="288"/>
      <c r="N39" s="288"/>
      <c r="O39" s="288"/>
      <c r="P39" s="288"/>
      <c r="Q39" s="288"/>
      <c r="R39" s="288"/>
    </row>
    <row r="40" spans="1:18" s="286" customFormat="1" ht="15" customHeight="1">
      <c r="B40" s="288"/>
      <c r="C40" s="288"/>
      <c r="D40" s="288"/>
      <c r="E40" s="288"/>
      <c r="F40" s="288"/>
      <c r="G40" s="288"/>
      <c r="H40" s="288"/>
      <c r="I40" s="288"/>
      <c r="J40" s="288"/>
      <c r="K40" s="288"/>
      <c r="L40" s="288"/>
      <c r="M40" s="288"/>
      <c r="N40" s="288"/>
      <c r="O40" s="288"/>
      <c r="P40" s="288"/>
      <c r="Q40" s="288"/>
      <c r="R40" s="288"/>
    </row>
    <row r="41" spans="1:18" s="286" customFormat="1" ht="15" customHeight="1"/>
    <row r="42" spans="1:18" s="286" customFormat="1" ht="15" customHeight="1"/>
    <row r="43" spans="1:18" s="286" customFormat="1" ht="15" customHeight="1"/>
    <row r="44" spans="1:18" s="286" customFormat="1" ht="15" customHeight="1"/>
    <row r="45" spans="1:18" s="286" customFormat="1" ht="15" customHeight="1"/>
    <row r="46" spans="1:18" s="286" customFormat="1" ht="15" customHeight="1"/>
    <row r="47" spans="1:18" s="286" customFormat="1" ht="15" customHeight="1"/>
    <row r="48" spans="1:18" s="286" customFormat="1" ht="15" customHeight="1"/>
    <row r="49" s="286" customFormat="1" ht="15" customHeight="1"/>
    <row r="50" s="286" customFormat="1" ht="15" customHeight="1"/>
    <row r="51" s="286" customFormat="1" ht="15" customHeight="1"/>
    <row r="52" s="286" customFormat="1" ht="15" customHeight="1"/>
    <row r="53" s="286" customFormat="1" ht="15" customHeight="1"/>
  </sheetData>
  <mergeCells count="30">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 ref="A17:B17"/>
    <mergeCell ref="C17:R17"/>
    <mergeCell ref="A18:B18"/>
    <mergeCell ref="C18:R18"/>
    <mergeCell ref="A19:B19"/>
    <mergeCell ref="C19:R19"/>
    <mergeCell ref="B28:R29"/>
    <mergeCell ref="B30:R32"/>
    <mergeCell ref="B33:R34"/>
    <mergeCell ref="B35:R36"/>
    <mergeCell ref="A20:B20"/>
    <mergeCell ref="C20:R20"/>
    <mergeCell ref="A21:B22"/>
    <mergeCell ref="C21:R22"/>
    <mergeCell ref="B25:R25"/>
    <mergeCell ref="B26:R27"/>
  </mergeCells>
  <phoneticPr fontId="13"/>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3"/>
  <sheetViews>
    <sheetView view="pageBreakPreview" topLeftCell="A9" zoomScaleNormal="100" zoomScaleSheetLayoutView="100" workbookViewId="0"/>
  </sheetViews>
  <sheetFormatPr defaultRowHeight="13.5"/>
  <cols>
    <col min="1" max="2" width="2.625" style="80" customWidth="1"/>
    <col min="3" max="10" width="5.625" style="80" customWidth="1"/>
    <col min="11" max="12" width="7.625" style="80" customWidth="1"/>
    <col min="13" max="22" width="3.125" style="80" customWidth="1"/>
    <col min="23" max="23" width="2.75" style="80" customWidth="1"/>
    <col min="24" max="24" width="3.125" style="80" customWidth="1"/>
    <col min="25" max="256" width="9" style="80"/>
    <col min="257" max="258" width="2.625" style="80" customWidth="1"/>
    <col min="259" max="266" width="5.625" style="80" customWidth="1"/>
    <col min="267" max="268" width="7.625" style="80" customWidth="1"/>
    <col min="269" max="278" width="3.125" style="80" customWidth="1"/>
    <col min="279" max="279" width="2.75" style="80" customWidth="1"/>
    <col min="280" max="280" width="3.125" style="80" customWidth="1"/>
    <col min="281" max="512" width="9" style="80"/>
    <col min="513" max="514" width="2.625" style="80" customWidth="1"/>
    <col min="515" max="522" width="5.625" style="80" customWidth="1"/>
    <col min="523" max="524" width="7.625" style="80" customWidth="1"/>
    <col min="525" max="534" width="3.125" style="80" customWidth="1"/>
    <col min="535" max="535" width="2.75" style="80" customWidth="1"/>
    <col min="536" max="536" width="3.125" style="80" customWidth="1"/>
    <col min="537" max="768" width="9" style="80"/>
    <col min="769" max="770" width="2.625" style="80" customWidth="1"/>
    <col min="771" max="778" width="5.625" style="80" customWidth="1"/>
    <col min="779" max="780" width="7.625" style="80" customWidth="1"/>
    <col min="781" max="790" width="3.125" style="80" customWidth="1"/>
    <col min="791" max="791" width="2.75" style="80" customWidth="1"/>
    <col min="792" max="792" width="3.125" style="80" customWidth="1"/>
    <col min="793" max="1024" width="9" style="80"/>
    <col min="1025" max="1026" width="2.625" style="80" customWidth="1"/>
    <col min="1027" max="1034" width="5.625" style="80" customWidth="1"/>
    <col min="1035" max="1036" width="7.625" style="80" customWidth="1"/>
    <col min="1037" max="1046" width="3.125" style="80" customWidth="1"/>
    <col min="1047" max="1047" width="2.75" style="80" customWidth="1"/>
    <col min="1048" max="1048" width="3.125" style="80" customWidth="1"/>
    <col min="1049" max="1280" width="9" style="80"/>
    <col min="1281" max="1282" width="2.625" style="80" customWidth="1"/>
    <col min="1283" max="1290" width="5.625" style="80" customWidth="1"/>
    <col min="1291" max="1292" width="7.625" style="80" customWidth="1"/>
    <col min="1293" max="1302" width="3.125" style="80" customWidth="1"/>
    <col min="1303" max="1303" width="2.75" style="80" customWidth="1"/>
    <col min="1304" max="1304" width="3.125" style="80" customWidth="1"/>
    <col min="1305" max="1536" width="9" style="80"/>
    <col min="1537" max="1538" width="2.625" style="80" customWidth="1"/>
    <col min="1539" max="1546" width="5.625" style="80" customWidth="1"/>
    <col min="1547" max="1548" width="7.625" style="80" customWidth="1"/>
    <col min="1549" max="1558" width="3.125" style="80" customWidth="1"/>
    <col min="1559" max="1559" width="2.75" style="80" customWidth="1"/>
    <col min="1560" max="1560" width="3.125" style="80" customWidth="1"/>
    <col min="1561" max="1792" width="9" style="80"/>
    <col min="1793" max="1794" width="2.625" style="80" customWidth="1"/>
    <col min="1795" max="1802" width="5.625" style="80" customWidth="1"/>
    <col min="1803" max="1804" width="7.625" style="80" customWidth="1"/>
    <col min="1805" max="1814" width="3.125" style="80" customWidth="1"/>
    <col min="1815" max="1815" width="2.75" style="80" customWidth="1"/>
    <col min="1816" max="1816" width="3.125" style="80" customWidth="1"/>
    <col min="1817" max="2048" width="9" style="80"/>
    <col min="2049" max="2050" width="2.625" style="80" customWidth="1"/>
    <col min="2051" max="2058" width="5.625" style="80" customWidth="1"/>
    <col min="2059" max="2060" width="7.625" style="80" customWidth="1"/>
    <col min="2061" max="2070" width="3.125" style="80" customWidth="1"/>
    <col min="2071" max="2071" width="2.75" style="80" customWidth="1"/>
    <col min="2072" max="2072" width="3.125" style="80" customWidth="1"/>
    <col min="2073" max="2304" width="9" style="80"/>
    <col min="2305" max="2306" width="2.625" style="80" customWidth="1"/>
    <col min="2307" max="2314" width="5.625" style="80" customWidth="1"/>
    <col min="2315" max="2316" width="7.625" style="80" customWidth="1"/>
    <col min="2317" max="2326" width="3.125" style="80" customWidth="1"/>
    <col min="2327" max="2327" width="2.75" style="80" customWidth="1"/>
    <col min="2328" max="2328" width="3.125" style="80" customWidth="1"/>
    <col min="2329" max="2560" width="9" style="80"/>
    <col min="2561" max="2562" width="2.625" style="80" customWidth="1"/>
    <col min="2563" max="2570" width="5.625" style="80" customWidth="1"/>
    <col min="2571" max="2572" width="7.625" style="80" customWidth="1"/>
    <col min="2573" max="2582" width="3.125" style="80" customWidth="1"/>
    <col min="2583" max="2583" width="2.75" style="80" customWidth="1"/>
    <col min="2584" max="2584" width="3.125" style="80" customWidth="1"/>
    <col min="2585" max="2816" width="9" style="80"/>
    <col min="2817" max="2818" width="2.625" style="80" customWidth="1"/>
    <col min="2819" max="2826" width="5.625" style="80" customWidth="1"/>
    <col min="2827" max="2828" width="7.625" style="80" customWidth="1"/>
    <col min="2829" max="2838" width="3.125" style="80" customWidth="1"/>
    <col min="2839" max="2839" width="2.75" style="80" customWidth="1"/>
    <col min="2840" max="2840" width="3.125" style="80" customWidth="1"/>
    <col min="2841" max="3072" width="9" style="80"/>
    <col min="3073" max="3074" width="2.625" style="80" customWidth="1"/>
    <col min="3075" max="3082" width="5.625" style="80" customWidth="1"/>
    <col min="3083" max="3084" width="7.625" style="80" customWidth="1"/>
    <col min="3085" max="3094" width="3.125" style="80" customWidth="1"/>
    <col min="3095" max="3095" width="2.75" style="80" customWidth="1"/>
    <col min="3096" max="3096" width="3.125" style="80" customWidth="1"/>
    <col min="3097" max="3328" width="9" style="80"/>
    <col min="3329" max="3330" width="2.625" style="80" customWidth="1"/>
    <col min="3331" max="3338" width="5.625" style="80" customWidth="1"/>
    <col min="3339" max="3340" width="7.625" style="80" customWidth="1"/>
    <col min="3341" max="3350" width="3.125" style="80" customWidth="1"/>
    <col min="3351" max="3351" width="2.75" style="80" customWidth="1"/>
    <col min="3352" max="3352" width="3.125" style="80" customWidth="1"/>
    <col min="3353" max="3584" width="9" style="80"/>
    <col min="3585" max="3586" width="2.625" style="80" customWidth="1"/>
    <col min="3587" max="3594" width="5.625" style="80" customWidth="1"/>
    <col min="3595" max="3596" width="7.625" style="80" customWidth="1"/>
    <col min="3597" max="3606" width="3.125" style="80" customWidth="1"/>
    <col min="3607" max="3607" width="2.75" style="80" customWidth="1"/>
    <col min="3608" max="3608" width="3.125" style="80" customWidth="1"/>
    <col min="3609" max="3840" width="9" style="80"/>
    <col min="3841" max="3842" width="2.625" style="80" customWidth="1"/>
    <col min="3843" max="3850" width="5.625" style="80" customWidth="1"/>
    <col min="3851" max="3852" width="7.625" style="80" customWidth="1"/>
    <col min="3853" max="3862" width="3.125" style="80" customWidth="1"/>
    <col min="3863" max="3863" width="2.75" style="80" customWidth="1"/>
    <col min="3864" max="3864" width="3.125" style="80" customWidth="1"/>
    <col min="3865" max="4096" width="9" style="80"/>
    <col min="4097" max="4098" width="2.625" style="80" customWidth="1"/>
    <col min="4099" max="4106" width="5.625" style="80" customWidth="1"/>
    <col min="4107" max="4108" width="7.625" style="80" customWidth="1"/>
    <col min="4109" max="4118" width="3.125" style="80" customWidth="1"/>
    <col min="4119" max="4119" width="2.75" style="80" customWidth="1"/>
    <col min="4120" max="4120" width="3.125" style="80" customWidth="1"/>
    <col min="4121" max="4352" width="9" style="80"/>
    <col min="4353" max="4354" width="2.625" style="80" customWidth="1"/>
    <col min="4355" max="4362" width="5.625" style="80" customWidth="1"/>
    <col min="4363" max="4364" width="7.625" style="80" customWidth="1"/>
    <col min="4365" max="4374" width="3.125" style="80" customWidth="1"/>
    <col min="4375" max="4375" width="2.75" style="80" customWidth="1"/>
    <col min="4376" max="4376" width="3.125" style="80" customWidth="1"/>
    <col min="4377" max="4608" width="9" style="80"/>
    <col min="4609" max="4610" width="2.625" style="80" customWidth="1"/>
    <col min="4611" max="4618" width="5.625" style="80" customWidth="1"/>
    <col min="4619" max="4620" width="7.625" style="80" customWidth="1"/>
    <col min="4621" max="4630" width="3.125" style="80" customWidth="1"/>
    <col min="4631" max="4631" width="2.75" style="80" customWidth="1"/>
    <col min="4632" max="4632" width="3.125" style="80" customWidth="1"/>
    <col min="4633" max="4864" width="9" style="80"/>
    <col min="4865" max="4866" width="2.625" style="80" customWidth="1"/>
    <col min="4867" max="4874" width="5.625" style="80" customWidth="1"/>
    <col min="4875" max="4876" width="7.625" style="80" customWidth="1"/>
    <col min="4877" max="4886" width="3.125" style="80" customWidth="1"/>
    <col min="4887" max="4887" width="2.75" style="80" customWidth="1"/>
    <col min="4888" max="4888" width="3.125" style="80" customWidth="1"/>
    <col min="4889" max="5120" width="9" style="80"/>
    <col min="5121" max="5122" width="2.625" style="80" customWidth="1"/>
    <col min="5123" max="5130" width="5.625" style="80" customWidth="1"/>
    <col min="5131" max="5132" width="7.625" style="80" customWidth="1"/>
    <col min="5133" max="5142" width="3.125" style="80" customWidth="1"/>
    <col min="5143" max="5143" width="2.75" style="80" customWidth="1"/>
    <col min="5144" max="5144" width="3.125" style="80" customWidth="1"/>
    <col min="5145" max="5376" width="9" style="80"/>
    <col min="5377" max="5378" width="2.625" style="80" customWidth="1"/>
    <col min="5379" max="5386" width="5.625" style="80" customWidth="1"/>
    <col min="5387" max="5388" width="7.625" style="80" customWidth="1"/>
    <col min="5389" max="5398" width="3.125" style="80" customWidth="1"/>
    <col min="5399" max="5399" width="2.75" style="80" customWidth="1"/>
    <col min="5400" max="5400" width="3.125" style="80" customWidth="1"/>
    <col min="5401" max="5632" width="9" style="80"/>
    <col min="5633" max="5634" width="2.625" style="80" customWidth="1"/>
    <col min="5635" max="5642" width="5.625" style="80" customWidth="1"/>
    <col min="5643" max="5644" width="7.625" style="80" customWidth="1"/>
    <col min="5645" max="5654" width="3.125" style="80" customWidth="1"/>
    <col min="5655" max="5655" width="2.75" style="80" customWidth="1"/>
    <col min="5656" max="5656" width="3.125" style="80" customWidth="1"/>
    <col min="5657" max="5888" width="9" style="80"/>
    <col min="5889" max="5890" width="2.625" style="80" customWidth="1"/>
    <col min="5891" max="5898" width="5.625" style="80" customWidth="1"/>
    <col min="5899" max="5900" width="7.625" style="80" customWidth="1"/>
    <col min="5901" max="5910" width="3.125" style="80" customWidth="1"/>
    <col min="5911" max="5911" width="2.75" style="80" customWidth="1"/>
    <col min="5912" max="5912" width="3.125" style="80" customWidth="1"/>
    <col min="5913" max="6144" width="9" style="80"/>
    <col min="6145" max="6146" width="2.625" style="80" customWidth="1"/>
    <col min="6147" max="6154" width="5.625" style="80" customWidth="1"/>
    <col min="6155" max="6156" width="7.625" style="80" customWidth="1"/>
    <col min="6157" max="6166" width="3.125" style="80" customWidth="1"/>
    <col min="6167" max="6167" width="2.75" style="80" customWidth="1"/>
    <col min="6168" max="6168" width="3.125" style="80" customWidth="1"/>
    <col min="6169" max="6400" width="9" style="80"/>
    <col min="6401" max="6402" width="2.625" style="80" customWidth="1"/>
    <col min="6403" max="6410" width="5.625" style="80" customWidth="1"/>
    <col min="6411" max="6412" width="7.625" style="80" customWidth="1"/>
    <col min="6413" max="6422" width="3.125" style="80" customWidth="1"/>
    <col min="6423" max="6423" width="2.75" style="80" customWidth="1"/>
    <col min="6424" max="6424" width="3.125" style="80" customWidth="1"/>
    <col min="6425" max="6656" width="9" style="80"/>
    <col min="6657" max="6658" width="2.625" style="80" customWidth="1"/>
    <col min="6659" max="6666" width="5.625" style="80" customWidth="1"/>
    <col min="6667" max="6668" width="7.625" style="80" customWidth="1"/>
    <col min="6669" max="6678" width="3.125" style="80" customWidth="1"/>
    <col min="6679" max="6679" width="2.75" style="80" customWidth="1"/>
    <col min="6680" max="6680" width="3.125" style="80" customWidth="1"/>
    <col min="6681" max="6912" width="9" style="80"/>
    <col min="6913" max="6914" width="2.625" style="80" customWidth="1"/>
    <col min="6915" max="6922" width="5.625" style="80" customWidth="1"/>
    <col min="6923" max="6924" width="7.625" style="80" customWidth="1"/>
    <col min="6925" max="6934" width="3.125" style="80" customWidth="1"/>
    <col min="6935" max="6935" width="2.75" style="80" customWidth="1"/>
    <col min="6936" max="6936" width="3.125" style="80" customWidth="1"/>
    <col min="6937" max="7168" width="9" style="80"/>
    <col min="7169" max="7170" width="2.625" style="80" customWidth="1"/>
    <col min="7171" max="7178" width="5.625" style="80" customWidth="1"/>
    <col min="7179" max="7180" width="7.625" style="80" customWidth="1"/>
    <col min="7181" max="7190" width="3.125" style="80" customWidth="1"/>
    <col min="7191" max="7191" width="2.75" style="80" customWidth="1"/>
    <col min="7192" max="7192" width="3.125" style="80" customWidth="1"/>
    <col min="7193" max="7424" width="9" style="80"/>
    <col min="7425" max="7426" width="2.625" style="80" customWidth="1"/>
    <col min="7427" max="7434" width="5.625" style="80" customWidth="1"/>
    <col min="7435" max="7436" width="7.625" style="80" customWidth="1"/>
    <col min="7437" max="7446" width="3.125" style="80" customWidth="1"/>
    <col min="7447" max="7447" width="2.75" style="80" customWidth="1"/>
    <col min="7448" max="7448" width="3.125" style="80" customWidth="1"/>
    <col min="7449" max="7680" width="9" style="80"/>
    <col min="7681" max="7682" width="2.625" style="80" customWidth="1"/>
    <col min="7683" max="7690" width="5.625" style="80" customWidth="1"/>
    <col min="7691" max="7692" width="7.625" style="80" customWidth="1"/>
    <col min="7693" max="7702" width="3.125" style="80" customWidth="1"/>
    <col min="7703" max="7703" width="2.75" style="80" customWidth="1"/>
    <col min="7704" max="7704" width="3.125" style="80" customWidth="1"/>
    <col min="7705" max="7936" width="9" style="80"/>
    <col min="7937" max="7938" width="2.625" style="80" customWidth="1"/>
    <col min="7939" max="7946" width="5.625" style="80" customWidth="1"/>
    <col min="7947" max="7948" width="7.625" style="80" customWidth="1"/>
    <col min="7949" max="7958" width="3.125" style="80" customWidth="1"/>
    <col min="7959" max="7959" width="2.75" style="80" customWidth="1"/>
    <col min="7960" max="7960" width="3.125" style="80" customWidth="1"/>
    <col min="7961" max="8192" width="9" style="80"/>
    <col min="8193" max="8194" width="2.625" style="80" customWidth="1"/>
    <col min="8195" max="8202" width="5.625" style="80" customWidth="1"/>
    <col min="8203" max="8204" width="7.625" style="80" customWidth="1"/>
    <col min="8205" max="8214" width="3.125" style="80" customWidth="1"/>
    <col min="8215" max="8215" width="2.75" style="80" customWidth="1"/>
    <col min="8216" max="8216" width="3.125" style="80" customWidth="1"/>
    <col min="8217" max="8448" width="9" style="80"/>
    <col min="8449" max="8450" width="2.625" style="80" customWidth="1"/>
    <col min="8451" max="8458" width="5.625" style="80" customWidth="1"/>
    <col min="8459" max="8460" width="7.625" style="80" customWidth="1"/>
    <col min="8461" max="8470" width="3.125" style="80" customWidth="1"/>
    <col min="8471" max="8471" width="2.75" style="80" customWidth="1"/>
    <col min="8472" max="8472" width="3.125" style="80" customWidth="1"/>
    <col min="8473" max="8704" width="9" style="80"/>
    <col min="8705" max="8706" width="2.625" style="80" customWidth="1"/>
    <col min="8707" max="8714" width="5.625" style="80" customWidth="1"/>
    <col min="8715" max="8716" width="7.625" style="80" customWidth="1"/>
    <col min="8717" max="8726" width="3.125" style="80" customWidth="1"/>
    <col min="8727" max="8727" width="2.75" style="80" customWidth="1"/>
    <col min="8728" max="8728" width="3.125" style="80" customWidth="1"/>
    <col min="8729" max="8960" width="9" style="80"/>
    <col min="8961" max="8962" width="2.625" style="80" customWidth="1"/>
    <col min="8963" max="8970" width="5.625" style="80" customWidth="1"/>
    <col min="8971" max="8972" width="7.625" style="80" customWidth="1"/>
    <col min="8973" max="8982" width="3.125" style="80" customWidth="1"/>
    <col min="8983" max="8983" width="2.75" style="80" customWidth="1"/>
    <col min="8984" max="8984" width="3.125" style="80" customWidth="1"/>
    <col min="8985" max="9216" width="9" style="80"/>
    <col min="9217" max="9218" width="2.625" style="80" customWidth="1"/>
    <col min="9219" max="9226" width="5.625" style="80" customWidth="1"/>
    <col min="9227" max="9228" width="7.625" style="80" customWidth="1"/>
    <col min="9229" max="9238" width="3.125" style="80" customWidth="1"/>
    <col min="9239" max="9239" width="2.75" style="80" customWidth="1"/>
    <col min="9240" max="9240" width="3.125" style="80" customWidth="1"/>
    <col min="9241" max="9472" width="9" style="80"/>
    <col min="9473" max="9474" width="2.625" style="80" customWidth="1"/>
    <col min="9475" max="9482" width="5.625" style="80" customWidth="1"/>
    <col min="9483" max="9484" width="7.625" style="80" customWidth="1"/>
    <col min="9485" max="9494" width="3.125" style="80" customWidth="1"/>
    <col min="9495" max="9495" width="2.75" style="80" customWidth="1"/>
    <col min="9496" max="9496" width="3.125" style="80" customWidth="1"/>
    <col min="9497" max="9728" width="9" style="80"/>
    <col min="9729" max="9730" width="2.625" style="80" customWidth="1"/>
    <col min="9731" max="9738" width="5.625" style="80" customWidth="1"/>
    <col min="9739" max="9740" width="7.625" style="80" customWidth="1"/>
    <col min="9741" max="9750" width="3.125" style="80" customWidth="1"/>
    <col min="9751" max="9751" width="2.75" style="80" customWidth="1"/>
    <col min="9752" max="9752" width="3.125" style="80" customWidth="1"/>
    <col min="9753" max="9984" width="9" style="80"/>
    <col min="9985" max="9986" width="2.625" style="80" customWidth="1"/>
    <col min="9987" max="9994" width="5.625" style="80" customWidth="1"/>
    <col min="9995" max="9996" width="7.625" style="80" customWidth="1"/>
    <col min="9997" max="10006" width="3.125" style="80" customWidth="1"/>
    <col min="10007" max="10007" width="2.75" style="80" customWidth="1"/>
    <col min="10008" max="10008" width="3.125" style="80" customWidth="1"/>
    <col min="10009" max="10240" width="9" style="80"/>
    <col min="10241" max="10242" width="2.625" style="80" customWidth="1"/>
    <col min="10243" max="10250" width="5.625" style="80" customWidth="1"/>
    <col min="10251" max="10252" width="7.625" style="80" customWidth="1"/>
    <col min="10253" max="10262" width="3.125" style="80" customWidth="1"/>
    <col min="10263" max="10263" width="2.75" style="80" customWidth="1"/>
    <col min="10264" max="10264" width="3.125" style="80" customWidth="1"/>
    <col min="10265" max="10496" width="9" style="80"/>
    <col min="10497" max="10498" width="2.625" style="80" customWidth="1"/>
    <col min="10499" max="10506" width="5.625" style="80" customWidth="1"/>
    <col min="10507" max="10508" width="7.625" style="80" customWidth="1"/>
    <col min="10509" max="10518" width="3.125" style="80" customWidth="1"/>
    <col min="10519" max="10519" width="2.75" style="80" customWidth="1"/>
    <col min="10520" max="10520" width="3.125" style="80" customWidth="1"/>
    <col min="10521" max="10752" width="9" style="80"/>
    <col min="10753" max="10754" width="2.625" style="80" customWidth="1"/>
    <col min="10755" max="10762" width="5.625" style="80" customWidth="1"/>
    <col min="10763" max="10764" width="7.625" style="80" customWidth="1"/>
    <col min="10765" max="10774" width="3.125" style="80" customWidth="1"/>
    <col min="10775" max="10775" width="2.75" style="80" customWidth="1"/>
    <col min="10776" max="10776" width="3.125" style="80" customWidth="1"/>
    <col min="10777" max="11008" width="9" style="80"/>
    <col min="11009" max="11010" width="2.625" style="80" customWidth="1"/>
    <col min="11011" max="11018" width="5.625" style="80" customWidth="1"/>
    <col min="11019" max="11020" width="7.625" style="80" customWidth="1"/>
    <col min="11021" max="11030" width="3.125" style="80" customWidth="1"/>
    <col min="11031" max="11031" width="2.75" style="80" customWidth="1"/>
    <col min="11032" max="11032" width="3.125" style="80" customWidth="1"/>
    <col min="11033" max="11264" width="9" style="80"/>
    <col min="11265" max="11266" width="2.625" style="80" customWidth="1"/>
    <col min="11267" max="11274" width="5.625" style="80" customWidth="1"/>
    <col min="11275" max="11276" width="7.625" style="80" customWidth="1"/>
    <col min="11277" max="11286" width="3.125" style="80" customWidth="1"/>
    <col min="11287" max="11287" width="2.75" style="80" customWidth="1"/>
    <col min="11288" max="11288" width="3.125" style="80" customWidth="1"/>
    <col min="11289" max="11520" width="9" style="80"/>
    <col min="11521" max="11522" width="2.625" style="80" customWidth="1"/>
    <col min="11523" max="11530" width="5.625" style="80" customWidth="1"/>
    <col min="11531" max="11532" width="7.625" style="80" customWidth="1"/>
    <col min="11533" max="11542" width="3.125" style="80" customWidth="1"/>
    <col min="11543" max="11543" width="2.75" style="80" customWidth="1"/>
    <col min="11544" max="11544" width="3.125" style="80" customWidth="1"/>
    <col min="11545" max="11776" width="9" style="80"/>
    <col min="11777" max="11778" width="2.625" style="80" customWidth="1"/>
    <col min="11779" max="11786" width="5.625" style="80" customWidth="1"/>
    <col min="11787" max="11788" width="7.625" style="80" customWidth="1"/>
    <col min="11789" max="11798" width="3.125" style="80" customWidth="1"/>
    <col min="11799" max="11799" width="2.75" style="80" customWidth="1"/>
    <col min="11800" max="11800" width="3.125" style="80" customWidth="1"/>
    <col min="11801" max="12032" width="9" style="80"/>
    <col min="12033" max="12034" width="2.625" style="80" customWidth="1"/>
    <col min="12035" max="12042" width="5.625" style="80" customWidth="1"/>
    <col min="12043" max="12044" width="7.625" style="80" customWidth="1"/>
    <col min="12045" max="12054" width="3.125" style="80" customWidth="1"/>
    <col min="12055" max="12055" width="2.75" style="80" customWidth="1"/>
    <col min="12056" max="12056" width="3.125" style="80" customWidth="1"/>
    <col min="12057" max="12288" width="9" style="80"/>
    <col min="12289" max="12290" width="2.625" style="80" customWidth="1"/>
    <col min="12291" max="12298" width="5.625" style="80" customWidth="1"/>
    <col min="12299" max="12300" width="7.625" style="80" customWidth="1"/>
    <col min="12301" max="12310" width="3.125" style="80" customWidth="1"/>
    <col min="12311" max="12311" width="2.75" style="80" customWidth="1"/>
    <col min="12312" max="12312" width="3.125" style="80" customWidth="1"/>
    <col min="12313" max="12544" width="9" style="80"/>
    <col min="12545" max="12546" width="2.625" style="80" customWidth="1"/>
    <col min="12547" max="12554" width="5.625" style="80" customWidth="1"/>
    <col min="12555" max="12556" width="7.625" style="80" customWidth="1"/>
    <col min="12557" max="12566" width="3.125" style="80" customWidth="1"/>
    <col min="12567" max="12567" width="2.75" style="80" customWidth="1"/>
    <col min="12568" max="12568" width="3.125" style="80" customWidth="1"/>
    <col min="12569" max="12800" width="9" style="80"/>
    <col min="12801" max="12802" width="2.625" style="80" customWidth="1"/>
    <col min="12803" max="12810" width="5.625" style="80" customWidth="1"/>
    <col min="12811" max="12812" width="7.625" style="80" customWidth="1"/>
    <col min="12813" max="12822" width="3.125" style="80" customWidth="1"/>
    <col min="12823" max="12823" width="2.75" style="80" customWidth="1"/>
    <col min="12824" max="12824" width="3.125" style="80" customWidth="1"/>
    <col min="12825" max="13056" width="9" style="80"/>
    <col min="13057" max="13058" width="2.625" style="80" customWidth="1"/>
    <col min="13059" max="13066" width="5.625" style="80" customWidth="1"/>
    <col min="13067" max="13068" width="7.625" style="80" customWidth="1"/>
    <col min="13069" max="13078" width="3.125" style="80" customWidth="1"/>
    <col min="13079" max="13079" width="2.75" style="80" customWidth="1"/>
    <col min="13080" max="13080" width="3.125" style="80" customWidth="1"/>
    <col min="13081" max="13312" width="9" style="80"/>
    <col min="13313" max="13314" width="2.625" style="80" customWidth="1"/>
    <col min="13315" max="13322" width="5.625" style="80" customWidth="1"/>
    <col min="13323" max="13324" width="7.625" style="80" customWidth="1"/>
    <col min="13325" max="13334" width="3.125" style="80" customWidth="1"/>
    <col min="13335" max="13335" width="2.75" style="80" customWidth="1"/>
    <col min="13336" max="13336" width="3.125" style="80" customWidth="1"/>
    <col min="13337" max="13568" width="9" style="80"/>
    <col min="13569" max="13570" width="2.625" style="80" customWidth="1"/>
    <col min="13571" max="13578" width="5.625" style="80" customWidth="1"/>
    <col min="13579" max="13580" width="7.625" style="80" customWidth="1"/>
    <col min="13581" max="13590" width="3.125" style="80" customWidth="1"/>
    <col min="13591" max="13591" width="2.75" style="80" customWidth="1"/>
    <col min="13592" max="13592" width="3.125" style="80" customWidth="1"/>
    <col min="13593" max="13824" width="9" style="80"/>
    <col min="13825" max="13826" width="2.625" style="80" customWidth="1"/>
    <col min="13827" max="13834" width="5.625" style="80" customWidth="1"/>
    <col min="13835" max="13836" width="7.625" style="80" customWidth="1"/>
    <col min="13837" max="13846" width="3.125" style="80" customWidth="1"/>
    <col min="13847" max="13847" width="2.75" style="80" customWidth="1"/>
    <col min="13848" max="13848" width="3.125" style="80" customWidth="1"/>
    <col min="13849" max="14080" width="9" style="80"/>
    <col min="14081" max="14082" width="2.625" style="80" customWidth="1"/>
    <col min="14083" max="14090" width="5.625" style="80" customWidth="1"/>
    <col min="14091" max="14092" width="7.625" style="80" customWidth="1"/>
    <col min="14093" max="14102" width="3.125" style="80" customWidth="1"/>
    <col min="14103" max="14103" width="2.75" style="80" customWidth="1"/>
    <col min="14104" max="14104" width="3.125" style="80" customWidth="1"/>
    <col min="14105" max="14336" width="9" style="80"/>
    <col min="14337" max="14338" width="2.625" style="80" customWidth="1"/>
    <col min="14339" max="14346" width="5.625" style="80" customWidth="1"/>
    <col min="14347" max="14348" width="7.625" style="80" customWidth="1"/>
    <col min="14349" max="14358" width="3.125" style="80" customWidth="1"/>
    <col min="14359" max="14359" width="2.75" style="80" customWidth="1"/>
    <col min="14360" max="14360" width="3.125" style="80" customWidth="1"/>
    <col min="14361" max="14592" width="9" style="80"/>
    <col min="14593" max="14594" width="2.625" style="80" customWidth="1"/>
    <col min="14595" max="14602" width="5.625" style="80" customWidth="1"/>
    <col min="14603" max="14604" width="7.625" style="80" customWidth="1"/>
    <col min="14605" max="14614" width="3.125" style="80" customWidth="1"/>
    <col min="14615" max="14615" width="2.75" style="80" customWidth="1"/>
    <col min="14616" max="14616" width="3.125" style="80" customWidth="1"/>
    <col min="14617" max="14848" width="9" style="80"/>
    <col min="14849" max="14850" width="2.625" style="80" customWidth="1"/>
    <col min="14851" max="14858" width="5.625" style="80" customWidth="1"/>
    <col min="14859" max="14860" width="7.625" style="80" customWidth="1"/>
    <col min="14861" max="14870" width="3.125" style="80" customWidth="1"/>
    <col min="14871" max="14871" width="2.75" style="80" customWidth="1"/>
    <col min="14872" max="14872" width="3.125" style="80" customWidth="1"/>
    <col min="14873" max="15104" width="9" style="80"/>
    <col min="15105" max="15106" width="2.625" style="80" customWidth="1"/>
    <col min="15107" max="15114" width="5.625" style="80" customWidth="1"/>
    <col min="15115" max="15116" width="7.625" style="80" customWidth="1"/>
    <col min="15117" max="15126" width="3.125" style="80" customWidth="1"/>
    <col min="15127" max="15127" width="2.75" style="80" customWidth="1"/>
    <col min="15128" max="15128" width="3.125" style="80" customWidth="1"/>
    <col min="15129" max="15360" width="9" style="80"/>
    <col min="15361" max="15362" width="2.625" style="80" customWidth="1"/>
    <col min="15363" max="15370" width="5.625" style="80" customWidth="1"/>
    <col min="15371" max="15372" width="7.625" style="80" customWidth="1"/>
    <col min="15373" max="15382" width="3.125" style="80" customWidth="1"/>
    <col min="15383" max="15383" width="2.75" style="80" customWidth="1"/>
    <col min="15384" max="15384" width="3.125" style="80" customWidth="1"/>
    <col min="15385" max="15616" width="9" style="80"/>
    <col min="15617" max="15618" width="2.625" style="80" customWidth="1"/>
    <col min="15619" max="15626" width="5.625" style="80" customWidth="1"/>
    <col min="15627" max="15628" width="7.625" style="80" customWidth="1"/>
    <col min="15629" max="15638" width="3.125" style="80" customWidth="1"/>
    <col min="15639" max="15639" width="2.75" style="80" customWidth="1"/>
    <col min="15640" max="15640" width="3.125" style="80" customWidth="1"/>
    <col min="15641" max="15872" width="9" style="80"/>
    <col min="15873" max="15874" width="2.625" style="80" customWidth="1"/>
    <col min="15875" max="15882" width="5.625" style="80" customWidth="1"/>
    <col min="15883" max="15884" width="7.625" style="80" customWidth="1"/>
    <col min="15885" max="15894" width="3.125" style="80" customWidth="1"/>
    <col min="15895" max="15895" width="2.75" style="80" customWidth="1"/>
    <col min="15896" max="15896" width="3.125" style="80" customWidth="1"/>
    <col min="15897" max="16128" width="9" style="80"/>
    <col min="16129" max="16130" width="2.625" style="80" customWidth="1"/>
    <col min="16131" max="16138" width="5.625" style="80" customWidth="1"/>
    <col min="16139" max="16140" width="7.625" style="80" customWidth="1"/>
    <col min="16141" max="16150" width="3.125" style="80" customWidth="1"/>
    <col min="16151" max="16151" width="2.75" style="80" customWidth="1"/>
    <col min="16152" max="16152" width="3.125" style="80" customWidth="1"/>
    <col min="16153" max="16384" width="9" style="80"/>
  </cols>
  <sheetData>
    <row r="1" spans="1:23">
      <c r="A1" s="80" t="s">
        <v>482</v>
      </c>
    </row>
    <row r="2" spans="1:23">
      <c r="B2" s="292"/>
      <c r="C2" s="293"/>
      <c r="D2" s="293"/>
      <c r="E2" s="293"/>
      <c r="F2" s="293"/>
      <c r="G2" s="293"/>
      <c r="H2" s="293"/>
      <c r="I2" s="293"/>
      <c r="J2" s="293"/>
      <c r="K2" s="293"/>
      <c r="L2" s="293"/>
      <c r="M2" s="293"/>
      <c r="N2" s="293"/>
      <c r="O2" s="293"/>
      <c r="P2" s="293"/>
      <c r="Q2" s="293"/>
      <c r="R2" s="293"/>
      <c r="S2" s="293"/>
      <c r="T2" s="293"/>
      <c r="U2" s="293"/>
      <c r="V2" s="293"/>
      <c r="W2" s="294"/>
    </row>
    <row r="3" spans="1:23">
      <c r="B3" s="295"/>
      <c r="C3" s="1173" t="s">
        <v>483</v>
      </c>
      <c r="D3" s="1173"/>
      <c r="E3" s="1173"/>
      <c r="F3" s="1173"/>
      <c r="G3" s="1173"/>
      <c r="H3" s="1173"/>
      <c r="I3" s="1173"/>
      <c r="J3" s="1173"/>
      <c r="K3" s="1173"/>
      <c r="L3" s="1173"/>
      <c r="M3" s="1173"/>
      <c r="N3" s="1173"/>
      <c r="O3" s="1173"/>
      <c r="P3" s="1173"/>
      <c r="Q3" s="1173"/>
      <c r="R3" s="1173"/>
      <c r="S3" s="1173"/>
      <c r="T3" s="1173"/>
      <c r="U3" s="1173"/>
      <c r="V3" s="1173"/>
      <c r="W3" s="296"/>
    </row>
    <row r="4" spans="1:23">
      <c r="B4" s="295"/>
      <c r="W4" s="296"/>
    </row>
    <row r="5" spans="1:23" ht="21" customHeight="1">
      <c r="B5" s="295"/>
      <c r="C5" s="1165" t="s">
        <v>484</v>
      </c>
      <c r="D5" s="1165"/>
      <c r="E5" s="1165"/>
      <c r="F5" s="1166" t="s">
        <v>176</v>
      </c>
      <c r="G5" s="1166"/>
      <c r="H5" s="1166"/>
      <c r="I5" s="1166"/>
      <c r="J5" s="1166"/>
      <c r="K5" s="1162" t="s">
        <v>485</v>
      </c>
      <c r="L5" s="1162"/>
      <c r="M5" s="1167" t="s">
        <v>486</v>
      </c>
      <c r="N5" s="1168"/>
      <c r="O5" s="1168"/>
      <c r="P5" s="1168"/>
      <c r="Q5" s="1168"/>
      <c r="R5" s="1168"/>
      <c r="S5" s="1168"/>
      <c r="T5" s="1168"/>
      <c r="U5" s="1168"/>
      <c r="V5" s="1169"/>
      <c r="W5" s="296"/>
    </row>
    <row r="6" spans="1:23" ht="21" customHeight="1">
      <c r="B6" s="295"/>
      <c r="C6" s="1165"/>
      <c r="D6" s="1165"/>
      <c r="E6" s="1165"/>
      <c r="F6" s="1166"/>
      <c r="G6" s="1166"/>
      <c r="H6" s="1166"/>
      <c r="I6" s="1166"/>
      <c r="J6" s="1166"/>
      <c r="K6" s="1162"/>
      <c r="L6" s="1162"/>
      <c r="M6" s="1170"/>
      <c r="N6" s="1171"/>
      <c r="O6" s="1171"/>
      <c r="P6" s="1171"/>
      <c r="Q6" s="1171"/>
      <c r="R6" s="1171"/>
      <c r="S6" s="1171"/>
      <c r="T6" s="1171"/>
      <c r="U6" s="1171"/>
      <c r="V6" s="1172"/>
      <c r="W6" s="296"/>
    </row>
    <row r="7" spans="1:23" ht="27" customHeight="1">
      <c r="B7" s="295"/>
      <c r="C7" s="1162"/>
      <c r="D7" s="1162"/>
      <c r="E7" s="1162"/>
      <c r="F7" s="1162"/>
      <c r="G7" s="1162"/>
      <c r="H7" s="1162"/>
      <c r="I7" s="1162"/>
      <c r="J7" s="1162"/>
      <c r="K7" s="1163"/>
      <c r="L7" s="1163"/>
      <c r="M7" s="297"/>
      <c r="N7" s="298"/>
      <c r="O7" s="298"/>
      <c r="P7" s="298"/>
      <c r="Q7" s="298"/>
      <c r="R7" s="298"/>
      <c r="S7" s="298"/>
      <c r="T7" s="298"/>
      <c r="U7" s="298"/>
      <c r="V7" s="299"/>
      <c r="W7" s="296"/>
    </row>
    <row r="8" spans="1:23" ht="27" customHeight="1">
      <c r="B8" s="295"/>
      <c r="C8" s="1162"/>
      <c r="D8" s="1162"/>
      <c r="E8" s="1162"/>
      <c r="F8" s="1162"/>
      <c r="G8" s="1162"/>
      <c r="H8" s="1162"/>
      <c r="I8" s="1162"/>
      <c r="J8" s="1162"/>
      <c r="K8" s="1163"/>
      <c r="L8" s="1163"/>
      <c r="M8" s="297"/>
      <c r="N8" s="298"/>
      <c r="O8" s="298"/>
      <c r="P8" s="298"/>
      <c r="Q8" s="298"/>
      <c r="R8" s="298"/>
      <c r="S8" s="298"/>
      <c r="T8" s="298"/>
      <c r="U8" s="298"/>
      <c r="V8" s="299"/>
      <c r="W8" s="296"/>
    </row>
    <row r="9" spans="1:23" ht="27" customHeight="1">
      <c r="B9" s="295"/>
      <c r="C9" s="1162"/>
      <c r="D9" s="1162"/>
      <c r="E9" s="1162"/>
      <c r="F9" s="1162"/>
      <c r="G9" s="1162"/>
      <c r="H9" s="1162"/>
      <c r="I9" s="1162"/>
      <c r="J9" s="1162"/>
      <c r="K9" s="1163"/>
      <c r="L9" s="1163"/>
      <c r="M9" s="297"/>
      <c r="N9" s="298"/>
      <c r="O9" s="298"/>
      <c r="P9" s="298"/>
      <c r="Q9" s="298"/>
      <c r="R9" s="298"/>
      <c r="S9" s="298"/>
      <c r="T9" s="298"/>
      <c r="U9" s="298"/>
      <c r="V9" s="299"/>
      <c r="W9" s="296"/>
    </row>
    <row r="10" spans="1:23" ht="27" customHeight="1">
      <c r="B10" s="295"/>
      <c r="C10" s="1162"/>
      <c r="D10" s="1162"/>
      <c r="E10" s="1162"/>
      <c r="F10" s="1162"/>
      <c r="G10" s="1162"/>
      <c r="H10" s="1162"/>
      <c r="I10" s="1162"/>
      <c r="J10" s="1162"/>
      <c r="K10" s="1163"/>
      <c r="L10" s="1163"/>
      <c r="M10" s="297"/>
      <c r="N10" s="298"/>
      <c r="O10" s="298"/>
      <c r="P10" s="298"/>
      <c r="Q10" s="298"/>
      <c r="R10" s="298"/>
      <c r="S10" s="298"/>
      <c r="T10" s="298"/>
      <c r="U10" s="298"/>
      <c r="V10" s="299"/>
      <c r="W10" s="296"/>
    </row>
    <row r="11" spans="1:23" ht="27" customHeight="1">
      <c r="B11" s="295"/>
      <c r="C11" s="1162"/>
      <c r="D11" s="1162"/>
      <c r="E11" s="1162"/>
      <c r="F11" s="1162"/>
      <c r="G11" s="1162"/>
      <c r="H11" s="1162"/>
      <c r="I11" s="1162"/>
      <c r="J11" s="1162"/>
      <c r="K11" s="1163"/>
      <c r="L11" s="1163"/>
      <c r="M11" s="297"/>
      <c r="N11" s="298"/>
      <c r="O11" s="298"/>
      <c r="P11" s="298"/>
      <c r="Q11" s="298"/>
      <c r="R11" s="298"/>
      <c r="S11" s="298"/>
      <c r="T11" s="298"/>
      <c r="U11" s="298"/>
      <c r="V11" s="299"/>
      <c r="W11" s="296"/>
    </row>
    <row r="12" spans="1:23" ht="27" customHeight="1">
      <c r="B12" s="295"/>
      <c r="C12" s="1162"/>
      <c r="D12" s="1162"/>
      <c r="E12" s="1162"/>
      <c r="F12" s="1162"/>
      <c r="G12" s="1162"/>
      <c r="H12" s="1162"/>
      <c r="I12" s="1162"/>
      <c r="J12" s="1162"/>
      <c r="K12" s="1163"/>
      <c r="L12" s="1163"/>
      <c r="M12" s="297"/>
      <c r="N12" s="298"/>
      <c r="O12" s="298"/>
      <c r="P12" s="298"/>
      <c r="Q12" s="298"/>
      <c r="R12" s="298"/>
      <c r="S12" s="298"/>
      <c r="T12" s="298"/>
      <c r="U12" s="298"/>
      <c r="V12" s="299"/>
      <c r="W12" s="296"/>
    </row>
    <row r="13" spans="1:23" ht="27" customHeight="1">
      <c r="B13" s="295"/>
      <c r="C13" s="1162"/>
      <c r="D13" s="1162"/>
      <c r="E13" s="1162"/>
      <c r="F13" s="1162"/>
      <c r="G13" s="1162"/>
      <c r="H13" s="1162"/>
      <c r="I13" s="1162"/>
      <c r="J13" s="1162"/>
      <c r="K13" s="1163"/>
      <c r="L13" s="1163"/>
      <c r="M13" s="297"/>
      <c r="N13" s="298"/>
      <c r="O13" s="298"/>
      <c r="P13" s="298"/>
      <c r="Q13" s="298"/>
      <c r="R13" s="298"/>
      <c r="S13" s="298"/>
      <c r="T13" s="298"/>
      <c r="U13" s="298"/>
      <c r="V13" s="299"/>
      <c r="W13" s="296"/>
    </row>
    <row r="14" spans="1:23" ht="27" customHeight="1">
      <c r="B14" s="295"/>
      <c r="C14" s="1162"/>
      <c r="D14" s="1162"/>
      <c r="E14" s="1162"/>
      <c r="F14" s="1162"/>
      <c r="G14" s="1162"/>
      <c r="H14" s="1162"/>
      <c r="I14" s="1162"/>
      <c r="J14" s="1162"/>
      <c r="K14" s="1163"/>
      <c r="L14" s="1163"/>
      <c r="M14" s="297"/>
      <c r="N14" s="298"/>
      <c r="O14" s="298"/>
      <c r="P14" s="298"/>
      <c r="Q14" s="298"/>
      <c r="R14" s="298"/>
      <c r="S14" s="298"/>
      <c r="T14" s="298"/>
      <c r="U14" s="298"/>
      <c r="V14" s="299"/>
      <c r="W14" s="296"/>
    </row>
    <row r="15" spans="1:23" ht="27" customHeight="1">
      <c r="B15" s="295"/>
      <c r="C15" s="1162"/>
      <c r="D15" s="1162"/>
      <c r="E15" s="1162"/>
      <c r="F15" s="1162"/>
      <c r="G15" s="1162"/>
      <c r="H15" s="1162"/>
      <c r="I15" s="1162"/>
      <c r="J15" s="1162"/>
      <c r="K15" s="1163"/>
      <c r="L15" s="1163"/>
      <c r="M15" s="297"/>
      <c r="N15" s="298"/>
      <c r="O15" s="298"/>
      <c r="P15" s="298"/>
      <c r="Q15" s="298"/>
      <c r="R15" s="298"/>
      <c r="S15" s="298"/>
      <c r="T15" s="298"/>
      <c r="U15" s="298"/>
      <c r="V15" s="299"/>
      <c r="W15" s="296"/>
    </row>
    <row r="16" spans="1:23" ht="27" customHeight="1">
      <c r="B16" s="295"/>
      <c r="C16" s="1162"/>
      <c r="D16" s="1162"/>
      <c r="E16" s="1162"/>
      <c r="F16" s="1162"/>
      <c r="G16" s="1162"/>
      <c r="H16" s="1162"/>
      <c r="I16" s="1162"/>
      <c r="J16" s="1162"/>
      <c r="K16" s="1163"/>
      <c r="L16" s="1163"/>
      <c r="M16" s="297"/>
      <c r="N16" s="298"/>
      <c r="O16" s="298"/>
      <c r="P16" s="298"/>
      <c r="Q16" s="298"/>
      <c r="R16" s="298"/>
      <c r="S16" s="298"/>
      <c r="T16" s="298"/>
      <c r="U16" s="298"/>
      <c r="V16" s="299"/>
      <c r="W16" s="296"/>
    </row>
    <row r="17" spans="2:23">
      <c r="B17" s="295"/>
      <c r="C17" s="81"/>
      <c r="D17" s="81"/>
      <c r="E17" s="81"/>
      <c r="F17" s="81"/>
      <c r="G17" s="81"/>
      <c r="H17" s="81"/>
      <c r="I17" s="81"/>
      <c r="J17" s="81"/>
      <c r="K17" s="81"/>
      <c r="L17" s="81"/>
      <c r="M17" s="81"/>
      <c r="N17" s="81"/>
      <c r="O17" s="81"/>
      <c r="P17" s="81"/>
      <c r="Q17" s="81"/>
      <c r="R17" s="81"/>
      <c r="S17" s="81"/>
      <c r="T17" s="81"/>
      <c r="U17" s="81"/>
      <c r="W17" s="296"/>
    </row>
    <row r="18" spans="2:23">
      <c r="B18" s="295"/>
      <c r="C18" s="81"/>
      <c r="D18" s="81"/>
      <c r="E18" s="81"/>
      <c r="F18" s="81"/>
      <c r="G18" s="81"/>
      <c r="H18" s="81"/>
      <c r="I18" s="81"/>
      <c r="J18" s="81"/>
      <c r="K18" s="81"/>
      <c r="L18" s="81"/>
      <c r="M18" s="81"/>
      <c r="N18" s="81"/>
      <c r="O18" s="81"/>
      <c r="P18" s="81"/>
      <c r="Q18" s="81"/>
      <c r="R18" s="81"/>
      <c r="S18" s="81"/>
      <c r="T18" s="81"/>
      <c r="U18" s="81"/>
      <c r="W18" s="296"/>
    </row>
    <row r="19" spans="2:23">
      <c r="B19" s="295"/>
      <c r="C19" s="1164" t="s">
        <v>487</v>
      </c>
      <c r="D19" s="1164"/>
      <c r="E19" s="1164"/>
      <c r="F19" s="1164"/>
      <c r="G19" s="1164"/>
      <c r="H19" s="1164"/>
      <c r="I19" s="1164"/>
      <c r="J19" s="1164"/>
      <c r="K19" s="1164"/>
      <c r="L19" s="1164"/>
      <c r="M19" s="1164"/>
      <c r="N19" s="1164"/>
      <c r="O19" s="1164"/>
      <c r="P19" s="1164"/>
      <c r="Q19" s="1164"/>
      <c r="R19" s="1164"/>
      <c r="S19" s="1164"/>
      <c r="T19" s="1164"/>
      <c r="U19" s="1164"/>
      <c r="V19" s="1164"/>
      <c r="W19" s="296"/>
    </row>
    <row r="20" spans="2:23">
      <c r="B20" s="295"/>
      <c r="W20" s="296"/>
    </row>
    <row r="21" spans="2:23" ht="21" customHeight="1">
      <c r="B21" s="295"/>
      <c r="C21" s="1165" t="s">
        <v>484</v>
      </c>
      <c r="D21" s="1165"/>
      <c r="E21" s="1165"/>
      <c r="F21" s="1166" t="s">
        <v>176</v>
      </c>
      <c r="G21" s="1166"/>
      <c r="H21" s="1166"/>
      <c r="I21" s="1166"/>
      <c r="J21" s="1166"/>
      <c r="K21" s="1162" t="s">
        <v>485</v>
      </c>
      <c r="L21" s="1162"/>
      <c r="M21" s="1167" t="s">
        <v>486</v>
      </c>
      <c r="N21" s="1168"/>
      <c r="O21" s="1168"/>
      <c r="P21" s="1168"/>
      <c r="Q21" s="1168"/>
      <c r="R21" s="1168"/>
      <c r="S21" s="1168"/>
      <c r="T21" s="1168"/>
      <c r="U21" s="1168"/>
      <c r="V21" s="1169"/>
      <c r="W21" s="296"/>
    </row>
    <row r="22" spans="2:23" ht="21" customHeight="1">
      <c r="B22" s="295"/>
      <c r="C22" s="1165"/>
      <c r="D22" s="1165"/>
      <c r="E22" s="1165"/>
      <c r="F22" s="1166"/>
      <c r="G22" s="1166"/>
      <c r="H22" s="1166"/>
      <c r="I22" s="1166"/>
      <c r="J22" s="1166"/>
      <c r="K22" s="1162"/>
      <c r="L22" s="1162"/>
      <c r="M22" s="1170"/>
      <c r="N22" s="1171"/>
      <c r="O22" s="1171"/>
      <c r="P22" s="1171"/>
      <c r="Q22" s="1171"/>
      <c r="R22" s="1171"/>
      <c r="S22" s="1171"/>
      <c r="T22" s="1171"/>
      <c r="U22" s="1171"/>
      <c r="V22" s="1172"/>
      <c r="W22" s="296"/>
    </row>
    <row r="23" spans="2:23" ht="27" customHeight="1">
      <c r="B23" s="295"/>
      <c r="C23" s="1162"/>
      <c r="D23" s="1162"/>
      <c r="E23" s="1162"/>
      <c r="F23" s="1162"/>
      <c r="G23" s="1162"/>
      <c r="H23" s="1162"/>
      <c r="I23" s="1162"/>
      <c r="J23" s="1162"/>
      <c r="K23" s="1163"/>
      <c r="L23" s="1163"/>
      <c r="M23" s="297"/>
      <c r="N23" s="298"/>
      <c r="O23" s="298"/>
      <c r="P23" s="298"/>
      <c r="Q23" s="298"/>
      <c r="R23" s="298"/>
      <c r="S23" s="298"/>
      <c r="T23" s="298"/>
      <c r="U23" s="298"/>
      <c r="V23" s="299"/>
      <c r="W23" s="296"/>
    </row>
    <row r="24" spans="2:23" ht="27" customHeight="1">
      <c r="B24" s="295"/>
      <c r="C24" s="1162"/>
      <c r="D24" s="1162"/>
      <c r="E24" s="1162"/>
      <c r="F24" s="1162"/>
      <c r="G24" s="1162"/>
      <c r="H24" s="1162"/>
      <c r="I24" s="1162"/>
      <c r="J24" s="1162"/>
      <c r="K24" s="1163"/>
      <c r="L24" s="1163"/>
      <c r="M24" s="297"/>
      <c r="N24" s="298"/>
      <c r="O24" s="298"/>
      <c r="P24" s="298"/>
      <c r="Q24" s="298"/>
      <c r="R24" s="298"/>
      <c r="S24" s="298"/>
      <c r="T24" s="298"/>
      <c r="U24" s="298"/>
      <c r="V24" s="299"/>
      <c r="W24" s="296"/>
    </row>
    <row r="25" spans="2:23" ht="27" customHeight="1">
      <c r="B25" s="295"/>
      <c r="C25" s="1162"/>
      <c r="D25" s="1162"/>
      <c r="E25" s="1162"/>
      <c r="F25" s="1162"/>
      <c r="G25" s="1162"/>
      <c r="H25" s="1162"/>
      <c r="I25" s="1162"/>
      <c r="J25" s="1162"/>
      <c r="K25" s="1163"/>
      <c r="L25" s="1163"/>
      <c r="M25" s="297"/>
      <c r="N25" s="298"/>
      <c r="O25" s="298"/>
      <c r="P25" s="298"/>
      <c r="Q25" s="298"/>
      <c r="R25" s="298"/>
      <c r="S25" s="298"/>
      <c r="T25" s="298"/>
      <c r="U25" s="298"/>
      <c r="V25" s="299"/>
      <c r="W25" s="296"/>
    </row>
    <row r="26" spans="2:23" ht="27" customHeight="1">
      <c r="B26" s="295"/>
      <c r="C26" s="1162"/>
      <c r="D26" s="1162"/>
      <c r="E26" s="1162"/>
      <c r="F26" s="1162"/>
      <c r="G26" s="1162"/>
      <c r="H26" s="1162"/>
      <c r="I26" s="1162"/>
      <c r="J26" s="1162"/>
      <c r="K26" s="1163"/>
      <c r="L26" s="1163"/>
      <c r="M26" s="297"/>
      <c r="N26" s="298"/>
      <c r="O26" s="298"/>
      <c r="P26" s="298"/>
      <c r="Q26" s="298"/>
      <c r="R26" s="298"/>
      <c r="S26" s="298"/>
      <c r="T26" s="298"/>
      <c r="U26" s="298"/>
      <c r="V26" s="299"/>
      <c r="W26" s="296"/>
    </row>
    <row r="27" spans="2:23" ht="27" customHeight="1">
      <c r="B27" s="295"/>
      <c r="C27" s="1162"/>
      <c r="D27" s="1162"/>
      <c r="E27" s="1162"/>
      <c r="F27" s="1162"/>
      <c r="G27" s="1162"/>
      <c r="H27" s="1162"/>
      <c r="I27" s="1162"/>
      <c r="J27" s="1162"/>
      <c r="K27" s="1163"/>
      <c r="L27" s="1163"/>
      <c r="M27" s="297"/>
      <c r="N27" s="298"/>
      <c r="O27" s="298"/>
      <c r="P27" s="298"/>
      <c r="Q27" s="298"/>
      <c r="R27" s="298"/>
      <c r="S27" s="298"/>
      <c r="T27" s="298"/>
      <c r="U27" s="298"/>
      <c r="V27" s="299"/>
      <c r="W27" s="296"/>
    </row>
    <row r="28" spans="2:23" ht="27" customHeight="1">
      <c r="B28" s="295"/>
      <c r="C28" s="1162"/>
      <c r="D28" s="1162"/>
      <c r="E28" s="1162"/>
      <c r="F28" s="1162"/>
      <c r="G28" s="1162"/>
      <c r="H28" s="1162"/>
      <c r="I28" s="1162"/>
      <c r="J28" s="1162"/>
      <c r="K28" s="1163"/>
      <c r="L28" s="1163"/>
      <c r="M28" s="297"/>
      <c r="N28" s="298"/>
      <c r="O28" s="298"/>
      <c r="P28" s="298"/>
      <c r="Q28" s="298"/>
      <c r="R28" s="298"/>
      <c r="S28" s="298"/>
      <c r="T28" s="298"/>
      <c r="U28" s="298"/>
      <c r="V28" s="299"/>
      <c r="W28" s="296"/>
    </row>
    <row r="29" spans="2:23" ht="27" customHeight="1">
      <c r="B29" s="295"/>
      <c r="C29" s="1162"/>
      <c r="D29" s="1162"/>
      <c r="E29" s="1162"/>
      <c r="F29" s="1162"/>
      <c r="G29" s="1162"/>
      <c r="H29" s="1162"/>
      <c r="I29" s="1162"/>
      <c r="J29" s="1162"/>
      <c r="K29" s="1163"/>
      <c r="L29" s="1163"/>
      <c r="M29" s="297"/>
      <c r="N29" s="298"/>
      <c r="O29" s="298"/>
      <c r="P29" s="298"/>
      <c r="Q29" s="298"/>
      <c r="R29" s="298"/>
      <c r="S29" s="298"/>
      <c r="T29" s="298"/>
      <c r="U29" s="298"/>
      <c r="V29" s="299"/>
      <c r="W29" s="296"/>
    </row>
    <row r="30" spans="2:23">
      <c r="B30" s="295"/>
      <c r="C30" s="81"/>
      <c r="D30" s="81"/>
      <c r="E30" s="81"/>
      <c r="F30" s="81"/>
      <c r="G30" s="81"/>
      <c r="H30" s="81"/>
      <c r="I30" s="81"/>
      <c r="J30" s="81"/>
      <c r="K30" s="81"/>
      <c r="L30" s="81"/>
      <c r="M30" s="81"/>
      <c r="N30" s="81"/>
      <c r="O30" s="81"/>
      <c r="P30" s="81"/>
      <c r="Q30" s="81"/>
      <c r="R30" s="81"/>
      <c r="S30" s="81"/>
      <c r="T30" s="81"/>
      <c r="U30" s="81"/>
      <c r="W30" s="296"/>
    </row>
    <row r="31" spans="2:23">
      <c r="B31" s="295"/>
      <c r="W31" s="296"/>
    </row>
    <row r="32" spans="2:23">
      <c r="B32" s="295"/>
      <c r="C32" s="1164" t="s">
        <v>488</v>
      </c>
      <c r="D32" s="1164"/>
      <c r="E32" s="1164"/>
      <c r="F32" s="1164"/>
      <c r="G32" s="1164"/>
      <c r="H32" s="1164"/>
      <c r="I32" s="1164"/>
      <c r="J32" s="1164"/>
      <c r="K32" s="1164"/>
      <c r="L32" s="1164"/>
      <c r="M32" s="1164"/>
      <c r="N32" s="1164"/>
      <c r="O32" s="1164"/>
      <c r="P32" s="1164"/>
      <c r="Q32" s="1164"/>
      <c r="R32" s="1164"/>
      <c r="S32" s="1164"/>
      <c r="T32" s="1164"/>
      <c r="U32" s="1164"/>
      <c r="V32" s="1164"/>
      <c r="W32" s="296"/>
    </row>
    <row r="33" spans="2:23">
      <c r="B33" s="295"/>
      <c r="W33" s="296"/>
    </row>
    <row r="34" spans="2:23" ht="21" customHeight="1">
      <c r="B34" s="295"/>
      <c r="C34" s="1165" t="s">
        <v>484</v>
      </c>
      <c r="D34" s="1165"/>
      <c r="E34" s="1165"/>
      <c r="F34" s="1166" t="s">
        <v>176</v>
      </c>
      <c r="G34" s="1166"/>
      <c r="H34" s="1166"/>
      <c r="I34" s="1166"/>
      <c r="J34" s="1166"/>
      <c r="K34" s="1162" t="s">
        <v>485</v>
      </c>
      <c r="L34" s="1162"/>
      <c r="M34" s="1167" t="s">
        <v>486</v>
      </c>
      <c r="N34" s="1168"/>
      <c r="O34" s="1168"/>
      <c r="P34" s="1168"/>
      <c r="Q34" s="1168"/>
      <c r="R34" s="1168"/>
      <c r="S34" s="1168"/>
      <c r="T34" s="1168"/>
      <c r="U34" s="1168"/>
      <c r="V34" s="1169"/>
      <c r="W34" s="296"/>
    </row>
    <row r="35" spans="2:23" ht="21" customHeight="1">
      <c r="B35" s="295"/>
      <c r="C35" s="1165"/>
      <c r="D35" s="1165"/>
      <c r="E35" s="1165"/>
      <c r="F35" s="1166"/>
      <c r="G35" s="1166"/>
      <c r="H35" s="1166"/>
      <c r="I35" s="1166"/>
      <c r="J35" s="1166"/>
      <c r="K35" s="1162"/>
      <c r="L35" s="1162"/>
      <c r="M35" s="1170"/>
      <c r="N35" s="1171"/>
      <c r="O35" s="1171"/>
      <c r="P35" s="1171"/>
      <c r="Q35" s="1171"/>
      <c r="R35" s="1171"/>
      <c r="S35" s="1171"/>
      <c r="T35" s="1171"/>
      <c r="U35" s="1171"/>
      <c r="V35" s="1172"/>
      <c r="W35" s="296"/>
    </row>
    <row r="36" spans="2:23" ht="27" customHeight="1">
      <c r="B36" s="295"/>
      <c r="C36" s="1162"/>
      <c r="D36" s="1162"/>
      <c r="E36" s="1162"/>
      <c r="F36" s="1162"/>
      <c r="G36" s="1162"/>
      <c r="H36" s="1162"/>
      <c r="I36" s="1162"/>
      <c r="J36" s="1162"/>
      <c r="K36" s="1163"/>
      <c r="L36" s="1163"/>
      <c r="M36" s="297"/>
      <c r="N36" s="298"/>
      <c r="O36" s="298"/>
      <c r="P36" s="298"/>
      <c r="Q36" s="298"/>
      <c r="R36" s="298"/>
      <c r="S36" s="298"/>
      <c r="T36" s="298"/>
      <c r="U36" s="298"/>
      <c r="V36" s="299"/>
      <c r="W36" s="296"/>
    </row>
    <row r="37" spans="2:23" ht="27" customHeight="1">
      <c r="B37" s="295"/>
      <c r="C37" s="1162"/>
      <c r="D37" s="1162"/>
      <c r="E37" s="1162"/>
      <c r="F37" s="1162"/>
      <c r="G37" s="1162"/>
      <c r="H37" s="1162"/>
      <c r="I37" s="1162"/>
      <c r="J37" s="1162"/>
      <c r="K37" s="1163"/>
      <c r="L37" s="1163"/>
      <c r="M37" s="297"/>
      <c r="N37" s="298"/>
      <c r="O37" s="298"/>
      <c r="P37" s="298"/>
      <c r="Q37" s="298"/>
      <c r="R37" s="298"/>
      <c r="S37" s="298"/>
      <c r="T37" s="298"/>
      <c r="U37" s="298"/>
      <c r="V37" s="299"/>
      <c r="W37" s="296"/>
    </row>
    <row r="38" spans="2:23" ht="27" customHeight="1">
      <c r="B38" s="295"/>
      <c r="C38" s="1162"/>
      <c r="D38" s="1162"/>
      <c r="E38" s="1162"/>
      <c r="F38" s="1162"/>
      <c r="G38" s="1162"/>
      <c r="H38" s="1162"/>
      <c r="I38" s="1162"/>
      <c r="J38" s="1162"/>
      <c r="K38" s="1163"/>
      <c r="L38" s="1163"/>
      <c r="M38" s="297"/>
      <c r="N38" s="298"/>
      <c r="O38" s="298"/>
      <c r="P38" s="298"/>
      <c r="Q38" s="298"/>
      <c r="R38" s="298"/>
      <c r="S38" s="298"/>
      <c r="T38" s="298"/>
      <c r="U38" s="298"/>
      <c r="V38" s="299"/>
      <c r="W38" s="296"/>
    </row>
    <row r="39" spans="2:23" ht="27" customHeight="1">
      <c r="B39" s="295"/>
      <c r="C39" s="1162"/>
      <c r="D39" s="1162"/>
      <c r="E39" s="1162"/>
      <c r="F39" s="1162"/>
      <c r="G39" s="1162"/>
      <c r="H39" s="1162"/>
      <c r="I39" s="1162"/>
      <c r="J39" s="1162"/>
      <c r="K39" s="1163"/>
      <c r="L39" s="1163"/>
      <c r="M39" s="297"/>
      <c r="N39" s="298"/>
      <c r="O39" s="298"/>
      <c r="P39" s="298"/>
      <c r="Q39" s="298"/>
      <c r="R39" s="298"/>
      <c r="S39" s="298"/>
      <c r="T39" s="298"/>
      <c r="U39" s="298"/>
      <c r="V39" s="299"/>
      <c r="W39" s="296"/>
    </row>
    <row r="40" spans="2:23" ht="27" customHeight="1">
      <c r="B40" s="295"/>
      <c r="C40" s="1162"/>
      <c r="D40" s="1162"/>
      <c r="E40" s="1162"/>
      <c r="F40" s="1162"/>
      <c r="G40" s="1162"/>
      <c r="H40" s="1162"/>
      <c r="I40" s="1162"/>
      <c r="J40" s="1162"/>
      <c r="K40" s="1163"/>
      <c r="L40" s="1163"/>
      <c r="M40" s="297"/>
      <c r="N40" s="298"/>
      <c r="O40" s="298"/>
      <c r="P40" s="298"/>
      <c r="Q40" s="298"/>
      <c r="R40" s="298"/>
      <c r="S40" s="298"/>
      <c r="T40" s="298"/>
      <c r="U40" s="298"/>
      <c r="V40" s="299"/>
      <c r="W40" s="296"/>
    </row>
    <row r="41" spans="2:23">
      <c r="B41" s="295"/>
      <c r="C41" s="81"/>
      <c r="D41" s="81"/>
      <c r="E41" s="81"/>
      <c r="F41" s="81"/>
      <c r="G41" s="81"/>
      <c r="H41" s="81"/>
      <c r="I41" s="81"/>
      <c r="J41" s="81"/>
      <c r="K41" s="81"/>
      <c r="L41" s="81"/>
      <c r="M41" s="81"/>
      <c r="N41" s="81"/>
      <c r="O41" s="81"/>
      <c r="P41" s="81"/>
      <c r="Q41" s="81"/>
      <c r="R41" s="81"/>
      <c r="S41" s="81"/>
      <c r="T41" s="81"/>
      <c r="U41" s="81"/>
      <c r="W41" s="296"/>
    </row>
    <row r="42" spans="2:23">
      <c r="B42" s="300"/>
      <c r="C42" s="301"/>
      <c r="D42" s="301"/>
      <c r="E42" s="301"/>
      <c r="F42" s="301"/>
      <c r="G42" s="301"/>
      <c r="H42" s="301"/>
      <c r="I42" s="301"/>
      <c r="J42" s="301"/>
      <c r="K42" s="301"/>
      <c r="L42" s="301"/>
      <c r="M42" s="301"/>
      <c r="N42" s="301"/>
      <c r="O42" s="301"/>
      <c r="P42" s="301"/>
      <c r="Q42" s="301"/>
      <c r="R42" s="301"/>
      <c r="S42" s="301"/>
      <c r="T42" s="301"/>
      <c r="U42" s="301"/>
      <c r="V42" s="301"/>
      <c r="W42" s="302"/>
    </row>
    <row r="43" spans="2:23">
      <c r="W43" s="303"/>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13"/>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pageSetUpPr fitToPage="1"/>
  </sheetPr>
  <dimension ref="A1:Y64"/>
  <sheetViews>
    <sheetView view="pageBreakPreview" zoomScale="90" zoomScaleNormal="100" zoomScaleSheetLayoutView="100" workbookViewId="0">
      <selection activeCell="AD17" sqref="AD17"/>
    </sheetView>
  </sheetViews>
  <sheetFormatPr defaultColWidth="9" defaultRowHeight="19.5" customHeight="1"/>
  <cols>
    <col min="1" max="1" width="10" style="278" customWidth="1"/>
    <col min="2" max="2" width="9.625" style="278" customWidth="1"/>
    <col min="3" max="16" width="4.5" style="278" customWidth="1"/>
    <col min="17" max="17" width="3.875" style="278" customWidth="1"/>
    <col min="18" max="18" width="5.375" style="278" customWidth="1"/>
    <col min="19" max="19" width="1.5" style="80" customWidth="1"/>
    <col min="20" max="24" width="5.25" style="80" customWidth="1"/>
    <col min="25" max="25" width="3.875" style="278" customWidth="1"/>
    <col min="26" max="16384" width="9" style="278"/>
  </cols>
  <sheetData>
    <row r="1" spans="1:25" ht="19.5" customHeight="1">
      <c r="A1" s="277" t="s">
        <v>194</v>
      </c>
      <c r="B1" s="277"/>
      <c r="C1" s="277"/>
      <c r="D1" s="277"/>
      <c r="E1" s="277"/>
      <c r="F1" s="277"/>
      <c r="G1" s="277"/>
      <c r="H1" s="277"/>
      <c r="I1" s="277"/>
      <c r="J1" s="277"/>
      <c r="K1" s="277"/>
      <c r="L1" s="277"/>
      <c r="M1" s="277"/>
      <c r="N1" s="277"/>
      <c r="O1" s="277"/>
      <c r="P1" s="277"/>
      <c r="Q1" s="277"/>
      <c r="R1" s="277"/>
      <c r="T1" s="289"/>
      <c r="U1" s="289"/>
      <c r="V1" s="289"/>
      <c r="W1" s="289"/>
      <c r="X1" s="289"/>
    </row>
    <row r="2" spans="1:25" ht="30" customHeight="1">
      <c r="A2" s="1832" t="s">
        <v>421</v>
      </c>
      <c r="B2" s="1832"/>
      <c r="C2" s="1832"/>
      <c r="D2" s="1832"/>
      <c r="E2" s="1832"/>
      <c r="F2" s="1832"/>
      <c r="G2" s="1832"/>
      <c r="H2" s="1832"/>
      <c r="I2" s="1832"/>
      <c r="J2" s="1832"/>
      <c r="K2" s="1832"/>
      <c r="L2" s="1832"/>
      <c r="M2" s="1832"/>
      <c r="N2" s="1832"/>
      <c r="O2" s="1832"/>
      <c r="P2" s="1832"/>
      <c r="Q2" s="1832"/>
      <c r="R2" s="1832"/>
      <c r="T2" s="289"/>
      <c r="U2" s="289"/>
      <c r="V2" s="289"/>
      <c r="W2" s="289"/>
      <c r="X2" s="289"/>
      <c r="Y2" s="279"/>
    </row>
    <row r="3" spans="1:25" ht="15" customHeight="1">
      <c r="A3" s="280"/>
      <c r="B3" s="280"/>
      <c r="C3" s="280"/>
      <c r="D3" s="280"/>
      <c r="E3" s="280"/>
      <c r="F3" s="280"/>
      <c r="G3" s="280"/>
      <c r="H3" s="280"/>
      <c r="I3" s="280"/>
      <c r="J3" s="280"/>
      <c r="K3" s="280"/>
      <c r="L3" s="280"/>
      <c r="M3" s="280"/>
      <c r="N3" s="280"/>
      <c r="O3" s="280"/>
      <c r="P3" s="280"/>
      <c r="Q3" s="280"/>
      <c r="R3" s="280"/>
      <c r="T3" s="289"/>
      <c r="U3" s="289"/>
      <c r="V3" s="289"/>
      <c r="W3" s="289"/>
      <c r="X3" s="289"/>
      <c r="Y3" s="281"/>
    </row>
    <row r="4" spans="1:25" ht="22.5" customHeight="1">
      <c r="A4" s="277"/>
      <c r="B4" s="277"/>
      <c r="C4" s="277"/>
      <c r="D4" s="277"/>
      <c r="E4" s="277"/>
      <c r="F4" s="277"/>
      <c r="G4" s="277"/>
      <c r="H4" s="277"/>
      <c r="I4" s="277"/>
      <c r="J4" s="277"/>
      <c r="K4" s="277"/>
      <c r="L4" s="277"/>
      <c r="M4" s="277"/>
      <c r="N4" s="277"/>
      <c r="O4" s="277"/>
      <c r="P4" s="277"/>
      <c r="Q4" s="277"/>
      <c r="R4" s="282"/>
      <c r="T4" s="289"/>
      <c r="U4" s="289"/>
      <c r="V4" s="289"/>
      <c r="W4" s="289"/>
      <c r="X4" s="289"/>
    </row>
    <row r="5" spans="1:25" ht="22.5" customHeight="1">
      <c r="A5" s="1833"/>
      <c r="B5" s="1833"/>
      <c r="C5" s="283"/>
      <c r="D5" s="277"/>
      <c r="E5" s="277"/>
      <c r="F5" s="277"/>
      <c r="G5" s="277"/>
      <c r="H5" s="277"/>
      <c r="I5" s="277"/>
      <c r="J5" s="277"/>
      <c r="K5" s="277"/>
      <c r="L5" s="277"/>
      <c r="M5" s="277"/>
      <c r="N5" s="277"/>
      <c r="O5" s="277"/>
      <c r="P5" s="277"/>
      <c r="Q5" s="277"/>
      <c r="R5" s="282" t="s">
        <v>420</v>
      </c>
      <c r="S5" s="81"/>
      <c r="T5" s="290"/>
      <c r="U5" s="290"/>
      <c r="V5" s="290"/>
      <c r="W5" s="290"/>
      <c r="X5" s="290"/>
    </row>
    <row r="6" spans="1:25" ht="22.5" customHeight="1">
      <c r="A6" s="277"/>
      <c r="B6" s="277"/>
      <c r="C6" s="277"/>
      <c r="D6" s="277"/>
      <c r="E6" s="277"/>
      <c r="F6" s="277"/>
      <c r="G6" s="277"/>
      <c r="H6" s="277"/>
      <c r="I6" s="277"/>
      <c r="J6" s="277"/>
      <c r="K6" s="277"/>
      <c r="L6" s="277"/>
      <c r="M6" s="277"/>
      <c r="N6" s="277"/>
      <c r="O6" s="277"/>
      <c r="P6" s="277"/>
      <c r="Q6" s="277"/>
      <c r="R6" s="277"/>
      <c r="S6" s="81"/>
      <c r="T6" s="290"/>
      <c r="U6" s="290"/>
      <c r="V6" s="290"/>
      <c r="W6" s="290"/>
      <c r="X6" s="290"/>
    </row>
    <row r="7" spans="1:25" ht="22.5" customHeight="1">
      <c r="A7" s="277"/>
      <c r="B7" s="277"/>
      <c r="C7" s="277"/>
      <c r="D7" s="277" t="s">
        <v>430</v>
      </c>
      <c r="E7" s="277"/>
      <c r="F7" s="277"/>
      <c r="G7" s="277"/>
      <c r="H7" s="277"/>
      <c r="I7" s="277"/>
      <c r="J7" s="277"/>
      <c r="K7" s="277"/>
      <c r="L7" s="277"/>
      <c r="M7" s="277"/>
      <c r="N7" s="277"/>
      <c r="O7" s="277"/>
      <c r="P7" s="277"/>
      <c r="Q7" s="277"/>
      <c r="R7" s="277"/>
      <c r="S7" s="81"/>
      <c r="T7" s="290"/>
      <c r="U7" s="290"/>
      <c r="V7" s="290"/>
      <c r="W7" s="290"/>
      <c r="X7" s="290"/>
    </row>
    <row r="8" spans="1:25" ht="45" customHeight="1">
      <c r="A8" s="277"/>
      <c r="B8" s="277"/>
      <c r="C8" s="277"/>
      <c r="D8" s="1869" t="s">
        <v>431</v>
      </c>
      <c r="E8" s="1846"/>
      <c r="F8" s="1846"/>
      <c r="G8" s="1846"/>
      <c r="H8" s="1846"/>
      <c r="I8" s="1846"/>
      <c r="J8" s="1846"/>
      <c r="K8" s="1846"/>
      <c r="L8" s="1846"/>
      <c r="M8" s="1846"/>
      <c r="N8" s="1846"/>
      <c r="O8" s="1846"/>
      <c r="P8" s="1846"/>
      <c r="Q8" s="1846"/>
      <c r="R8" s="1846"/>
      <c r="S8" s="81"/>
      <c r="T8" s="290"/>
      <c r="U8" s="290"/>
      <c r="V8" s="290"/>
      <c r="W8" s="290"/>
      <c r="X8" s="290"/>
    </row>
    <row r="9" spans="1:25" ht="22.5" customHeight="1">
      <c r="A9" s="277"/>
      <c r="B9" s="277"/>
      <c r="C9" s="277"/>
      <c r="D9" s="1834" t="s">
        <v>188</v>
      </c>
      <c r="E9" s="1834"/>
      <c r="F9" s="1834"/>
      <c r="G9" s="291" t="s">
        <v>432</v>
      </c>
      <c r="H9" s="277"/>
      <c r="I9" s="277"/>
      <c r="J9" s="277"/>
      <c r="K9" s="277"/>
      <c r="L9" s="277"/>
      <c r="M9" s="277"/>
      <c r="N9" s="277"/>
      <c r="O9" s="277"/>
      <c r="P9" s="277"/>
      <c r="Q9" s="277"/>
      <c r="R9" s="283" t="s">
        <v>48</v>
      </c>
      <c r="S9" s="81"/>
      <c r="T9" s="290"/>
      <c r="U9" s="290"/>
      <c r="V9" s="290"/>
      <c r="W9" s="290"/>
      <c r="X9" s="290"/>
    </row>
    <row r="10" spans="1:25" ht="22.5" customHeight="1">
      <c r="A10" s="277"/>
      <c r="B10" s="277"/>
      <c r="C10" s="277"/>
      <c r="D10" s="1834" t="s">
        <v>27</v>
      </c>
      <c r="E10" s="1834"/>
      <c r="F10" s="1834"/>
      <c r="G10" s="291" t="s">
        <v>433</v>
      </c>
      <c r="H10" s="277"/>
      <c r="I10" s="277"/>
      <c r="J10" s="277"/>
      <c r="K10" s="277"/>
      <c r="L10" s="277"/>
      <c r="M10" s="277"/>
      <c r="N10" s="277"/>
      <c r="O10" s="277"/>
      <c r="P10" s="277"/>
      <c r="Q10" s="277"/>
      <c r="R10" s="277"/>
      <c r="S10" s="81"/>
      <c r="T10" s="290"/>
      <c r="U10" s="290"/>
      <c r="V10" s="290"/>
      <c r="W10" s="290"/>
      <c r="X10" s="290"/>
    </row>
    <row r="11" spans="1:25" ht="22.5" customHeight="1">
      <c r="A11" s="277"/>
      <c r="B11" s="277"/>
      <c r="C11" s="277"/>
      <c r="D11" s="277"/>
      <c r="E11" s="277"/>
      <c r="F11" s="277"/>
      <c r="G11" s="277"/>
      <c r="H11" s="277"/>
      <c r="I11" s="277"/>
      <c r="J11" s="277"/>
      <c r="K11" s="277"/>
      <c r="L11" s="277"/>
      <c r="M11" s="277"/>
      <c r="N11" s="277"/>
      <c r="O11" s="277"/>
      <c r="P11" s="277"/>
      <c r="Q11" s="277"/>
      <c r="R11" s="277"/>
      <c r="S11" s="81"/>
      <c r="T11" s="290"/>
      <c r="U11" s="290"/>
      <c r="V11" s="290"/>
      <c r="W11" s="290"/>
      <c r="X11" s="290"/>
    </row>
    <row r="12" spans="1:25" ht="22.5" customHeight="1">
      <c r="A12" s="277" t="s">
        <v>278</v>
      </c>
      <c r="B12" s="277"/>
      <c r="C12" s="277"/>
      <c r="D12" s="277"/>
      <c r="E12" s="277"/>
      <c r="F12" s="277"/>
      <c r="G12" s="277"/>
      <c r="H12" s="277"/>
      <c r="I12" s="277"/>
      <c r="J12" s="277"/>
      <c r="K12" s="277"/>
      <c r="L12" s="277"/>
      <c r="M12" s="277"/>
      <c r="N12" s="277"/>
      <c r="O12" s="277"/>
      <c r="P12" s="277"/>
      <c r="Q12" s="277"/>
      <c r="R12" s="277"/>
      <c r="S12" s="81"/>
      <c r="T12" s="290"/>
      <c r="U12" s="290"/>
      <c r="V12" s="290"/>
      <c r="W12" s="290"/>
      <c r="X12" s="290"/>
    </row>
    <row r="13" spans="1:25" ht="6.75" customHeight="1" thickBot="1">
      <c r="A13" s="277"/>
      <c r="B13" s="277"/>
      <c r="C13" s="277"/>
      <c r="D13" s="277"/>
      <c r="E13" s="277"/>
      <c r="F13" s="277"/>
      <c r="G13" s="277"/>
      <c r="H13" s="277"/>
      <c r="I13" s="277"/>
      <c r="J13" s="277"/>
      <c r="K13" s="277"/>
      <c r="L13" s="277"/>
      <c r="M13" s="277"/>
      <c r="N13" s="277"/>
      <c r="O13" s="277"/>
      <c r="P13" s="277"/>
      <c r="Q13" s="277"/>
      <c r="R13" s="277"/>
      <c r="T13" s="289"/>
      <c r="U13" s="289"/>
      <c r="V13" s="289"/>
      <c r="W13" s="289"/>
      <c r="X13" s="289"/>
    </row>
    <row r="14" spans="1:25" ht="30" customHeight="1">
      <c r="A14" s="1835" t="s">
        <v>74</v>
      </c>
      <c r="B14" s="1836"/>
      <c r="C14" s="1866" t="s">
        <v>434</v>
      </c>
      <c r="D14" s="1867"/>
      <c r="E14" s="1867"/>
      <c r="F14" s="1867"/>
      <c r="G14" s="1867"/>
      <c r="H14" s="1867"/>
      <c r="I14" s="1867"/>
      <c r="J14" s="1867"/>
      <c r="K14" s="1867"/>
      <c r="L14" s="1867"/>
      <c r="M14" s="1867"/>
      <c r="N14" s="1867"/>
      <c r="O14" s="1867"/>
      <c r="P14" s="1867"/>
      <c r="Q14" s="1867"/>
      <c r="R14" s="1868"/>
      <c r="T14" s="289"/>
      <c r="U14" s="289"/>
      <c r="V14" s="289"/>
      <c r="W14" s="289"/>
      <c r="X14" s="289"/>
    </row>
    <row r="15" spans="1:25" ht="36.75" customHeight="1" thickBot="1">
      <c r="A15" s="1840" t="s">
        <v>280</v>
      </c>
      <c r="B15" s="1841"/>
      <c r="C15" s="1857" t="s">
        <v>435</v>
      </c>
      <c r="D15" s="1858"/>
      <c r="E15" s="1858"/>
      <c r="F15" s="1858"/>
      <c r="G15" s="1858"/>
      <c r="H15" s="1858"/>
      <c r="I15" s="1858"/>
      <c r="J15" s="1858"/>
      <c r="K15" s="1858"/>
      <c r="L15" s="1858"/>
      <c r="M15" s="1858"/>
      <c r="N15" s="1858"/>
      <c r="O15" s="1858"/>
      <c r="P15" s="1858"/>
      <c r="Q15" s="1858"/>
      <c r="R15" s="1859"/>
      <c r="T15" s="289"/>
      <c r="U15" s="289"/>
      <c r="V15" s="289"/>
      <c r="W15" s="289"/>
      <c r="X15" s="289"/>
    </row>
    <row r="16" spans="1:25" ht="37.5" customHeight="1" thickTop="1">
      <c r="A16" s="1827" t="s">
        <v>281</v>
      </c>
      <c r="B16" s="1828"/>
      <c r="C16" s="1860" t="s">
        <v>436</v>
      </c>
      <c r="D16" s="1861"/>
      <c r="E16" s="1861"/>
      <c r="F16" s="1861"/>
      <c r="G16" s="1861"/>
      <c r="H16" s="1861"/>
      <c r="I16" s="1861"/>
      <c r="J16" s="1861"/>
      <c r="K16" s="1861"/>
      <c r="L16" s="1861"/>
      <c r="M16" s="1861"/>
      <c r="N16" s="1861"/>
      <c r="O16" s="1861"/>
      <c r="P16" s="1861"/>
      <c r="Q16" s="1861"/>
      <c r="R16" s="1862"/>
      <c r="T16" s="289"/>
      <c r="U16" s="289"/>
      <c r="V16" s="289"/>
      <c r="W16" s="289"/>
      <c r="X16" s="289"/>
    </row>
    <row r="17" spans="1:24" ht="37.5" customHeight="1">
      <c r="A17" s="1818" t="s">
        <v>424</v>
      </c>
      <c r="B17" s="1819"/>
      <c r="C17" s="1863" t="s">
        <v>437</v>
      </c>
      <c r="D17" s="1864"/>
      <c r="E17" s="1864"/>
      <c r="F17" s="1864"/>
      <c r="G17" s="1864"/>
      <c r="H17" s="1864"/>
      <c r="I17" s="1864"/>
      <c r="J17" s="1864"/>
      <c r="K17" s="1864"/>
      <c r="L17" s="1864"/>
      <c r="M17" s="1864"/>
      <c r="N17" s="1864"/>
      <c r="O17" s="1864"/>
      <c r="P17" s="1864"/>
      <c r="Q17" s="1864"/>
      <c r="R17" s="1865"/>
      <c r="T17" s="289"/>
      <c r="U17" s="289"/>
      <c r="V17" s="289"/>
      <c r="W17" s="289"/>
      <c r="X17" s="289"/>
    </row>
    <row r="18" spans="1:24" ht="30" customHeight="1">
      <c r="A18" s="1803" t="s">
        <v>425</v>
      </c>
      <c r="B18" s="1804"/>
      <c r="C18" s="1851" t="s">
        <v>438</v>
      </c>
      <c r="D18" s="1852"/>
      <c r="E18" s="1852"/>
      <c r="F18" s="1852"/>
      <c r="G18" s="1852"/>
      <c r="H18" s="1852"/>
      <c r="I18" s="1852"/>
      <c r="J18" s="1852"/>
      <c r="K18" s="1852"/>
      <c r="L18" s="1852"/>
      <c r="M18" s="1852"/>
      <c r="N18" s="1852"/>
      <c r="O18" s="1852"/>
      <c r="P18" s="1852"/>
      <c r="Q18" s="1852"/>
      <c r="R18" s="1853"/>
      <c r="T18" s="289"/>
      <c r="U18" s="289"/>
      <c r="V18" s="289"/>
      <c r="W18" s="289"/>
      <c r="X18" s="289"/>
    </row>
    <row r="19" spans="1:24" ht="30" customHeight="1">
      <c r="A19" s="1803" t="s">
        <v>70</v>
      </c>
      <c r="B19" s="1804"/>
      <c r="C19" s="1818" t="s">
        <v>439</v>
      </c>
      <c r="D19" s="1826"/>
      <c r="E19" s="1826"/>
      <c r="F19" s="1826"/>
      <c r="G19" s="1826"/>
      <c r="H19" s="1826"/>
      <c r="I19" s="1826"/>
      <c r="J19" s="1826"/>
      <c r="K19" s="1826"/>
      <c r="L19" s="1826"/>
      <c r="M19" s="1826"/>
      <c r="N19" s="1826"/>
      <c r="O19" s="1826"/>
      <c r="P19" s="1826"/>
      <c r="Q19" s="1826"/>
      <c r="R19" s="1819"/>
      <c r="T19" s="289"/>
      <c r="U19" s="289"/>
      <c r="V19" s="289"/>
      <c r="W19" s="289"/>
      <c r="X19" s="289"/>
    </row>
    <row r="20" spans="1:24" ht="30" customHeight="1">
      <c r="A20" s="1803" t="s">
        <v>428</v>
      </c>
      <c r="B20" s="1804"/>
      <c r="C20" s="1854" t="s">
        <v>440</v>
      </c>
      <c r="D20" s="1855"/>
      <c r="E20" s="1855"/>
      <c r="F20" s="1855"/>
      <c r="G20" s="1855"/>
      <c r="H20" s="1855"/>
      <c r="I20" s="1855"/>
      <c r="J20" s="1855"/>
      <c r="K20" s="1855"/>
      <c r="L20" s="1855"/>
      <c r="M20" s="1855"/>
      <c r="N20" s="1855"/>
      <c r="O20" s="1855"/>
      <c r="P20" s="1855"/>
      <c r="Q20" s="1855"/>
      <c r="R20" s="1856"/>
      <c r="T20" s="289"/>
      <c r="U20" s="289"/>
      <c r="V20" s="289"/>
      <c r="W20" s="289"/>
      <c r="X20" s="289"/>
    </row>
    <row r="21" spans="1:24" ht="30" customHeight="1">
      <c r="A21" s="1808" t="s">
        <v>429</v>
      </c>
      <c r="B21" s="1809"/>
      <c r="C21" s="1845" t="s">
        <v>441</v>
      </c>
      <c r="D21" s="1846"/>
      <c r="E21" s="1846"/>
      <c r="F21" s="1846"/>
      <c r="G21" s="1846"/>
      <c r="H21" s="1846"/>
      <c r="I21" s="1846"/>
      <c r="J21" s="1846"/>
      <c r="K21" s="1846"/>
      <c r="L21" s="1846"/>
      <c r="M21" s="1846"/>
      <c r="N21" s="1846"/>
      <c r="O21" s="1846"/>
      <c r="P21" s="1846"/>
      <c r="Q21" s="1846"/>
      <c r="R21" s="1847"/>
      <c r="T21" s="289"/>
      <c r="U21" s="289"/>
      <c r="V21" s="289"/>
      <c r="W21" s="289"/>
      <c r="X21" s="289"/>
    </row>
    <row r="22" spans="1:24" ht="75" customHeight="1" thickBot="1">
      <c r="A22" s="1810"/>
      <c r="B22" s="1811"/>
      <c r="C22" s="1848"/>
      <c r="D22" s="1849"/>
      <c r="E22" s="1849"/>
      <c r="F22" s="1849"/>
      <c r="G22" s="1849"/>
      <c r="H22" s="1849"/>
      <c r="I22" s="1849"/>
      <c r="J22" s="1849"/>
      <c r="K22" s="1849"/>
      <c r="L22" s="1849"/>
      <c r="M22" s="1849"/>
      <c r="N22" s="1849"/>
      <c r="O22" s="1849"/>
      <c r="P22" s="1849"/>
      <c r="Q22" s="1849"/>
      <c r="R22" s="1850"/>
      <c r="T22" s="289"/>
      <c r="U22" s="289"/>
      <c r="V22" s="289"/>
      <c r="W22" s="289"/>
      <c r="X22" s="289"/>
    </row>
    <row r="23" spans="1:24" ht="14.25" customHeight="1">
      <c r="A23" s="277"/>
      <c r="B23" s="277"/>
      <c r="C23" s="277"/>
      <c r="D23" s="277"/>
      <c r="E23" s="277"/>
      <c r="F23" s="277"/>
      <c r="G23" s="277"/>
      <c r="H23" s="277"/>
      <c r="I23" s="277"/>
      <c r="J23" s="277"/>
      <c r="K23" s="277"/>
      <c r="L23" s="277"/>
      <c r="M23" s="277"/>
      <c r="N23" s="277"/>
      <c r="O23" s="277"/>
      <c r="P23" s="277"/>
      <c r="Q23" s="277"/>
      <c r="R23" s="277"/>
      <c r="T23" s="289"/>
      <c r="U23" s="289"/>
      <c r="V23" s="289"/>
      <c r="W23" s="289"/>
      <c r="X23" s="289"/>
    </row>
    <row r="24" spans="1:24" ht="6.75" customHeight="1">
      <c r="A24" s="284"/>
      <c r="B24" s="284"/>
      <c r="C24" s="284"/>
      <c r="D24" s="284"/>
      <c r="E24" s="277"/>
      <c r="F24" s="277"/>
      <c r="G24" s="277"/>
      <c r="H24" s="277"/>
      <c r="I24" s="277"/>
      <c r="J24" s="277"/>
      <c r="K24" s="277"/>
      <c r="L24" s="277"/>
      <c r="M24" s="277"/>
      <c r="N24" s="277"/>
      <c r="O24" s="277"/>
      <c r="P24" s="277"/>
      <c r="Q24" s="277"/>
      <c r="R24" s="277"/>
      <c r="T24" s="289"/>
      <c r="U24" s="289"/>
      <c r="V24" s="289"/>
      <c r="W24" s="289"/>
      <c r="X24" s="289"/>
    </row>
    <row r="25" spans="1:24" s="286" customFormat="1" ht="15" customHeight="1">
      <c r="A25" s="285" t="s">
        <v>192</v>
      </c>
      <c r="B25" s="1802" t="s">
        <v>282</v>
      </c>
      <c r="C25" s="1802"/>
      <c r="D25" s="1802"/>
      <c r="E25" s="1802"/>
      <c r="F25" s="1802"/>
      <c r="G25" s="1802"/>
      <c r="H25" s="1802"/>
      <c r="I25" s="1802"/>
      <c r="J25" s="1802"/>
      <c r="K25" s="1802"/>
      <c r="L25" s="1802"/>
      <c r="M25" s="1802"/>
      <c r="N25" s="1802"/>
      <c r="O25" s="1802"/>
      <c r="P25" s="1802"/>
      <c r="Q25" s="1802"/>
      <c r="R25" s="1802"/>
      <c r="S25" s="80"/>
      <c r="T25" s="289"/>
      <c r="U25" s="289"/>
      <c r="V25" s="289"/>
      <c r="W25" s="289"/>
      <c r="X25" s="289"/>
    </row>
    <row r="26" spans="1:24" s="286" customFormat="1" ht="15" customHeight="1">
      <c r="A26" s="287"/>
      <c r="B26" s="1802" t="s">
        <v>283</v>
      </c>
      <c r="C26" s="1802"/>
      <c r="D26" s="1802"/>
      <c r="E26" s="1802"/>
      <c r="F26" s="1802"/>
      <c r="G26" s="1802"/>
      <c r="H26" s="1802"/>
      <c r="I26" s="1802"/>
      <c r="J26" s="1802"/>
      <c r="K26" s="1802"/>
      <c r="L26" s="1802"/>
      <c r="M26" s="1802"/>
      <c r="N26" s="1802"/>
      <c r="O26" s="1802"/>
      <c r="P26" s="1802"/>
      <c r="Q26" s="1802"/>
      <c r="R26" s="1802"/>
      <c r="S26" s="80"/>
      <c r="T26" s="289"/>
      <c r="U26" s="289"/>
      <c r="V26" s="289"/>
      <c r="W26" s="289"/>
      <c r="X26" s="289"/>
    </row>
    <row r="27" spans="1:24" s="286" customFormat="1" ht="15" customHeight="1">
      <c r="A27" s="287"/>
      <c r="B27" s="1802"/>
      <c r="C27" s="1802"/>
      <c r="D27" s="1802"/>
      <c r="E27" s="1802"/>
      <c r="F27" s="1802"/>
      <c r="G27" s="1802"/>
      <c r="H27" s="1802"/>
      <c r="I27" s="1802"/>
      <c r="J27" s="1802"/>
      <c r="K27" s="1802"/>
      <c r="L27" s="1802"/>
      <c r="M27" s="1802"/>
      <c r="N27" s="1802"/>
      <c r="O27" s="1802"/>
      <c r="P27" s="1802"/>
      <c r="Q27" s="1802"/>
      <c r="R27" s="1802"/>
      <c r="S27" s="80"/>
      <c r="T27" s="289"/>
      <c r="U27" s="289"/>
      <c r="V27" s="289"/>
      <c r="W27" s="289"/>
      <c r="X27" s="289"/>
    </row>
    <row r="28" spans="1:24" s="286" customFormat="1" ht="15" customHeight="1">
      <c r="A28" s="287"/>
      <c r="B28" s="1802" t="s">
        <v>284</v>
      </c>
      <c r="C28" s="1802"/>
      <c r="D28" s="1802"/>
      <c r="E28" s="1802"/>
      <c r="F28" s="1802"/>
      <c r="G28" s="1802"/>
      <c r="H28" s="1802"/>
      <c r="I28" s="1802"/>
      <c r="J28" s="1802"/>
      <c r="K28" s="1802"/>
      <c r="L28" s="1802"/>
      <c r="M28" s="1802"/>
      <c r="N28" s="1802"/>
      <c r="O28" s="1802"/>
      <c r="P28" s="1802"/>
      <c r="Q28" s="1802"/>
      <c r="R28" s="1802"/>
      <c r="S28" s="80"/>
      <c r="T28" s="289"/>
      <c r="U28" s="289"/>
      <c r="V28" s="289"/>
      <c r="W28" s="289"/>
      <c r="X28" s="289"/>
    </row>
    <row r="29" spans="1:24" s="286" customFormat="1" ht="15" customHeight="1">
      <c r="A29" s="287"/>
      <c r="B29" s="1802"/>
      <c r="C29" s="1802"/>
      <c r="D29" s="1802"/>
      <c r="E29" s="1802"/>
      <c r="F29" s="1802"/>
      <c r="G29" s="1802"/>
      <c r="H29" s="1802"/>
      <c r="I29" s="1802"/>
      <c r="J29" s="1802"/>
      <c r="K29" s="1802"/>
      <c r="L29" s="1802"/>
      <c r="M29" s="1802"/>
      <c r="N29" s="1802"/>
      <c r="O29" s="1802"/>
      <c r="P29" s="1802"/>
      <c r="Q29" s="1802"/>
      <c r="R29" s="1802"/>
      <c r="S29" s="80"/>
      <c r="T29" s="289"/>
      <c r="U29" s="289"/>
      <c r="V29" s="289"/>
      <c r="W29" s="289"/>
      <c r="X29" s="289"/>
    </row>
    <row r="30" spans="1:24" s="286" customFormat="1" ht="15" customHeight="1">
      <c r="A30" s="287"/>
      <c r="B30" s="1802" t="s">
        <v>285</v>
      </c>
      <c r="C30" s="1802"/>
      <c r="D30" s="1802"/>
      <c r="E30" s="1802"/>
      <c r="F30" s="1802"/>
      <c r="G30" s="1802"/>
      <c r="H30" s="1802"/>
      <c r="I30" s="1802"/>
      <c r="J30" s="1802"/>
      <c r="K30" s="1802"/>
      <c r="L30" s="1802"/>
      <c r="M30" s="1802"/>
      <c r="N30" s="1802"/>
      <c r="O30" s="1802"/>
      <c r="P30" s="1802"/>
      <c r="Q30" s="1802"/>
      <c r="R30" s="1802"/>
      <c r="S30" s="80"/>
      <c r="T30" s="289"/>
      <c r="U30" s="289"/>
      <c r="V30" s="289"/>
      <c r="W30" s="289"/>
      <c r="X30" s="289"/>
    </row>
    <row r="31" spans="1:24" s="286" customFormat="1" ht="15" customHeight="1">
      <c r="A31" s="287"/>
      <c r="B31" s="1802"/>
      <c r="C31" s="1802"/>
      <c r="D31" s="1802"/>
      <c r="E31" s="1802"/>
      <c r="F31" s="1802"/>
      <c r="G31" s="1802"/>
      <c r="H31" s="1802"/>
      <c r="I31" s="1802"/>
      <c r="J31" s="1802"/>
      <c r="K31" s="1802"/>
      <c r="L31" s="1802"/>
      <c r="M31" s="1802"/>
      <c r="N31" s="1802"/>
      <c r="O31" s="1802"/>
      <c r="P31" s="1802"/>
      <c r="Q31" s="1802"/>
      <c r="R31" s="1802"/>
      <c r="S31" s="80"/>
      <c r="T31" s="289"/>
      <c r="U31" s="289"/>
      <c r="V31" s="289"/>
      <c r="W31" s="289"/>
      <c r="X31" s="289"/>
    </row>
    <row r="32" spans="1:24" s="286" customFormat="1" ht="15" customHeight="1">
      <c r="A32" s="287"/>
      <c r="B32" s="1802"/>
      <c r="C32" s="1802"/>
      <c r="D32" s="1802"/>
      <c r="E32" s="1802"/>
      <c r="F32" s="1802"/>
      <c r="G32" s="1802"/>
      <c r="H32" s="1802"/>
      <c r="I32" s="1802"/>
      <c r="J32" s="1802"/>
      <c r="K32" s="1802"/>
      <c r="L32" s="1802"/>
      <c r="M32" s="1802"/>
      <c r="N32" s="1802"/>
      <c r="O32" s="1802"/>
      <c r="P32" s="1802"/>
      <c r="Q32" s="1802"/>
      <c r="R32" s="1802"/>
      <c r="S32" s="80"/>
      <c r="T32" s="289"/>
      <c r="U32" s="289"/>
      <c r="V32" s="289"/>
      <c r="W32" s="289"/>
      <c r="X32" s="289"/>
    </row>
    <row r="33" spans="1:24" s="286" customFormat="1" ht="15" customHeight="1">
      <c r="A33" s="287"/>
      <c r="B33" s="1802" t="s">
        <v>286</v>
      </c>
      <c r="C33" s="1802"/>
      <c r="D33" s="1802"/>
      <c r="E33" s="1802"/>
      <c r="F33" s="1802"/>
      <c r="G33" s="1802"/>
      <c r="H33" s="1802"/>
      <c r="I33" s="1802"/>
      <c r="J33" s="1802"/>
      <c r="K33" s="1802"/>
      <c r="L33" s="1802"/>
      <c r="M33" s="1802"/>
      <c r="N33" s="1802"/>
      <c r="O33" s="1802"/>
      <c r="P33" s="1802"/>
      <c r="Q33" s="1802"/>
      <c r="R33" s="1802"/>
      <c r="S33" s="80"/>
      <c r="T33" s="289"/>
      <c r="U33" s="289"/>
      <c r="V33" s="289"/>
      <c r="W33" s="289"/>
      <c r="X33" s="289"/>
    </row>
    <row r="34" spans="1:24" s="286" customFormat="1" ht="15" customHeight="1">
      <c r="A34" s="287"/>
      <c r="B34" s="1802"/>
      <c r="C34" s="1802"/>
      <c r="D34" s="1802"/>
      <c r="E34" s="1802"/>
      <c r="F34" s="1802"/>
      <c r="G34" s="1802"/>
      <c r="H34" s="1802"/>
      <c r="I34" s="1802"/>
      <c r="J34" s="1802"/>
      <c r="K34" s="1802"/>
      <c r="L34" s="1802"/>
      <c r="M34" s="1802"/>
      <c r="N34" s="1802"/>
      <c r="O34" s="1802"/>
      <c r="P34" s="1802"/>
      <c r="Q34" s="1802"/>
      <c r="R34" s="1802"/>
      <c r="S34" s="80"/>
      <c r="T34" s="289"/>
      <c r="U34" s="289"/>
      <c r="V34" s="289"/>
      <c r="W34" s="289"/>
      <c r="X34" s="289"/>
    </row>
    <row r="35" spans="1:24" s="286" customFormat="1" ht="15" customHeight="1">
      <c r="A35" s="287"/>
      <c r="B35" s="1802" t="s">
        <v>287</v>
      </c>
      <c r="C35" s="1802"/>
      <c r="D35" s="1802"/>
      <c r="E35" s="1802"/>
      <c r="F35" s="1802"/>
      <c r="G35" s="1802"/>
      <c r="H35" s="1802"/>
      <c r="I35" s="1802"/>
      <c r="J35" s="1802"/>
      <c r="K35" s="1802"/>
      <c r="L35" s="1802"/>
      <c r="M35" s="1802"/>
      <c r="N35" s="1802"/>
      <c r="O35" s="1802"/>
      <c r="P35" s="1802"/>
      <c r="Q35" s="1802"/>
      <c r="R35" s="1802"/>
      <c r="S35" s="80"/>
      <c r="T35" s="289"/>
      <c r="U35" s="289"/>
      <c r="V35" s="289"/>
      <c r="W35" s="289"/>
      <c r="X35" s="289"/>
    </row>
    <row r="36" spans="1:24" s="286" customFormat="1" ht="15" customHeight="1">
      <c r="A36" s="287"/>
      <c r="B36" s="1802"/>
      <c r="C36" s="1802"/>
      <c r="D36" s="1802"/>
      <c r="E36" s="1802"/>
      <c r="F36" s="1802"/>
      <c r="G36" s="1802"/>
      <c r="H36" s="1802"/>
      <c r="I36" s="1802"/>
      <c r="J36" s="1802"/>
      <c r="K36" s="1802"/>
      <c r="L36" s="1802"/>
      <c r="M36" s="1802"/>
      <c r="N36" s="1802"/>
      <c r="O36" s="1802"/>
      <c r="P36" s="1802"/>
      <c r="Q36" s="1802"/>
      <c r="R36" s="1802"/>
      <c r="S36" s="80"/>
      <c r="T36" s="289"/>
      <c r="U36" s="289"/>
      <c r="V36" s="289"/>
      <c r="W36" s="289"/>
      <c r="X36" s="289"/>
    </row>
    <row r="37" spans="1:24" s="286" customFormat="1" ht="15" customHeight="1">
      <c r="B37" s="288"/>
      <c r="C37" s="288"/>
      <c r="D37" s="288"/>
      <c r="E37" s="288"/>
      <c r="F37" s="288"/>
      <c r="G37" s="288"/>
      <c r="H37" s="288"/>
      <c r="I37" s="288"/>
      <c r="J37" s="288"/>
      <c r="K37" s="288"/>
      <c r="L37" s="288"/>
      <c r="M37" s="288"/>
      <c r="N37" s="288"/>
      <c r="O37" s="288"/>
      <c r="P37" s="288"/>
      <c r="Q37" s="288"/>
      <c r="R37" s="288"/>
      <c r="S37" s="80"/>
      <c r="T37" s="289"/>
      <c r="U37" s="289"/>
      <c r="V37" s="289"/>
      <c r="W37" s="289"/>
      <c r="X37" s="289"/>
    </row>
    <row r="38" spans="1:24" s="286" customFormat="1" ht="15" customHeight="1">
      <c r="B38" s="288"/>
      <c r="C38" s="288"/>
      <c r="D38" s="288"/>
      <c r="E38" s="288"/>
      <c r="F38" s="288"/>
      <c r="G38" s="288"/>
      <c r="H38" s="288"/>
      <c r="I38" s="288"/>
      <c r="J38" s="288"/>
      <c r="K38" s="288"/>
      <c r="L38" s="288"/>
      <c r="M38" s="288"/>
      <c r="N38" s="288"/>
      <c r="O38" s="288"/>
      <c r="P38" s="288"/>
      <c r="Q38" s="288"/>
      <c r="R38" s="288"/>
      <c r="S38" s="80"/>
      <c r="T38" s="289"/>
      <c r="U38" s="289"/>
      <c r="V38" s="289"/>
      <c r="W38" s="289"/>
      <c r="X38" s="289"/>
    </row>
    <row r="39" spans="1:24" s="286" customFormat="1" ht="15" customHeight="1">
      <c r="B39" s="288"/>
      <c r="C39" s="288"/>
      <c r="D39" s="288"/>
      <c r="E39" s="288"/>
      <c r="F39" s="288"/>
      <c r="G39" s="288"/>
      <c r="H39" s="288"/>
      <c r="I39" s="288"/>
      <c r="J39" s="288"/>
      <c r="K39" s="288"/>
      <c r="L39" s="288"/>
      <c r="M39" s="288"/>
      <c r="N39" s="288"/>
      <c r="O39" s="288"/>
      <c r="P39" s="288"/>
      <c r="Q39" s="288"/>
      <c r="R39" s="288"/>
      <c r="S39" s="80"/>
      <c r="T39" s="289"/>
      <c r="U39" s="289"/>
      <c r="V39" s="289"/>
      <c r="W39" s="289"/>
      <c r="X39" s="289"/>
    </row>
    <row r="40" spans="1:24" s="286" customFormat="1" ht="15" customHeight="1">
      <c r="B40" s="288"/>
      <c r="C40" s="288"/>
      <c r="D40" s="288"/>
      <c r="E40" s="288"/>
      <c r="F40" s="288"/>
      <c r="G40" s="288"/>
      <c r="H40" s="288"/>
      <c r="I40" s="288"/>
      <c r="J40" s="288"/>
      <c r="K40" s="288"/>
      <c r="L40" s="288"/>
      <c r="M40" s="288"/>
      <c r="N40" s="288"/>
      <c r="O40" s="288"/>
      <c r="P40" s="288"/>
      <c r="Q40" s="288"/>
      <c r="R40" s="288"/>
      <c r="S40" s="80"/>
      <c r="T40" s="289"/>
      <c r="U40" s="289"/>
      <c r="V40" s="289"/>
      <c r="W40" s="289"/>
      <c r="X40" s="289"/>
    </row>
    <row r="41" spans="1:24" s="286" customFormat="1" ht="15" customHeight="1">
      <c r="S41" s="80"/>
      <c r="T41" s="289"/>
      <c r="U41" s="289"/>
      <c r="V41" s="289"/>
      <c r="W41" s="289"/>
      <c r="X41" s="289"/>
    </row>
    <row r="42" spans="1:24" s="286" customFormat="1" ht="15" customHeight="1">
      <c r="S42" s="80"/>
      <c r="T42" s="289"/>
      <c r="U42" s="289"/>
      <c r="V42" s="289"/>
      <c r="W42" s="289"/>
      <c r="X42" s="289"/>
    </row>
    <row r="43" spans="1:24" s="286" customFormat="1" ht="15" customHeight="1">
      <c r="S43" s="80"/>
      <c r="T43" s="289"/>
      <c r="U43" s="289"/>
      <c r="V43" s="289"/>
      <c r="W43" s="289"/>
      <c r="X43" s="289"/>
    </row>
    <row r="44" spans="1:24" s="286" customFormat="1" ht="15" customHeight="1">
      <c r="S44" s="80"/>
      <c r="T44" s="80"/>
      <c r="U44" s="80"/>
      <c r="V44" s="80"/>
      <c r="W44" s="80"/>
      <c r="X44" s="80"/>
    </row>
    <row r="45" spans="1:24" s="286" customFormat="1" ht="15" customHeight="1">
      <c r="S45" s="80"/>
      <c r="T45" s="80"/>
      <c r="U45" s="80"/>
      <c r="V45" s="80"/>
      <c r="W45" s="80"/>
      <c r="X45" s="80"/>
    </row>
    <row r="46" spans="1:24" s="286" customFormat="1" ht="15" customHeight="1">
      <c r="S46" s="80"/>
      <c r="T46" s="80"/>
      <c r="U46" s="80"/>
      <c r="V46" s="80"/>
      <c r="W46" s="80"/>
      <c r="X46" s="80"/>
    </row>
    <row r="47" spans="1:24" s="286" customFormat="1" ht="15" customHeight="1">
      <c r="S47" s="80"/>
      <c r="T47" s="80"/>
      <c r="U47" s="80"/>
      <c r="V47" s="80"/>
      <c r="W47" s="80"/>
      <c r="X47" s="80"/>
    </row>
    <row r="48" spans="1:24" s="286" customFormat="1" ht="15" customHeight="1">
      <c r="S48" s="80"/>
      <c r="T48" s="80"/>
      <c r="U48" s="80"/>
      <c r="V48" s="80"/>
      <c r="W48" s="80"/>
      <c r="X48" s="80"/>
    </row>
    <row r="49" spans="19:24" s="286" customFormat="1" ht="15" customHeight="1">
      <c r="S49" s="80"/>
      <c r="T49" s="80"/>
      <c r="U49" s="80"/>
      <c r="V49" s="80"/>
      <c r="W49" s="80"/>
      <c r="X49" s="80"/>
    </row>
    <row r="50" spans="19:24" s="286" customFormat="1" ht="15" customHeight="1">
      <c r="S50" s="80"/>
      <c r="T50" s="80"/>
      <c r="U50" s="80"/>
      <c r="V50" s="80"/>
      <c r="W50" s="80"/>
      <c r="X50" s="80"/>
    </row>
    <row r="51" spans="19:24" s="286" customFormat="1" ht="15" customHeight="1">
      <c r="S51" s="80"/>
      <c r="T51" s="80"/>
      <c r="U51" s="80"/>
      <c r="V51" s="80"/>
      <c r="W51" s="80"/>
      <c r="X51" s="80"/>
    </row>
    <row r="52" spans="19:24" s="286" customFormat="1" ht="15" customHeight="1">
      <c r="S52" s="80"/>
      <c r="T52" s="80"/>
      <c r="U52" s="80"/>
      <c r="V52" s="80"/>
      <c r="W52" s="80"/>
      <c r="X52" s="80"/>
    </row>
    <row r="53" spans="19:24" s="286" customFormat="1" ht="15" customHeight="1">
      <c r="S53" s="80"/>
      <c r="T53" s="80"/>
      <c r="U53" s="80"/>
      <c r="V53" s="80"/>
      <c r="W53" s="80"/>
      <c r="X53" s="80"/>
    </row>
    <row r="54" spans="19:24" ht="19.5" customHeight="1">
      <c r="S54" s="82"/>
      <c r="T54" s="82"/>
      <c r="U54" s="82"/>
      <c r="V54" s="82"/>
      <c r="W54" s="82"/>
      <c r="X54" s="82"/>
    </row>
    <row r="55" spans="19:24" ht="19.5" customHeight="1">
      <c r="S55" s="82"/>
      <c r="T55" s="82"/>
      <c r="U55" s="82"/>
      <c r="V55" s="82"/>
      <c r="W55" s="82"/>
      <c r="X55" s="82"/>
    </row>
    <row r="56" spans="19:24" ht="19.5" customHeight="1">
      <c r="S56" s="82"/>
      <c r="T56" s="82"/>
      <c r="U56" s="82"/>
      <c r="V56" s="82"/>
      <c r="W56" s="82"/>
      <c r="X56" s="82"/>
    </row>
    <row r="57" spans="19:24" ht="19.5" customHeight="1">
      <c r="S57" s="82"/>
      <c r="T57" s="82"/>
      <c r="U57" s="82"/>
      <c r="V57" s="82"/>
      <c r="W57" s="82"/>
      <c r="X57" s="82"/>
    </row>
    <row r="58" spans="19:24" ht="19.5" customHeight="1">
      <c r="S58" s="82"/>
      <c r="T58" s="82"/>
      <c r="U58" s="82"/>
      <c r="V58" s="82"/>
      <c r="W58" s="82"/>
      <c r="X58" s="82"/>
    </row>
    <row r="59" spans="19:24" ht="19.5" customHeight="1">
      <c r="S59" s="82"/>
      <c r="T59" s="82"/>
      <c r="U59" s="82"/>
      <c r="V59" s="82"/>
      <c r="W59" s="82"/>
      <c r="X59" s="82"/>
    </row>
    <row r="60" spans="19:24" ht="19.5" customHeight="1">
      <c r="S60" s="82"/>
      <c r="T60" s="82"/>
      <c r="U60" s="82"/>
      <c r="V60" s="82"/>
      <c r="W60" s="82"/>
      <c r="X60" s="82"/>
    </row>
    <row r="61" spans="19:24" ht="19.5" customHeight="1">
      <c r="S61" s="82"/>
      <c r="T61" s="82"/>
      <c r="U61" s="82"/>
      <c r="V61" s="82"/>
      <c r="W61" s="82"/>
      <c r="X61" s="82"/>
    </row>
    <row r="62" spans="19:24" ht="19.5" customHeight="1">
      <c r="S62" s="82"/>
      <c r="T62" s="82"/>
      <c r="U62" s="82"/>
      <c r="V62" s="82"/>
      <c r="W62" s="82"/>
      <c r="X62" s="82"/>
    </row>
    <row r="63" spans="19:24" ht="19.5" customHeight="1">
      <c r="S63" s="82"/>
      <c r="T63" s="82"/>
      <c r="U63" s="82"/>
      <c r="V63" s="82"/>
      <c r="W63" s="82"/>
      <c r="X63" s="82"/>
    </row>
    <row r="64" spans="19:24" ht="19.5" customHeight="1">
      <c r="S64" s="82"/>
      <c r="T64" s="82"/>
      <c r="U64" s="82"/>
      <c r="V64" s="82"/>
      <c r="W64" s="82"/>
      <c r="X64" s="82"/>
    </row>
  </sheetData>
  <mergeCells count="27">
    <mergeCell ref="A14:B14"/>
    <mergeCell ref="C14:R14"/>
    <mergeCell ref="A2:R2"/>
    <mergeCell ref="A5:B5"/>
    <mergeCell ref="D8:R8"/>
    <mergeCell ref="D9:F9"/>
    <mergeCell ref="D10:F10"/>
    <mergeCell ref="A15:B15"/>
    <mergeCell ref="C15:R15"/>
    <mergeCell ref="A16:B16"/>
    <mergeCell ref="C16:R16"/>
    <mergeCell ref="A17:B17"/>
    <mergeCell ref="C17:R17"/>
    <mergeCell ref="A18:B18"/>
    <mergeCell ref="C18:R18"/>
    <mergeCell ref="A19:B19"/>
    <mergeCell ref="C19:R19"/>
    <mergeCell ref="A20:B20"/>
    <mergeCell ref="C20:R20"/>
    <mergeCell ref="B33:R34"/>
    <mergeCell ref="B35:R36"/>
    <mergeCell ref="A21:B22"/>
    <mergeCell ref="C21:R22"/>
    <mergeCell ref="B25:R25"/>
    <mergeCell ref="B26:R27"/>
    <mergeCell ref="B28:R29"/>
    <mergeCell ref="B30:R32"/>
  </mergeCells>
  <phoneticPr fontId="13"/>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CDBE-72D2-4022-A226-8F1A434F9D52}">
  <sheetPr>
    <tabColor theme="5"/>
    <pageSetUpPr fitToPage="1"/>
  </sheetPr>
  <dimension ref="A1:B17"/>
  <sheetViews>
    <sheetView view="pageBreakPreview" zoomScaleNormal="100" zoomScaleSheetLayoutView="100" workbookViewId="0">
      <selection activeCell="D12" sqref="D12"/>
    </sheetView>
  </sheetViews>
  <sheetFormatPr defaultRowHeight="19.5" customHeight="1"/>
  <cols>
    <col min="1" max="1" width="36.625" style="901" customWidth="1"/>
    <col min="2" max="2" width="54.625" style="901" customWidth="1"/>
    <col min="3" max="250" width="9" style="901"/>
    <col min="251" max="251" width="11.375" style="901" customWidth="1"/>
    <col min="252" max="506" width="9" style="901"/>
    <col min="507" max="507" width="11.375" style="901" customWidth="1"/>
    <col min="508" max="762" width="9" style="901"/>
    <col min="763" max="763" width="11.375" style="901" customWidth="1"/>
    <col min="764" max="1018" width="9" style="901"/>
    <col min="1019" max="1019" width="11.375" style="901" customWidth="1"/>
    <col min="1020" max="1274" width="9" style="901"/>
    <col min="1275" max="1275" width="11.375" style="901" customWidth="1"/>
    <col min="1276" max="1530" width="9" style="901"/>
    <col min="1531" max="1531" width="11.375" style="901" customWidth="1"/>
    <col min="1532" max="1786" width="9" style="901"/>
    <col min="1787" max="1787" width="11.375" style="901" customWidth="1"/>
    <col min="1788" max="2042" width="9" style="901"/>
    <col min="2043" max="2043" width="11.375" style="901" customWidth="1"/>
    <col min="2044" max="2298" width="9" style="901"/>
    <col min="2299" max="2299" width="11.375" style="901" customWidth="1"/>
    <col min="2300" max="2554" width="9" style="901"/>
    <col min="2555" max="2555" width="11.375" style="901" customWidth="1"/>
    <col min="2556" max="2810" width="9" style="901"/>
    <col min="2811" max="2811" width="11.375" style="901" customWidth="1"/>
    <col min="2812" max="3066" width="9" style="901"/>
    <col min="3067" max="3067" width="11.375" style="901" customWidth="1"/>
    <col min="3068" max="3322" width="9" style="901"/>
    <col min="3323" max="3323" width="11.375" style="901" customWidth="1"/>
    <col min="3324" max="3578" width="9" style="901"/>
    <col min="3579" max="3579" width="11.375" style="901" customWidth="1"/>
    <col min="3580" max="3834" width="9" style="901"/>
    <col min="3835" max="3835" width="11.375" style="901" customWidth="1"/>
    <col min="3836" max="4090" width="9" style="901"/>
    <col min="4091" max="4091" width="11.375" style="901" customWidth="1"/>
    <col min="4092" max="4346" width="9" style="901"/>
    <col min="4347" max="4347" width="11.375" style="901" customWidth="1"/>
    <col min="4348" max="4602" width="9" style="901"/>
    <col min="4603" max="4603" width="11.375" style="901" customWidth="1"/>
    <col min="4604" max="4858" width="9" style="901"/>
    <col min="4859" max="4859" width="11.375" style="901" customWidth="1"/>
    <col min="4860" max="5114" width="9" style="901"/>
    <col min="5115" max="5115" width="11.375" style="901" customWidth="1"/>
    <col min="5116" max="5370" width="9" style="901"/>
    <col min="5371" max="5371" width="11.375" style="901" customWidth="1"/>
    <col min="5372" max="5626" width="9" style="901"/>
    <col min="5627" max="5627" width="11.375" style="901" customWidth="1"/>
    <col min="5628" max="5882" width="9" style="901"/>
    <col min="5883" max="5883" width="11.375" style="901" customWidth="1"/>
    <col min="5884" max="6138" width="9" style="901"/>
    <col min="6139" max="6139" width="11.375" style="901" customWidth="1"/>
    <col min="6140" max="6394" width="9" style="901"/>
    <col min="6395" max="6395" width="11.375" style="901" customWidth="1"/>
    <col min="6396" max="6650" width="9" style="901"/>
    <col min="6651" max="6651" width="11.375" style="901" customWidth="1"/>
    <col min="6652" max="6906" width="9" style="901"/>
    <col min="6907" max="6907" width="11.375" style="901" customWidth="1"/>
    <col min="6908" max="7162" width="9" style="901"/>
    <col min="7163" max="7163" width="11.375" style="901" customWidth="1"/>
    <col min="7164" max="7418" width="9" style="901"/>
    <col min="7419" max="7419" width="11.375" style="901" customWidth="1"/>
    <col min="7420" max="7674" width="9" style="901"/>
    <col min="7675" max="7675" width="11.375" style="901" customWidth="1"/>
    <col min="7676" max="7930" width="9" style="901"/>
    <col min="7931" max="7931" width="11.375" style="901" customWidth="1"/>
    <col min="7932" max="8186" width="9" style="901"/>
    <col min="8187" max="8187" width="11.375" style="901" customWidth="1"/>
    <col min="8188" max="8442" width="9" style="901"/>
    <col min="8443" max="8443" width="11.375" style="901" customWidth="1"/>
    <col min="8444" max="8698" width="9" style="901"/>
    <col min="8699" max="8699" width="11.375" style="901" customWidth="1"/>
    <col min="8700" max="8954" width="9" style="901"/>
    <col min="8955" max="8955" width="11.375" style="901" customWidth="1"/>
    <col min="8956" max="9210" width="9" style="901"/>
    <col min="9211" max="9211" width="11.375" style="901" customWidth="1"/>
    <col min="9212" max="9466" width="9" style="901"/>
    <col min="9467" max="9467" width="11.375" style="901" customWidth="1"/>
    <col min="9468" max="9722" width="9" style="901"/>
    <col min="9723" max="9723" width="11.375" style="901" customWidth="1"/>
    <col min="9724" max="9978" width="9" style="901"/>
    <col min="9979" max="9979" width="11.375" style="901" customWidth="1"/>
    <col min="9980" max="10234" width="9" style="901"/>
    <col min="10235" max="10235" width="11.375" style="901" customWidth="1"/>
    <col min="10236" max="10490" width="9" style="901"/>
    <col min="10491" max="10491" width="11.375" style="901" customWidth="1"/>
    <col min="10492" max="10746" width="9" style="901"/>
    <col min="10747" max="10747" width="11.375" style="901" customWidth="1"/>
    <col min="10748" max="11002" width="9" style="901"/>
    <col min="11003" max="11003" width="11.375" style="901" customWidth="1"/>
    <col min="11004" max="11258" width="9" style="901"/>
    <col min="11259" max="11259" width="11.375" style="901" customWidth="1"/>
    <col min="11260" max="11514" width="9" style="901"/>
    <col min="11515" max="11515" width="11.375" style="901" customWidth="1"/>
    <col min="11516" max="11770" width="9" style="901"/>
    <col min="11771" max="11771" width="11.375" style="901" customWidth="1"/>
    <col min="11772" max="12026" width="9" style="901"/>
    <col min="12027" max="12027" width="11.375" style="901" customWidth="1"/>
    <col min="12028" max="12282" width="9" style="901"/>
    <col min="12283" max="12283" width="11.375" style="901" customWidth="1"/>
    <col min="12284" max="12538" width="9" style="901"/>
    <col min="12539" max="12539" width="11.375" style="901" customWidth="1"/>
    <col min="12540" max="12794" width="9" style="901"/>
    <col min="12795" max="12795" width="11.375" style="901" customWidth="1"/>
    <col min="12796" max="13050" width="9" style="901"/>
    <col min="13051" max="13051" width="11.375" style="901" customWidth="1"/>
    <col min="13052" max="13306" width="9" style="901"/>
    <col min="13307" max="13307" width="11.375" style="901" customWidth="1"/>
    <col min="13308" max="13562" width="9" style="901"/>
    <col min="13563" max="13563" width="11.375" style="901" customWidth="1"/>
    <col min="13564" max="13818" width="9" style="901"/>
    <col min="13819" max="13819" width="11.375" style="901" customWidth="1"/>
    <col min="13820" max="14074" width="9" style="901"/>
    <col min="14075" max="14075" width="11.375" style="901" customWidth="1"/>
    <col min="14076" max="14330" width="9" style="901"/>
    <col min="14331" max="14331" width="11.375" style="901" customWidth="1"/>
    <col min="14332" max="14586" width="9" style="901"/>
    <col min="14587" max="14587" width="11.375" style="901" customWidth="1"/>
    <col min="14588" max="14842" width="9" style="901"/>
    <col min="14843" max="14843" width="11.375" style="901" customWidth="1"/>
    <col min="14844" max="15098" width="9" style="901"/>
    <col min="15099" max="15099" width="11.375" style="901" customWidth="1"/>
    <col min="15100" max="15354" width="9" style="901"/>
    <col min="15355" max="15355" width="11.375" style="901" customWidth="1"/>
    <col min="15356" max="15610" width="9" style="901"/>
    <col min="15611" max="15611" width="11.375" style="901" customWidth="1"/>
    <col min="15612" max="15866" width="9" style="901"/>
    <col min="15867" max="15867" width="11.375" style="901" customWidth="1"/>
    <col min="15868" max="16122" width="9" style="901"/>
    <col min="16123" max="16123" width="11.375" style="901" customWidth="1"/>
    <col min="16124" max="16384" width="9" style="901"/>
  </cols>
  <sheetData>
    <row r="1" spans="1:2" ht="17.25">
      <c r="A1" s="899" t="s">
        <v>1405</v>
      </c>
      <c r="B1" s="900"/>
    </row>
    <row r="2" spans="1:2" ht="17.25">
      <c r="A2" s="902"/>
      <c r="B2" s="900"/>
    </row>
    <row r="3" spans="1:2" ht="14.25">
      <c r="A3" s="1872" t="s">
        <v>1406</v>
      </c>
      <c r="B3" s="1872"/>
    </row>
    <row r="4" spans="1:2" ht="14.25">
      <c r="A4" s="900"/>
      <c r="B4" s="903"/>
    </row>
    <row r="5" spans="1:2" ht="20.100000000000001" customHeight="1">
      <c r="A5" s="904" t="s">
        <v>176</v>
      </c>
      <c r="B5" s="905"/>
    </row>
    <row r="6" spans="1:2" ht="20.100000000000001" customHeight="1">
      <c r="A6" s="906" t="s">
        <v>1407</v>
      </c>
      <c r="B6" s="905"/>
    </row>
    <row r="7" spans="1:2" ht="13.5">
      <c r="A7" s="900"/>
      <c r="B7" s="900"/>
    </row>
    <row r="8" spans="1:2" ht="18" customHeight="1">
      <c r="A8" s="1873" t="s">
        <v>288</v>
      </c>
      <c r="B8" s="1874"/>
    </row>
    <row r="9" spans="1:2" ht="13.5">
      <c r="A9" s="907" t="s">
        <v>1408</v>
      </c>
      <c r="B9" s="908"/>
    </row>
    <row r="10" spans="1:2" ht="108" customHeight="1">
      <c r="A10" s="1870"/>
      <c r="B10" s="1871"/>
    </row>
    <row r="11" spans="1:2" ht="13.5">
      <c r="A11" s="907" t="s">
        <v>289</v>
      </c>
      <c r="B11" s="908"/>
    </row>
    <row r="12" spans="1:2" ht="108" customHeight="1">
      <c r="A12" s="1870"/>
      <c r="B12" s="1871"/>
    </row>
    <row r="13" spans="1:2" ht="13.5">
      <c r="A13" s="907" t="s">
        <v>290</v>
      </c>
      <c r="B13" s="908"/>
    </row>
    <row r="14" spans="1:2" ht="108" customHeight="1">
      <c r="A14" s="1870"/>
      <c r="B14" s="1871"/>
    </row>
    <row r="15" spans="1:2" ht="13.5">
      <c r="A15" s="907" t="s">
        <v>291</v>
      </c>
      <c r="B15" s="908"/>
    </row>
    <row r="16" spans="1:2" ht="108" customHeight="1">
      <c r="A16" s="1870"/>
      <c r="B16" s="1871"/>
    </row>
    <row r="17" spans="1:2" ht="13.5">
      <c r="A17" s="909"/>
      <c r="B17" s="910"/>
    </row>
  </sheetData>
  <mergeCells count="6">
    <mergeCell ref="A16:B16"/>
    <mergeCell ref="A3:B3"/>
    <mergeCell ref="A8:B8"/>
    <mergeCell ref="A10:B10"/>
    <mergeCell ref="A12:B12"/>
    <mergeCell ref="A14:B14"/>
  </mergeCells>
  <phoneticPr fontId="13"/>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AF1C-9CD7-4D01-A3C0-35BE33D9F402}">
  <sheetPr>
    <tabColor theme="5"/>
    <pageSetUpPr fitToPage="1"/>
  </sheetPr>
  <dimension ref="A1:C18"/>
  <sheetViews>
    <sheetView view="pageBreakPreview" zoomScaleNormal="100" zoomScaleSheetLayoutView="100" workbookViewId="0">
      <selection activeCell="D12" sqref="D12"/>
    </sheetView>
  </sheetViews>
  <sheetFormatPr defaultColWidth="8.625" defaultRowHeight="19.5" customHeight="1"/>
  <cols>
    <col min="1" max="1" width="4.625" style="911" customWidth="1"/>
    <col min="2" max="2" width="40.625" style="911" customWidth="1"/>
    <col min="3" max="3" width="50.625" style="911" customWidth="1"/>
    <col min="4" max="16384" width="8.625" style="911"/>
  </cols>
  <sheetData>
    <row r="1" spans="1:3" ht="18" customHeight="1">
      <c r="A1" s="902" t="s">
        <v>1409</v>
      </c>
    </row>
    <row r="2" spans="1:3" ht="18" customHeight="1"/>
    <row r="3" spans="1:3" ht="18" customHeight="1">
      <c r="A3" s="1872" t="s">
        <v>1410</v>
      </c>
      <c r="B3" s="1872"/>
      <c r="C3" s="1872"/>
    </row>
    <row r="4" spans="1:3" ht="36" customHeight="1">
      <c r="A4" s="912"/>
      <c r="B4" s="912"/>
      <c r="C4" s="912"/>
    </row>
    <row r="5" spans="1:3" ht="18" customHeight="1">
      <c r="B5" s="904" t="s">
        <v>176</v>
      </c>
      <c r="C5" s="913"/>
    </row>
    <row r="6" spans="1:3" ht="18" customHeight="1">
      <c r="B6" s="906" t="s">
        <v>1407</v>
      </c>
      <c r="C6" s="913"/>
    </row>
    <row r="7" spans="1:3" ht="18" customHeight="1"/>
    <row r="8" spans="1:3" ht="18" customHeight="1">
      <c r="A8" s="914"/>
      <c r="B8" s="915"/>
      <c r="C8" s="916"/>
    </row>
    <row r="9" spans="1:3" ht="18" customHeight="1">
      <c r="A9" s="917" t="s">
        <v>1411</v>
      </c>
      <c r="C9" s="918"/>
    </row>
    <row r="10" spans="1:3" ht="72" customHeight="1">
      <c r="A10" s="1875"/>
      <c r="B10" s="1876"/>
      <c r="C10" s="1877"/>
    </row>
    <row r="11" spans="1:3" ht="18" customHeight="1">
      <c r="A11" s="917" t="s">
        <v>292</v>
      </c>
      <c r="C11" s="918"/>
    </row>
    <row r="12" spans="1:3" ht="198" customHeight="1">
      <c r="A12" s="1875"/>
      <c r="B12" s="1876"/>
      <c r="C12" s="1877"/>
    </row>
    <row r="13" spans="1:3" ht="18" customHeight="1">
      <c r="A13" s="917" t="s">
        <v>293</v>
      </c>
      <c r="B13" s="920"/>
      <c r="C13" s="918"/>
    </row>
    <row r="14" spans="1:3" ht="18" customHeight="1">
      <c r="A14" s="917" t="s">
        <v>1412</v>
      </c>
      <c r="C14" s="919" t="s">
        <v>1413</v>
      </c>
    </row>
    <row r="15" spans="1:3" ht="18" customHeight="1">
      <c r="A15" s="917" t="s">
        <v>1414</v>
      </c>
      <c r="C15" s="918"/>
    </row>
    <row r="16" spans="1:3" ht="90" customHeight="1">
      <c r="A16" s="1875"/>
      <c r="B16" s="1876"/>
      <c r="C16" s="1877"/>
    </row>
    <row r="17" spans="1:3" ht="18" customHeight="1">
      <c r="A17" s="917" t="s">
        <v>1415</v>
      </c>
      <c r="C17" s="918"/>
    </row>
    <row r="18" spans="1:3" ht="90" customHeight="1">
      <c r="A18" s="1875"/>
      <c r="B18" s="1876"/>
      <c r="C18" s="1877"/>
    </row>
  </sheetData>
  <mergeCells count="5">
    <mergeCell ref="A3:C3"/>
    <mergeCell ref="A10:C10"/>
    <mergeCell ref="A12:C12"/>
    <mergeCell ref="A16:C16"/>
    <mergeCell ref="A18:C18"/>
  </mergeCells>
  <phoneticPr fontId="13"/>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I25"/>
  <sheetViews>
    <sheetView view="pageBreakPreview" zoomScaleNormal="100" zoomScaleSheetLayoutView="100" workbookViewId="0"/>
  </sheetViews>
  <sheetFormatPr defaultRowHeight="33.75" customHeight="1"/>
  <sheetData>
    <row r="1" spans="1:9" ht="33.75" customHeight="1">
      <c r="A1" s="133" t="s">
        <v>184</v>
      </c>
    </row>
    <row r="2" spans="1:9" s="51" customFormat="1" ht="33.75" customHeight="1">
      <c r="D2" s="51" t="s">
        <v>294</v>
      </c>
    </row>
    <row r="3" spans="1:9" s="51" customFormat="1" ht="33.75" customHeight="1"/>
    <row r="4" spans="1:9" s="51" customFormat="1" ht="33.75" customHeight="1">
      <c r="E4" s="134" t="s">
        <v>295</v>
      </c>
      <c r="F4" s="1893"/>
      <c r="G4" s="1893"/>
      <c r="H4" s="1893"/>
      <c r="I4" s="1893"/>
    </row>
    <row r="5" spans="1:9" s="51" customFormat="1" ht="33.75" customHeight="1">
      <c r="E5" s="135" t="s">
        <v>23</v>
      </c>
      <c r="F5" s="1894"/>
      <c r="G5" s="1894"/>
      <c r="H5" s="1894"/>
      <c r="I5" s="1894"/>
    </row>
    <row r="6" spans="1:9" s="51" customFormat="1" ht="33.75" customHeight="1" thickBot="1"/>
    <row r="7" spans="1:9" s="51" customFormat="1" ht="33.75" customHeight="1">
      <c r="A7" s="136"/>
      <c r="B7" s="1883" t="s">
        <v>296</v>
      </c>
      <c r="C7" s="1884"/>
      <c r="D7" s="1885"/>
      <c r="E7" s="1886"/>
      <c r="F7" s="1886"/>
      <c r="G7" s="1886"/>
      <c r="H7" s="1886"/>
      <c r="I7" s="1887"/>
    </row>
    <row r="8" spans="1:9" s="51" customFormat="1" ht="33.75" customHeight="1">
      <c r="A8" s="137">
        <v>1</v>
      </c>
      <c r="B8" s="1888" t="s">
        <v>23</v>
      </c>
      <c r="C8" s="1889"/>
      <c r="D8" s="1890"/>
      <c r="E8" s="1891"/>
      <c r="F8" s="1891"/>
      <c r="G8" s="1891"/>
      <c r="H8" s="1891"/>
      <c r="I8" s="1892"/>
    </row>
    <row r="9" spans="1:9" s="51" customFormat="1" ht="33.75" customHeight="1" thickBot="1">
      <c r="A9" s="138"/>
      <c r="B9" s="1878" t="s">
        <v>297</v>
      </c>
      <c r="C9" s="1879"/>
      <c r="D9" s="1880"/>
      <c r="E9" s="1881"/>
      <c r="F9" s="1881"/>
      <c r="G9" s="1881"/>
      <c r="H9" s="1881"/>
      <c r="I9" s="1882"/>
    </row>
    <row r="10" spans="1:9" s="51" customFormat="1" ht="33.75" customHeight="1">
      <c r="A10" s="136"/>
      <c r="B10" s="1883" t="s">
        <v>296</v>
      </c>
      <c r="C10" s="1884"/>
      <c r="D10" s="1885"/>
      <c r="E10" s="1886"/>
      <c r="F10" s="1886"/>
      <c r="G10" s="1886"/>
      <c r="H10" s="1886"/>
      <c r="I10" s="1887"/>
    </row>
    <row r="11" spans="1:9" s="51" customFormat="1" ht="33.75" customHeight="1">
      <c r="A11" s="137">
        <v>2</v>
      </c>
      <c r="B11" s="1888" t="s">
        <v>23</v>
      </c>
      <c r="C11" s="1889"/>
      <c r="D11" s="1890"/>
      <c r="E11" s="1891"/>
      <c r="F11" s="1891"/>
      <c r="G11" s="1891"/>
      <c r="H11" s="1891"/>
      <c r="I11" s="1892"/>
    </row>
    <row r="12" spans="1:9" s="51" customFormat="1" ht="33.75" customHeight="1" thickBot="1">
      <c r="A12" s="138"/>
      <c r="B12" s="1878" t="s">
        <v>297</v>
      </c>
      <c r="C12" s="1879"/>
      <c r="D12" s="1880"/>
      <c r="E12" s="1881"/>
      <c r="F12" s="1881"/>
      <c r="G12" s="1881"/>
      <c r="H12" s="1881"/>
      <c r="I12" s="1882"/>
    </row>
    <row r="13" spans="1:9" s="51" customFormat="1" ht="33.75" customHeight="1">
      <c r="A13" s="136"/>
      <c r="B13" s="1883" t="s">
        <v>296</v>
      </c>
      <c r="C13" s="1884"/>
      <c r="D13" s="1885"/>
      <c r="E13" s="1886"/>
      <c r="F13" s="1886"/>
      <c r="G13" s="1886"/>
      <c r="H13" s="1886"/>
      <c r="I13" s="1887"/>
    </row>
    <row r="14" spans="1:9" s="51" customFormat="1" ht="33.75" customHeight="1">
      <c r="A14" s="137">
        <v>3</v>
      </c>
      <c r="B14" s="1888" t="s">
        <v>23</v>
      </c>
      <c r="C14" s="1889"/>
      <c r="D14" s="1890"/>
      <c r="E14" s="1891"/>
      <c r="F14" s="1891"/>
      <c r="G14" s="1891"/>
      <c r="H14" s="1891"/>
      <c r="I14" s="1892"/>
    </row>
    <row r="15" spans="1:9" s="51" customFormat="1" ht="33.75" customHeight="1" thickBot="1">
      <c r="A15" s="138"/>
      <c r="B15" s="1878" t="s">
        <v>297</v>
      </c>
      <c r="C15" s="1879"/>
      <c r="D15" s="1880"/>
      <c r="E15" s="1881"/>
      <c r="F15" s="1881"/>
      <c r="G15" s="1881"/>
      <c r="H15" s="1881"/>
      <c r="I15" s="1882"/>
    </row>
    <row r="16" spans="1:9" s="51" customFormat="1" ht="33.75" customHeight="1">
      <c r="A16" s="51" t="s">
        <v>298</v>
      </c>
    </row>
    <row r="17" s="51" customFormat="1" ht="33.75" customHeight="1"/>
    <row r="18" s="51" customFormat="1" ht="33.75" customHeight="1"/>
    <row r="19" s="51" customFormat="1" ht="33.75" customHeight="1"/>
    <row r="20" s="51" customFormat="1" ht="33.75" customHeight="1"/>
    <row r="21" s="51" customFormat="1" ht="33.75" customHeight="1"/>
    <row r="22" s="51" customFormat="1" ht="33.75" customHeight="1"/>
    <row r="23" s="51" customFormat="1" ht="33.75" customHeight="1"/>
    <row r="24" s="51" customFormat="1" ht="33.75" customHeight="1"/>
    <row r="25" s="51" customFormat="1" ht="33.75" customHeight="1"/>
  </sheetData>
  <mergeCells count="20">
    <mergeCell ref="F4:I4"/>
    <mergeCell ref="F5:I5"/>
    <mergeCell ref="B7:C7"/>
    <mergeCell ref="D7:I7"/>
    <mergeCell ref="B8:C8"/>
    <mergeCell ref="D8:I8"/>
    <mergeCell ref="B9:C9"/>
    <mergeCell ref="D9:I9"/>
    <mergeCell ref="B10:C10"/>
    <mergeCell ref="D10:I10"/>
    <mergeCell ref="B11:C11"/>
    <mergeCell ref="D11:I11"/>
    <mergeCell ref="B15:C15"/>
    <mergeCell ref="D15:I15"/>
    <mergeCell ref="B12:C12"/>
    <mergeCell ref="D12:I12"/>
    <mergeCell ref="B13:C13"/>
    <mergeCell ref="D13:I13"/>
    <mergeCell ref="B14:C14"/>
    <mergeCell ref="D14:I14"/>
  </mergeCells>
  <phoneticPr fontId="13"/>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F0"/>
  </sheetPr>
  <dimension ref="A1:I26"/>
  <sheetViews>
    <sheetView view="pageBreakPreview" zoomScaleNormal="100" zoomScaleSheetLayoutView="100" workbookViewId="0"/>
  </sheetViews>
  <sheetFormatPr defaultRowHeight="33.75" customHeight="1"/>
  <sheetData>
    <row r="1" spans="1:9" ht="33.75" customHeight="1">
      <c r="A1" s="139" t="s">
        <v>260</v>
      </c>
    </row>
    <row r="2" spans="1:9" s="51" customFormat="1" ht="33.75" customHeight="1">
      <c r="D2" s="51" t="s">
        <v>294</v>
      </c>
    </row>
    <row r="3" spans="1:9" s="51" customFormat="1" ht="33.75" customHeight="1"/>
    <row r="4" spans="1:9" s="51" customFormat="1" ht="33.75" customHeight="1">
      <c r="E4" s="134" t="s">
        <v>295</v>
      </c>
      <c r="F4" s="134" t="s">
        <v>178</v>
      </c>
      <c r="G4" s="134"/>
      <c r="H4" s="134"/>
      <c r="I4" s="134"/>
    </row>
    <row r="5" spans="1:9" s="51" customFormat="1" ht="33.75" customHeight="1">
      <c r="E5" s="135" t="s">
        <v>23</v>
      </c>
      <c r="F5" s="135" t="s">
        <v>299</v>
      </c>
      <c r="G5" s="135"/>
      <c r="H5" s="135"/>
      <c r="I5" s="135"/>
    </row>
    <row r="6" spans="1:9" s="51" customFormat="1" ht="33.75" customHeight="1" thickBot="1"/>
    <row r="7" spans="1:9" s="51" customFormat="1" ht="33.75" customHeight="1">
      <c r="A7" s="136"/>
      <c r="B7" s="1883" t="s">
        <v>296</v>
      </c>
      <c r="C7" s="1884"/>
      <c r="D7" s="140" t="s">
        <v>300</v>
      </c>
      <c r="E7" s="140"/>
      <c r="F7" s="140"/>
      <c r="G7" s="140"/>
      <c r="H7" s="140"/>
      <c r="I7" s="141"/>
    </row>
    <row r="8" spans="1:9" s="51" customFormat="1" ht="33.75" customHeight="1">
      <c r="A8" s="137">
        <v>1</v>
      </c>
      <c r="B8" s="1888" t="s">
        <v>23</v>
      </c>
      <c r="C8" s="1889"/>
      <c r="D8" s="52" t="s">
        <v>301</v>
      </c>
      <c r="E8" s="52"/>
      <c r="F8" s="52"/>
      <c r="G8" s="52"/>
      <c r="H8" s="52"/>
      <c r="I8" s="142"/>
    </row>
    <row r="9" spans="1:9" s="51" customFormat="1" ht="33.75" customHeight="1" thickBot="1">
      <c r="A9" s="138"/>
      <c r="B9" s="1878" t="s">
        <v>297</v>
      </c>
      <c r="C9" s="1879"/>
      <c r="D9" s="143" t="s">
        <v>302</v>
      </c>
      <c r="E9" s="143"/>
      <c r="F9" s="143"/>
      <c r="G9" s="143"/>
      <c r="H9" s="143"/>
      <c r="I9" s="144"/>
    </row>
    <row r="10" spans="1:9" s="51" customFormat="1" ht="33.75" customHeight="1">
      <c r="A10" s="136"/>
      <c r="B10" s="1883" t="s">
        <v>296</v>
      </c>
      <c r="C10" s="1884"/>
      <c r="D10" s="140" t="s">
        <v>303</v>
      </c>
      <c r="E10" s="140"/>
      <c r="F10" s="140"/>
      <c r="G10" s="140"/>
      <c r="H10" s="140"/>
      <c r="I10" s="141"/>
    </row>
    <row r="11" spans="1:9" s="51" customFormat="1" ht="33.75" customHeight="1">
      <c r="A11" s="137">
        <v>2</v>
      </c>
      <c r="B11" s="1888" t="s">
        <v>23</v>
      </c>
      <c r="C11" s="1889"/>
      <c r="D11" s="52" t="s">
        <v>301</v>
      </c>
      <c r="E11" s="52"/>
      <c r="F11" s="52"/>
      <c r="G11" s="52"/>
      <c r="H11" s="52"/>
      <c r="I11" s="142"/>
    </row>
    <row r="12" spans="1:9" s="51" customFormat="1" ht="33.75" customHeight="1" thickBot="1">
      <c r="A12" s="138"/>
      <c r="B12" s="1878" t="s">
        <v>297</v>
      </c>
      <c r="C12" s="1879"/>
      <c r="D12" s="143" t="s">
        <v>304</v>
      </c>
      <c r="E12" s="143"/>
      <c r="F12" s="143"/>
      <c r="G12" s="143"/>
      <c r="H12" s="143"/>
      <c r="I12" s="144"/>
    </row>
    <row r="13" spans="1:9" s="51" customFormat="1" ht="33.75" customHeight="1">
      <c r="A13" s="136"/>
      <c r="B13" s="1883" t="s">
        <v>296</v>
      </c>
      <c r="C13" s="1884"/>
      <c r="D13" s="140"/>
      <c r="E13" s="140"/>
      <c r="F13" s="140"/>
      <c r="G13" s="140"/>
      <c r="H13" s="140"/>
      <c r="I13" s="141"/>
    </row>
    <row r="14" spans="1:9" s="51" customFormat="1" ht="33.75" customHeight="1">
      <c r="A14" s="137">
        <v>3</v>
      </c>
      <c r="B14" s="1888" t="s">
        <v>23</v>
      </c>
      <c r="C14" s="1889"/>
      <c r="D14" s="52"/>
      <c r="E14" s="52"/>
      <c r="F14" s="52"/>
      <c r="G14" s="52"/>
      <c r="H14" s="52"/>
      <c r="I14" s="142"/>
    </row>
    <row r="15" spans="1:9" s="51" customFormat="1" ht="33.75" customHeight="1" thickBot="1">
      <c r="A15" s="138"/>
      <c r="B15" s="1878" t="s">
        <v>297</v>
      </c>
      <c r="C15" s="1879"/>
      <c r="D15" s="143"/>
      <c r="E15" s="143"/>
      <c r="F15" s="143"/>
      <c r="G15" s="143"/>
      <c r="H15" s="143"/>
      <c r="I15" s="144"/>
    </row>
    <row r="16" spans="1:9" s="51" customFormat="1" ht="33.75" customHeight="1">
      <c r="A16" s="51" t="s">
        <v>298</v>
      </c>
    </row>
    <row r="17" s="51" customFormat="1" ht="33.75" customHeight="1"/>
    <row r="18" s="51" customFormat="1" ht="33.75" customHeight="1"/>
    <row r="19" s="51" customFormat="1" ht="33.75" customHeight="1"/>
    <row r="20" s="51" customFormat="1" ht="33.75" customHeight="1"/>
    <row r="21" s="51" customFormat="1" ht="33.75" customHeight="1"/>
    <row r="22" s="51" customFormat="1" ht="33.75" customHeight="1"/>
    <row r="23" s="51" customFormat="1" ht="33.75" customHeight="1"/>
    <row r="24" s="51" customFormat="1" ht="33.75" customHeight="1"/>
    <row r="25" s="51" customFormat="1" ht="33.75" customHeight="1"/>
    <row r="26" s="51" customFormat="1" ht="33.75" customHeight="1"/>
  </sheetData>
  <mergeCells count="9">
    <mergeCell ref="B13:C13"/>
    <mergeCell ref="B14:C14"/>
    <mergeCell ref="B15:C15"/>
    <mergeCell ref="B7:C7"/>
    <mergeCell ref="B8:C8"/>
    <mergeCell ref="B9:C9"/>
    <mergeCell ref="B10:C10"/>
    <mergeCell ref="B11:C11"/>
    <mergeCell ref="B12:C12"/>
  </mergeCells>
  <phoneticPr fontId="13"/>
  <printOptions horizontalCentered="1"/>
  <pageMargins left="0.98425196850393704" right="0.59055118110236227" top="0.98425196850393704" bottom="0.98425196850393704" header="0.51181102362204722" footer="0.51181102362204722"/>
  <pageSetup paperSize="9" orientation="portrait" horizontalDpi="300" r:id="rId1"/>
  <headerFooter alignWithMargins="0">
    <oddFooter>&amp;C&amp;"ＭＳ ゴシック,標準"56</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9C3A0-94E6-4AFA-8FF5-9F1D9DE32936}">
  <sheetPr>
    <pageSetUpPr fitToPage="1"/>
  </sheetPr>
  <dimension ref="A1:M23"/>
  <sheetViews>
    <sheetView view="pageBreakPreview" zoomScale="150" zoomScaleNormal="150" zoomScaleSheetLayoutView="150" workbookViewId="0">
      <selection activeCell="D12" sqref="D12"/>
    </sheetView>
  </sheetViews>
  <sheetFormatPr defaultColWidth="6.625" defaultRowHeight="12.75"/>
  <cols>
    <col min="1" max="1" width="4.75" style="922" customWidth="1"/>
    <col min="2" max="3" width="11.125" style="922" customWidth="1"/>
    <col min="4" max="5" width="9.625" style="922" customWidth="1"/>
    <col min="6" max="6" width="13.375" style="922" customWidth="1"/>
    <col min="7" max="12" width="4" style="922" customWidth="1"/>
    <col min="13" max="13" width="1.875" style="922" customWidth="1"/>
    <col min="14" max="16384" width="6.625" style="922"/>
  </cols>
  <sheetData>
    <row r="1" spans="1:13" ht="20.100000000000001" customHeight="1">
      <c r="A1" s="921" t="s">
        <v>1416</v>
      </c>
    </row>
    <row r="2" spans="1:13" ht="20.100000000000001" customHeight="1">
      <c r="A2" s="1904" t="s">
        <v>1417</v>
      </c>
      <c r="B2" s="1904"/>
      <c r="C2" s="1904"/>
      <c r="D2" s="1904"/>
      <c r="E2" s="1904"/>
      <c r="F2" s="1904"/>
      <c r="G2" s="1904"/>
      <c r="H2" s="1904"/>
      <c r="I2" s="1904"/>
      <c r="J2" s="1904"/>
      <c r="K2" s="1904"/>
      <c r="L2" s="1904"/>
      <c r="M2" s="1904"/>
    </row>
    <row r="3" spans="1:13" ht="20.100000000000001" customHeight="1">
      <c r="A3" s="923"/>
      <c r="B3" s="923"/>
      <c r="C3" s="923"/>
      <c r="D3" s="923"/>
      <c r="E3" s="923"/>
      <c r="F3" s="923"/>
      <c r="G3" s="923"/>
      <c r="H3" s="923"/>
      <c r="I3" s="923"/>
      <c r="J3" s="923"/>
      <c r="K3" s="923"/>
      <c r="L3" s="923"/>
    </row>
    <row r="4" spans="1:13" ht="20.100000000000001" customHeight="1">
      <c r="A4" s="924"/>
      <c r="B4" s="924"/>
      <c r="C4" s="924"/>
      <c r="D4" s="924"/>
      <c r="E4" s="924"/>
      <c r="F4" s="924"/>
      <c r="G4" s="925"/>
      <c r="H4" s="926" t="s">
        <v>87</v>
      </c>
      <c r="I4" s="926"/>
      <c r="J4" s="926" t="s">
        <v>172</v>
      </c>
      <c r="K4" s="926"/>
      <c r="L4" s="926" t="s">
        <v>71</v>
      </c>
    </row>
    <row r="5" spans="1:13" ht="20.100000000000001" customHeight="1">
      <c r="A5" s="1905" t="s">
        <v>1418</v>
      </c>
      <c r="B5" s="1905"/>
      <c r="C5" s="924" t="s">
        <v>1419</v>
      </c>
      <c r="D5" s="924"/>
      <c r="E5" s="924"/>
      <c r="F5" s="924"/>
      <c r="G5" s="924"/>
      <c r="H5" s="924"/>
      <c r="I5" s="924"/>
      <c r="J5" s="924"/>
      <c r="K5" s="924"/>
      <c r="L5" s="924"/>
    </row>
    <row r="6" spans="1:13" ht="20.100000000000001" customHeight="1">
      <c r="A6" s="921"/>
      <c r="B6" s="921"/>
      <c r="C6" s="921"/>
      <c r="D6" s="921"/>
      <c r="E6" s="921"/>
      <c r="F6" s="921"/>
      <c r="G6" s="921"/>
      <c r="H6" s="921"/>
      <c r="I6" s="921"/>
      <c r="J6" s="921"/>
      <c r="K6" s="921"/>
      <c r="L6" s="921"/>
    </row>
    <row r="7" spans="1:13" s="928" customFormat="1" ht="20.100000000000001" customHeight="1">
      <c r="A7" s="1906" t="s">
        <v>1420</v>
      </c>
      <c r="B7" s="1906"/>
      <c r="C7" s="1906"/>
      <c r="D7" s="927" t="s">
        <v>1421</v>
      </c>
      <c r="E7" s="1907"/>
      <c r="F7" s="1907"/>
      <c r="G7" s="1907"/>
      <c r="H7" s="1907"/>
      <c r="I7" s="1907"/>
      <c r="J7" s="1907"/>
      <c r="K7" s="1907"/>
      <c r="L7" s="1907"/>
    </row>
    <row r="8" spans="1:13" ht="20.100000000000001" customHeight="1">
      <c r="A8" s="929"/>
      <c r="B8" s="929"/>
      <c r="C8" s="929"/>
      <c r="D8" s="930"/>
      <c r="E8" s="1908"/>
      <c r="F8" s="1908"/>
      <c r="G8" s="1908"/>
      <c r="H8" s="1908"/>
      <c r="I8" s="1908"/>
      <c r="J8" s="1908"/>
      <c r="K8" s="1908"/>
      <c r="L8" s="1908"/>
    </row>
    <row r="9" spans="1:13" ht="20.100000000000001" customHeight="1">
      <c r="A9" s="929"/>
      <c r="B9" s="929"/>
      <c r="C9" s="929"/>
      <c r="D9" s="1909" t="s">
        <v>1422</v>
      </c>
      <c r="E9" s="1909"/>
      <c r="F9" s="1910"/>
      <c r="G9" s="1910"/>
      <c r="H9" s="1910"/>
      <c r="I9" s="1910"/>
      <c r="J9" s="1910"/>
      <c r="K9" s="1910"/>
      <c r="L9" s="1910"/>
    </row>
    <row r="10" spans="1:13" ht="20.100000000000001" customHeight="1">
      <c r="D10" s="1912"/>
      <c r="E10" s="1912"/>
      <c r="F10" s="1911"/>
      <c r="G10" s="1911"/>
      <c r="H10" s="1911"/>
      <c r="I10" s="1911"/>
      <c r="J10" s="1911"/>
      <c r="K10" s="1911"/>
      <c r="L10" s="1911"/>
    </row>
    <row r="11" spans="1:13" ht="20.100000000000001" customHeight="1">
      <c r="A11" s="1899"/>
      <c r="B11" s="1899"/>
      <c r="C11" s="1899"/>
      <c r="D11" s="1899"/>
      <c r="E11" s="1899"/>
      <c r="F11" s="1899"/>
      <c r="G11" s="1899"/>
      <c r="H11" s="1899"/>
      <c r="I11" s="1899"/>
      <c r="J11" s="1899"/>
      <c r="K11" s="1899"/>
      <c r="L11" s="1899"/>
    </row>
    <row r="12" spans="1:13" ht="20.100000000000001" customHeight="1">
      <c r="A12" s="931"/>
      <c r="B12" s="931"/>
      <c r="C12" s="931"/>
      <c r="D12" s="931"/>
      <c r="E12" s="931"/>
      <c r="F12" s="931"/>
      <c r="G12" s="931"/>
      <c r="H12" s="931"/>
      <c r="I12" s="931"/>
      <c r="J12" s="931"/>
      <c r="K12" s="931"/>
      <c r="L12" s="931"/>
    </row>
    <row r="13" spans="1:13" s="934" customFormat="1" ht="20.100000000000001" customHeight="1">
      <c r="A13" s="932" t="s">
        <v>1423</v>
      </c>
      <c r="B13" s="933"/>
      <c r="C13" s="933"/>
      <c r="D13" s="933"/>
      <c r="E13" s="933"/>
      <c r="F13" s="933"/>
      <c r="G13" s="933"/>
      <c r="H13" s="933"/>
      <c r="I13" s="933"/>
      <c r="J13" s="933"/>
      <c r="K13" s="933"/>
      <c r="L13" s="933"/>
    </row>
    <row r="14" spans="1:13" ht="20.100000000000001" customHeight="1"/>
    <row r="15" spans="1:13" ht="30" customHeight="1">
      <c r="B15" s="935"/>
      <c r="C15" s="1900" t="s">
        <v>1424</v>
      </c>
      <c r="D15" s="1901"/>
      <c r="E15" s="1901"/>
      <c r="F15" s="1901"/>
      <c r="G15" s="1901"/>
      <c r="H15" s="1901"/>
      <c r="I15" s="1902"/>
    </row>
    <row r="16" spans="1:13" ht="30" customHeight="1">
      <c r="B16" s="935"/>
      <c r="C16" s="1903" t="s">
        <v>1425</v>
      </c>
      <c r="D16" s="1903"/>
      <c r="E16" s="1903"/>
      <c r="F16" s="1903"/>
      <c r="G16" s="1903"/>
      <c r="H16" s="1903"/>
      <c r="I16" s="1903"/>
    </row>
    <row r="17" spans="2:9" ht="30" customHeight="1">
      <c r="B17" s="935"/>
      <c r="C17" s="1903" t="s">
        <v>1426</v>
      </c>
      <c r="D17" s="1903"/>
      <c r="E17" s="1903"/>
      <c r="F17" s="1903"/>
      <c r="G17" s="1903"/>
      <c r="H17" s="1903"/>
      <c r="I17" s="1903"/>
    </row>
    <row r="18" spans="2:9" ht="30" customHeight="1">
      <c r="B18" s="935"/>
      <c r="C18" s="1903" t="s">
        <v>1427</v>
      </c>
      <c r="D18" s="1903"/>
      <c r="E18" s="1903"/>
      <c r="F18" s="1903"/>
      <c r="G18" s="1903"/>
      <c r="H18" s="1903"/>
      <c r="I18" s="1903"/>
    </row>
    <row r="19" spans="2:9" s="937" customFormat="1" ht="30" customHeight="1">
      <c r="B19" s="936"/>
      <c r="C19" s="1895" t="s">
        <v>1428</v>
      </c>
      <c r="D19" s="1896"/>
      <c r="E19" s="1896"/>
      <c r="F19" s="1896"/>
      <c r="G19" s="1896"/>
      <c r="H19" s="1896"/>
      <c r="I19" s="1897"/>
    </row>
    <row r="20" spans="2:9" s="937" customFormat="1" ht="30" customHeight="1">
      <c r="B20" s="936"/>
      <c r="C20" s="1895" t="s">
        <v>1429</v>
      </c>
      <c r="D20" s="1896"/>
      <c r="E20" s="1896"/>
      <c r="F20" s="1896"/>
      <c r="G20" s="1896"/>
      <c r="H20" s="1896"/>
      <c r="I20" s="1897"/>
    </row>
    <row r="21" spans="2:9" s="937" customFormat="1" ht="30" customHeight="1">
      <c r="B21" s="936"/>
      <c r="C21" s="1898" t="s">
        <v>1430</v>
      </c>
      <c r="D21" s="1898"/>
      <c r="E21" s="1898"/>
      <c r="F21" s="1898"/>
      <c r="G21" s="1898"/>
      <c r="H21" s="1898"/>
      <c r="I21" s="1898"/>
    </row>
    <row r="22" spans="2:9" s="938" customFormat="1" ht="30" customHeight="1">
      <c r="B22" s="938" t="s">
        <v>1431</v>
      </c>
    </row>
    <row r="23" spans="2:9" ht="30" customHeight="1"/>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13"/>
  <dataValidations count="1">
    <dataValidation type="list" allowBlank="1" showInputMessage="1" showErrorMessage="1" sqref="B15:B21" xr:uid="{6F4E9B1D-B829-4ABF-BFC4-5AEF1F703A7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034DE-B7A7-4B6D-9180-3349C0550412}">
  <sheetPr>
    <pageSetUpPr fitToPage="1"/>
  </sheetPr>
  <dimension ref="B1:C18"/>
  <sheetViews>
    <sheetView showGridLines="0" view="pageBreakPreview" topLeftCell="A10" zoomScale="120" zoomScaleNormal="150" zoomScaleSheetLayoutView="120" workbookViewId="0">
      <selection activeCell="D12" sqref="D12"/>
    </sheetView>
  </sheetViews>
  <sheetFormatPr defaultColWidth="7" defaultRowHeight="13.5"/>
  <cols>
    <col min="1" max="1" width="0.75" style="943" customWidth="1"/>
    <col min="2" max="2" width="5.875" style="943" customWidth="1"/>
    <col min="3" max="3" width="83.125" style="944" customWidth="1"/>
    <col min="4" max="4" width="0.75" style="943" customWidth="1"/>
    <col min="5" max="10" width="7" style="943"/>
    <col min="11" max="11" width="6.5" style="943" customWidth="1"/>
    <col min="12" max="16384" width="7" style="943"/>
  </cols>
  <sheetData>
    <row r="1" spans="2:3" s="941" customFormat="1">
      <c r="B1" s="939" t="s">
        <v>1432</v>
      </c>
      <c r="C1" s="940"/>
    </row>
    <row r="2" spans="2:3" s="941" customFormat="1">
      <c r="C2" s="942" t="s">
        <v>1433</v>
      </c>
    </row>
    <row r="3" spans="2:3" ht="6" customHeight="1"/>
    <row r="4" spans="2:3">
      <c r="B4" s="945" t="s">
        <v>1434</v>
      </c>
      <c r="C4" s="946" t="s">
        <v>1435</v>
      </c>
    </row>
    <row r="5" spans="2:3" ht="21">
      <c r="B5" s="945" t="s">
        <v>1436</v>
      </c>
      <c r="C5" s="946" t="s">
        <v>1437</v>
      </c>
    </row>
    <row r="6" spans="2:3" ht="21">
      <c r="B6" s="945" t="s">
        <v>1438</v>
      </c>
      <c r="C6" s="946" t="s">
        <v>1439</v>
      </c>
    </row>
    <row r="7" spans="2:3">
      <c r="B7" s="945" t="s">
        <v>1440</v>
      </c>
      <c r="C7" s="946" t="s">
        <v>1441</v>
      </c>
    </row>
    <row r="8" spans="2:3" ht="21">
      <c r="B8" s="945" t="s">
        <v>1442</v>
      </c>
      <c r="C8" s="946" t="s">
        <v>1443</v>
      </c>
    </row>
    <row r="9" spans="2:3" ht="21">
      <c r="B9" s="945" t="s">
        <v>1444</v>
      </c>
      <c r="C9" s="946" t="s">
        <v>1445</v>
      </c>
    </row>
    <row r="10" spans="2:3" ht="110.1" customHeight="1">
      <c r="B10" s="945" t="s">
        <v>1446</v>
      </c>
      <c r="C10" s="946" t="s">
        <v>1447</v>
      </c>
    </row>
    <row r="11" spans="2:3" ht="110.1" customHeight="1">
      <c r="B11" s="945" t="s">
        <v>1448</v>
      </c>
      <c r="C11" s="946" t="s">
        <v>1449</v>
      </c>
    </row>
    <row r="12" spans="2:3" ht="42">
      <c r="B12" s="945" t="s">
        <v>1450</v>
      </c>
      <c r="C12" s="946" t="s">
        <v>1451</v>
      </c>
    </row>
    <row r="13" spans="2:3" ht="63">
      <c r="B13" s="945" t="s">
        <v>1452</v>
      </c>
      <c r="C13" s="946" t="s">
        <v>1453</v>
      </c>
    </row>
    <row r="14" spans="2:3" ht="42">
      <c r="B14" s="945" t="s">
        <v>1454</v>
      </c>
      <c r="C14" s="946" t="s">
        <v>1455</v>
      </c>
    </row>
    <row r="15" spans="2:3">
      <c r="B15" s="945" t="s">
        <v>1456</v>
      </c>
      <c r="C15" s="946" t="s">
        <v>1457</v>
      </c>
    </row>
    <row r="16" spans="2:3">
      <c r="B16" s="945" t="s">
        <v>1458</v>
      </c>
      <c r="C16" s="946" t="s">
        <v>1459</v>
      </c>
    </row>
    <row r="17" spans="2:3">
      <c r="B17" s="945" t="s">
        <v>1460</v>
      </c>
      <c r="C17" s="946" t="s">
        <v>1461</v>
      </c>
    </row>
    <row r="18" spans="2:3">
      <c r="B18" s="947" t="s">
        <v>1462</v>
      </c>
      <c r="C18" s="940"/>
    </row>
  </sheetData>
  <phoneticPr fontId="13"/>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1:V39"/>
  <sheetViews>
    <sheetView view="pageBreakPreview" zoomScaleNormal="100" zoomScaleSheetLayoutView="100" workbookViewId="0"/>
  </sheetViews>
  <sheetFormatPr defaultRowHeight="13.5"/>
  <cols>
    <col min="1" max="20" width="4.625" customWidth="1"/>
    <col min="257" max="276" width="4.625" customWidth="1"/>
    <col min="513" max="532" width="4.625" customWidth="1"/>
    <col min="769" max="788" width="4.625" customWidth="1"/>
    <col min="1025" max="1044" width="4.625" customWidth="1"/>
    <col min="1281" max="1300" width="4.625" customWidth="1"/>
    <col min="1537" max="1556" width="4.625" customWidth="1"/>
    <col min="1793" max="1812" width="4.625" customWidth="1"/>
    <col min="2049" max="2068" width="4.625" customWidth="1"/>
    <col min="2305" max="2324" width="4.625" customWidth="1"/>
    <col min="2561" max="2580" width="4.625" customWidth="1"/>
    <col min="2817" max="2836" width="4.625" customWidth="1"/>
    <col min="3073" max="3092" width="4.625" customWidth="1"/>
    <col min="3329" max="3348" width="4.625" customWidth="1"/>
    <col min="3585" max="3604" width="4.625" customWidth="1"/>
    <col min="3841" max="3860" width="4.625" customWidth="1"/>
    <col min="4097" max="4116" width="4.625" customWidth="1"/>
    <col min="4353" max="4372" width="4.625" customWidth="1"/>
    <col min="4609" max="4628" width="4.625" customWidth="1"/>
    <col min="4865" max="4884" width="4.625" customWidth="1"/>
    <col min="5121" max="5140" width="4.625" customWidth="1"/>
    <col min="5377" max="5396" width="4.625" customWidth="1"/>
    <col min="5633" max="5652" width="4.625" customWidth="1"/>
    <col min="5889" max="5908" width="4.625" customWidth="1"/>
    <col min="6145" max="6164" width="4.625" customWidth="1"/>
    <col min="6401" max="6420" width="4.625" customWidth="1"/>
    <col min="6657" max="6676" width="4.625" customWidth="1"/>
    <col min="6913" max="6932" width="4.625" customWidth="1"/>
    <col min="7169" max="7188" width="4.625" customWidth="1"/>
    <col min="7425" max="7444" width="4.625" customWidth="1"/>
    <col min="7681" max="7700" width="4.625" customWidth="1"/>
    <col min="7937" max="7956" width="4.625" customWidth="1"/>
    <col min="8193" max="8212" width="4.625" customWidth="1"/>
    <col min="8449" max="8468" width="4.625" customWidth="1"/>
    <col min="8705" max="8724" width="4.625" customWidth="1"/>
    <col min="8961" max="8980" width="4.625" customWidth="1"/>
    <col min="9217" max="9236" width="4.625" customWidth="1"/>
    <col min="9473" max="9492" width="4.625" customWidth="1"/>
    <col min="9729" max="9748" width="4.625" customWidth="1"/>
    <col min="9985" max="10004" width="4.625" customWidth="1"/>
    <col min="10241" max="10260" width="4.625" customWidth="1"/>
    <col min="10497" max="10516" width="4.625" customWidth="1"/>
    <col min="10753" max="10772" width="4.625" customWidth="1"/>
    <col min="11009" max="11028" width="4.625" customWidth="1"/>
    <col min="11265" max="11284" width="4.625" customWidth="1"/>
    <col min="11521" max="11540" width="4.625" customWidth="1"/>
    <col min="11777" max="11796" width="4.625" customWidth="1"/>
    <col min="12033" max="12052" width="4.625" customWidth="1"/>
    <col min="12289" max="12308" width="4.625" customWidth="1"/>
    <col min="12545" max="12564" width="4.625" customWidth="1"/>
    <col min="12801" max="12820" width="4.625" customWidth="1"/>
    <col min="13057" max="13076" width="4.625" customWidth="1"/>
    <col min="13313" max="13332" width="4.625" customWidth="1"/>
    <col min="13569" max="13588" width="4.625" customWidth="1"/>
    <col min="13825" max="13844" width="4.625" customWidth="1"/>
    <col min="14081" max="14100" width="4.625" customWidth="1"/>
    <col min="14337" max="14356" width="4.625" customWidth="1"/>
    <col min="14593" max="14612" width="4.625" customWidth="1"/>
    <col min="14849" max="14868" width="4.625" customWidth="1"/>
    <col min="15105" max="15124" width="4.625" customWidth="1"/>
    <col min="15361" max="15380" width="4.625" customWidth="1"/>
    <col min="15617" max="15636" width="4.625" customWidth="1"/>
    <col min="15873" max="15892" width="4.625" customWidth="1"/>
    <col min="16129" max="16148" width="4.625" customWidth="1"/>
  </cols>
  <sheetData>
    <row r="1" spans="1:21" s="339" customFormat="1">
      <c r="A1" s="338" t="s">
        <v>194</v>
      </c>
    </row>
    <row r="2" spans="1:21" s="339" customFormat="1">
      <c r="N2" s="340"/>
      <c r="O2" s="340"/>
      <c r="P2" s="340"/>
      <c r="Q2" s="340"/>
      <c r="R2" s="340"/>
      <c r="S2" s="340"/>
      <c r="T2" s="340" t="s">
        <v>529</v>
      </c>
      <c r="U2" s="341"/>
    </row>
    <row r="3" spans="1:21" s="339" customFormat="1" ht="17.100000000000001" customHeight="1">
      <c r="B3" s="339" t="s">
        <v>530</v>
      </c>
      <c r="N3" s="340"/>
      <c r="O3" s="340"/>
      <c r="P3" s="340"/>
      <c r="Q3" s="341"/>
      <c r="R3" s="341"/>
      <c r="S3" s="341"/>
      <c r="T3" s="341"/>
      <c r="U3" s="341"/>
    </row>
    <row r="4" spans="1:21" s="339" customFormat="1" ht="17.100000000000001" customHeight="1">
      <c r="M4" s="341" t="s">
        <v>531</v>
      </c>
      <c r="N4" s="339" t="s">
        <v>123</v>
      </c>
    </row>
    <row r="5" spans="1:21" s="339" customFormat="1" ht="10.5" customHeight="1">
      <c r="M5" s="341"/>
      <c r="N5" s="342" t="s">
        <v>532</v>
      </c>
      <c r="O5" s="342"/>
      <c r="P5" s="342"/>
    </row>
    <row r="6" spans="1:21" s="339" customFormat="1" ht="17.100000000000001" customHeight="1">
      <c r="A6" s="343"/>
      <c r="B6" s="343"/>
      <c r="C6" s="343"/>
      <c r="N6" s="338" t="s">
        <v>49</v>
      </c>
      <c r="O6" s="338"/>
      <c r="P6" s="338"/>
    </row>
    <row r="7" spans="1:21" s="339" customFormat="1" ht="10.5" customHeight="1">
      <c r="N7" s="1958" t="s">
        <v>533</v>
      </c>
      <c r="O7" s="1958"/>
      <c r="P7" s="1958"/>
      <c r="Q7" s="1958"/>
      <c r="R7" s="1958"/>
    </row>
    <row r="8" spans="1:21" s="339" customFormat="1" ht="17.100000000000001" customHeight="1">
      <c r="A8" s="343"/>
      <c r="B8" s="343"/>
      <c r="C8" s="343"/>
      <c r="N8" s="338" t="s">
        <v>534</v>
      </c>
      <c r="O8" s="338"/>
      <c r="P8" s="338"/>
      <c r="T8" s="579"/>
    </row>
    <row r="9" spans="1:21" s="339" customFormat="1" ht="10.5" customHeight="1">
      <c r="A9" s="343"/>
      <c r="B9" s="343"/>
      <c r="C9" s="343"/>
      <c r="N9" s="1958" t="s">
        <v>535</v>
      </c>
      <c r="O9" s="1958"/>
      <c r="P9" s="1958"/>
      <c r="Q9" s="1958"/>
      <c r="R9" s="1958"/>
      <c r="U9" s="344"/>
    </row>
    <row r="10" spans="1:21" s="339" customFormat="1" ht="10.5" customHeight="1">
      <c r="A10" s="343"/>
      <c r="B10" s="343"/>
      <c r="C10" s="343"/>
      <c r="N10" s="345"/>
      <c r="O10" s="345"/>
      <c r="P10" s="345"/>
      <c r="Q10" s="345"/>
      <c r="R10" s="345"/>
      <c r="U10" s="344"/>
    </row>
    <row r="11" spans="1:21" s="339" customFormat="1" ht="17.100000000000001" customHeight="1">
      <c r="E11" s="338"/>
      <c r="G11" s="1959"/>
      <c r="H11" s="1959"/>
      <c r="I11" s="1959"/>
      <c r="J11" s="1959"/>
      <c r="K11" s="1959"/>
      <c r="L11" s="1959"/>
      <c r="M11" s="1959"/>
      <c r="N11" s="339" t="s">
        <v>536</v>
      </c>
    </row>
    <row r="12" spans="1:21" s="339" customFormat="1" ht="13.5" customHeight="1"/>
    <row r="13" spans="1:21" s="339" customFormat="1" ht="17.100000000000001" customHeight="1">
      <c r="B13" s="346" t="s">
        <v>537</v>
      </c>
    </row>
    <row r="14" spans="1:21" s="339" customFormat="1" ht="27" customHeight="1">
      <c r="J14" s="347" t="s">
        <v>189</v>
      </c>
    </row>
    <row r="15" spans="1:21" s="339" customFormat="1" ht="24" customHeight="1">
      <c r="B15" s="1960" t="s">
        <v>538</v>
      </c>
      <c r="C15" s="1961"/>
      <c r="D15" s="1927" t="s">
        <v>539</v>
      </c>
      <c r="E15" s="1928"/>
      <c r="F15" s="1928"/>
      <c r="G15" s="1928"/>
      <c r="H15" s="1929"/>
      <c r="I15" s="1964"/>
      <c r="J15" s="1965"/>
      <c r="K15" s="1965"/>
      <c r="L15" s="1965"/>
      <c r="M15" s="1965"/>
      <c r="N15" s="1965"/>
      <c r="O15" s="1965"/>
      <c r="P15" s="1965"/>
      <c r="Q15" s="1965"/>
      <c r="R15" s="1965"/>
      <c r="S15" s="1965"/>
      <c r="T15" s="1966"/>
    </row>
    <row r="16" spans="1:21" s="339" customFormat="1" ht="30" customHeight="1">
      <c r="B16" s="1962"/>
      <c r="C16" s="1963"/>
      <c r="D16" s="1930" t="s">
        <v>540</v>
      </c>
      <c r="E16" s="1931"/>
      <c r="F16" s="1931"/>
      <c r="G16" s="1931"/>
      <c r="H16" s="1932"/>
      <c r="I16" s="1964"/>
      <c r="J16" s="1965"/>
      <c r="K16" s="1965"/>
      <c r="L16" s="1965"/>
      <c r="M16" s="1965"/>
      <c r="N16" s="1965"/>
      <c r="O16" s="1965"/>
      <c r="P16" s="1965"/>
      <c r="Q16" s="1965"/>
      <c r="R16" s="1965"/>
      <c r="S16" s="1965"/>
      <c r="T16" s="1966"/>
    </row>
    <row r="17" spans="2:20" s="339" customFormat="1" ht="27" customHeight="1">
      <c r="B17" s="1960" t="s">
        <v>541</v>
      </c>
      <c r="C17" s="1961"/>
      <c r="D17" s="1923" t="s">
        <v>542</v>
      </c>
      <c r="E17" s="1928"/>
      <c r="F17" s="1928"/>
      <c r="G17" s="1928"/>
      <c r="H17" s="1929"/>
      <c r="I17" s="1964"/>
      <c r="J17" s="1965"/>
      <c r="K17" s="1965"/>
      <c r="L17" s="1965"/>
      <c r="M17" s="1965"/>
      <c r="N17" s="1965"/>
      <c r="O17" s="1965"/>
      <c r="P17" s="1965"/>
      <c r="Q17" s="1965"/>
      <c r="R17" s="1965"/>
      <c r="S17" s="1965"/>
      <c r="T17" s="1966"/>
    </row>
    <row r="18" spans="2:20" s="339" customFormat="1" ht="27.75" customHeight="1">
      <c r="B18" s="1962"/>
      <c r="C18" s="1963"/>
      <c r="D18" s="1967" t="s">
        <v>543</v>
      </c>
      <c r="E18" s="1931"/>
      <c r="F18" s="1931"/>
      <c r="G18" s="1931"/>
      <c r="H18" s="1932"/>
      <c r="I18" s="1964"/>
      <c r="J18" s="1968"/>
      <c r="K18" s="1968"/>
      <c r="L18" s="1968"/>
      <c r="M18" s="1968"/>
      <c r="N18" s="1968"/>
      <c r="O18" s="1968"/>
      <c r="P18" s="1968"/>
      <c r="Q18" s="1968"/>
      <c r="R18" s="1968"/>
      <c r="S18" s="1968"/>
      <c r="T18" s="1969"/>
    </row>
    <row r="19" spans="2:20" s="339" customFormat="1" ht="17.100000000000001" customHeight="1">
      <c r="B19" s="1957" t="s">
        <v>544</v>
      </c>
      <c r="C19" s="1699"/>
      <c r="D19" s="1699"/>
      <c r="E19" s="1699"/>
      <c r="F19" s="1699"/>
      <c r="G19" s="1699"/>
      <c r="H19" s="1700"/>
      <c r="I19" s="1957" t="s">
        <v>545</v>
      </c>
      <c r="J19" s="1699"/>
      <c r="K19" s="1699"/>
      <c r="L19" s="1699"/>
      <c r="M19" s="1699"/>
      <c r="N19" s="1699"/>
      <c r="O19" s="1699"/>
      <c r="P19" s="1699"/>
      <c r="Q19" s="1699"/>
      <c r="R19" s="1699"/>
      <c r="S19" s="1699"/>
      <c r="T19" s="1700"/>
    </row>
    <row r="20" spans="2:20" s="339" customFormat="1" ht="17.100000000000001" customHeight="1">
      <c r="B20" s="1954" t="s">
        <v>546</v>
      </c>
      <c r="C20" s="1937"/>
      <c r="D20" s="1937"/>
      <c r="E20" s="1938"/>
      <c r="F20" s="1954" t="s">
        <v>190</v>
      </c>
      <c r="G20" s="1937"/>
      <c r="H20" s="1937"/>
      <c r="I20" s="1937"/>
      <c r="J20" s="1937"/>
      <c r="K20" s="1937"/>
      <c r="L20" s="1937"/>
      <c r="M20" s="1937"/>
      <c r="N20" s="1937"/>
      <c r="O20" s="1955"/>
      <c r="P20" s="1956"/>
      <c r="Q20" s="1954" t="s">
        <v>547</v>
      </c>
      <c r="R20" s="1937"/>
      <c r="S20" s="1937"/>
      <c r="T20" s="1938"/>
    </row>
    <row r="21" spans="2:20" s="339" customFormat="1" ht="20.25" customHeight="1">
      <c r="B21" s="1944"/>
      <c r="C21" s="1945"/>
      <c r="D21" s="1945"/>
      <c r="E21" s="1946"/>
      <c r="F21" s="1947"/>
      <c r="G21" s="1948"/>
      <c r="H21" s="1948"/>
      <c r="I21" s="1948"/>
      <c r="J21" s="1948"/>
      <c r="K21" s="1948"/>
      <c r="L21" s="1948"/>
      <c r="M21" s="1948"/>
      <c r="N21" s="1948"/>
      <c r="O21" s="1952"/>
      <c r="P21" s="1953"/>
      <c r="Q21" s="1939"/>
      <c r="R21" s="1940"/>
      <c r="S21" s="1940"/>
      <c r="T21" s="348" t="s">
        <v>67</v>
      </c>
    </row>
    <row r="22" spans="2:20" s="339" customFormat="1" ht="20.25" customHeight="1">
      <c r="B22" s="1944"/>
      <c r="C22" s="1945"/>
      <c r="D22" s="1945"/>
      <c r="E22" s="1946"/>
      <c r="F22" s="1950"/>
      <c r="G22" s="1951"/>
      <c r="H22" s="1951"/>
      <c r="I22" s="1951"/>
      <c r="J22" s="1951"/>
      <c r="K22" s="1951"/>
      <c r="L22" s="1951"/>
      <c r="M22" s="1951"/>
      <c r="N22" s="1951"/>
      <c r="O22" s="1952"/>
      <c r="P22" s="1953"/>
      <c r="Q22" s="1939"/>
      <c r="R22" s="1940"/>
      <c r="S22" s="1940"/>
      <c r="T22" s="348" t="s">
        <v>67</v>
      </c>
    </row>
    <row r="23" spans="2:20" s="339" customFormat="1" ht="20.25" customHeight="1">
      <c r="B23" s="1944"/>
      <c r="C23" s="1945"/>
      <c r="D23" s="1945"/>
      <c r="E23" s="1946"/>
      <c r="F23" s="1947"/>
      <c r="G23" s="1948"/>
      <c r="H23" s="1948"/>
      <c r="I23" s="1948"/>
      <c r="J23" s="1948"/>
      <c r="K23" s="1948"/>
      <c r="L23" s="1948"/>
      <c r="M23" s="1948"/>
      <c r="N23" s="1948"/>
      <c r="O23" s="1940"/>
      <c r="P23" s="1949"/>
      <c r="Q23" s="1939"/>
      <c r="R23" s="1940"/>
      <c r="S23" s="1940"/>
      <c r="T23" s="348" t="s">
        <v>67</v>
      </c>
    </row>
    <row r="24" spans="2:20" s="339" customFormat="1" ht="20.25" customHeight="1">
      <c r="B24" s="1944"/>
      <c r="C24" s="1945"/>
      <c r="D24" s="1945"/>
      <c r="E24" s="1946"/>
      <c r="F24" s="1947"/>
      <c r="G24" s="1948"/>
      <c r="H24" s="1948"/>
      <c r="I24" s="1948"/>
      <c r="J24" s="1948"/>
      <c r="K24" s="1948"/>
      <c r="L24" s="1948"/>
      <c r="M24" s="1948"/>
      <c r="N24" s="1948"/>
      <c r="O24" s="1940"/>
      <c r="P24" s="1949"/>
      <c r="Q24" s="1939"/>
      <c r="R24" s="1940"/>
      <c r="S24" s="1940"/>
      <c r="T24" s="348" t="s">
        <v>67</v>
      </c>
    </row>
    <row r="25" spans="2:20" s="339" customFormat="1" ht="20.25" customHeight="1">
      <c r="B25" s="1944"/>
      <c r="C25" s="1945"/>
      <c r="D25" s="1945"/>
      <c r="E25" s="1946"/>
      <c r="F25" s="1944"/>
      <c r="G25" s="1945"/>
      <c r="H25" s="1945"/>
      <c r="I25" s="1945"/>
      <c r="J25" s="1945"/>
      <c r="K25" s="1945"/>
      <c r="L25" s="1945"/>
      <c r="M25" s="1945"/>
      <c r="N25" s="1945"/>
      <c r="O25" s="1940"/>
      <c r="P25" s="1949"/>
      <c r="Q25" s="1939"/>
      <c r="R25" s="1940"/>
      <c r="S25" s="1940"/>
      <c r="T25" s="348" t="s">
        <v>67</v>
      </c>
    </row>
    <row r="26" spans="2:20" s="339" customFormat="1" ht="20.25" customHeight="1">
      <c r="B26" s="349"/>
      <c r="C26" s="350"/>
      <c r="D26" s="350"/>
      <c r="E26" s="350"/>
      <c r="F26" s="350"/>
      <c r="G26" s="350"/>
      <c r="H26" s="350"/>
      <c r="I26" s="350"/>
      <c r="J26" s="350"/>
      <c r="K26" s="350"/>
      <c r="L26" s="350"/>
      <c r="M26" s="1936" t="s">
        <v>548</v>
      </c>
      <c r="N26" s="1937"/>
      <c r="O26" s="1937"/>
      <c r="P26" s="1938"/>
      <c r="Q26" s="1939"/>
      <c r="R26" s="1940"/>
      <c r="S26" s="1940"/>
      <c r="T26" s="348" t="s">
        <v>67</v>
      </c>
    </row>
    <row r="27" spans="2:20" s="339" customFormat="1" ht="17.100000000000001" customHeight="1">
      <c r="B27" s="1913" t="s">
        <v>549</v>
      </c>
      <c r="C27" s="1914"/>
      <c r="D27" s="1914"/>
      <c r="E27" s="1914"/>
      <c r="F27" s="1914"/>
      <c r="G27" s="1914"/>
      <c r="H27" s="1915"/>
      <c r="I27" s="1913" t="s">
        <v>545</v>
      </c>
      <c r="J27" s="1914"/>
      <c r="K27" s="1914"/>
      <c r="L27" s="1914"/>
      <c r="M27" s="1914"/>
      <c r="N27" s="1914"/>
      <c r="O27" s="1914"/>
      <c r="P27" s="1914"/>
      <c r="Q27" s="1914"/>
      <c r="R27" s="1914"/>
      <c r="S27" s="1914"/>
      <c r="T27" s="1915"/>
    </row>
    <row r="28" spans="2:20" s="339" customFormat="1" ht="31.5" customHeight="1">
      <c r="B28" s="1941" t="s">
        <v>550</v>
      </c>
      <c r="C28" s="1942"/>
      <c r="D28" s="1942"/>
      <c r="E28" s="1942"/>
      <c r="F28" s="1942"/>
      <c r="G28" s="1942"/>
      <c r="H28" s="1943"/>
      <c r="I28" s="1930"/>
      <c r="J28" s="1931"/>
      <c r="K28" s="1931"/>
      <c r="L28" s="1931"/>
      <c r="M28" s="1931"/>
      <c r="N28" s="1931"/>
      <c r="O28" s="1931"/>
      <c r="P28" s="1931"/>
      <c r="Q28" s="1931"/>
      <c r="R28" s="1931"/>
      <c r="S28" s="1931"/>
      <c r="T28" s="1932"/>
    </row>
    <row r="29" spans="2:20" s="339" customFormat="1" ht="20.25" customHeight="1">
      <c r="B29" s="1923" t="s">
        <v>551</v>
      </c>
      <c r="C29" s="1924"/>
      <c r="D29" s="1913" t="s">
        <v>191</v>
      </c>
      <c r="E29" s="1914"/>
      <c r="F29" s="1914"/>
      <c r="G29" s="1914"/>
      <c r="H29" s="1915"/>
      <c r="I29" s="1913"/>
      <c r="J29" s="1914"/>
      <c r="K29" s="1914"/>
      <c r="L29" s="1914"/>
      <c r="M29" s="1914"/>
      <c r="N29" s="1914"/>
      <c r="O29" s="1914"/>
      <c r="P29" s="1914"/>
      <c r="Q29" s="1914"/>
      <c r="R29" s="1914"/>
      <c r="S29" s="1914"/>
      <c r="T29" s="1915"/>
    </row>
    <row r="30" spans="2:20" s="339" customFormat="1" ht="24.75" customHeight="1">
      <c r="B30" s="1925"/>
      <c r="C30" s="1926"/>
      <c r="D30" s="1927" t="s">
        <v>539</v>
      </c>
      <c r="E30" s="1928"/>
      <c r="F30" s="1928"/>
      <c r="G30" s="1928"/>
      <c r="H30" s="1929"/>
      <c r="I30" s="1930"/>
      <c r="J30" s="1931"/>
      <c r="K30" s="1931"/>
      <c r="L30" s="1931"/>
      <c r="M30" s="1931"/>
      <c r="N30" s="1931"/>
      <c r="O30" s="1931"/>
      <c r="P30" s="1931"/>
      <c r="Q30" s="1931"/>
      <c r="R30" s="1931"/>
      <c r="S30" s="1931"/>
      <c r="T30" s="1932"/>
    </row>
    <row r="31" spans="2:20" s="339" customFormat="1" ht="27.75" customHeight="1">
      <c r="B31" s="1925"/>
      <c r="C31" s="1926"/>
      <c r="D31" s="1927" t="s">
        <v>23</v>
      </c>
      <c r="E31" s="1928"/>
      <c r="F31" s="1928"/>
      <c r="G31" s="1928"/>
      <c r="H31" s="1929"/>
      <c r="I31" s="1930"/>
      <c r="J31" s="1931"/>
      <c r="K31" s="1931"/>
      <c r="L31" s="1931"/>
      <c r="M31" s="1931"/>
      <c r="N31" s="1931"/>
      <c r="O31" s="1931"/>
      <c r="P31" s="1931"/>
      <c r="Q31" s="1931"/>
      <c r="R31" s="1931"/>
      <c r="S31" s="1931"/>
      <c r="T31" s="1932"/>
    </row>
    <row r="32" spans="2:20" s="339" customFormat="1" ht="24.75" customHeight="1">
      <c r="B32" s="1925"/>
      <c r="C32" s="1926"/>
      <c r="D32" s="1913" t="s">
        <v>43</v>
      </c>
      <c r="E32" s="1914"/>
      <c r="F32" s="1914"/>
      <c r="G32" s="1914"/>
      <c r="H32" s="1915"/>
      <c r="I32" s="1933"/>
      <c r="J32" s="1934"/>
      <c r="K32" s="1934"/>
      <c r="L32" s="1934"/>
      <c r="M32" s="1934"/>
      <c r="N32" s="1934"/>
      <c r="O32" s="1934"/>
      <c r="P32" s="1934"/>
      <c r="Q32" s="1934"/>
      <c r="R32" s="1934"/>
      <c r="S32" s="1934"/>
      <c r="T32" s="1935"/>
    </row>
    <row r="33" spans="1:22" s="339" customFormat="1" ht="17.100000000000001" customHeight="1">
      <c r="B33" s="1913" t="s">
        <v>552</v>
      </c>
      <c r="C33" s="1914"/>
      <c r="D33" s="1914"/>
      <c r="E33" s="1914"/>
      <c r="F33" s="1914"/>
      <c r="G33" s="1914"/>
      <c r="H33" s="1915"/>
      <c r="I33" s="1916" t="s">
        <v>553</v>
      </c>
      <c r="J33" s="1917"/>
      <c r="K33" s="1917"/>
      <c r="L33" s="1917"/>
      <c r="M33" s="1917"/>
      <c r="N33" s="1917"/>
      <c r="O33" s="1917"/>
      <c r="P33" s="1917"/>
      <c r="Q33" s="1917"/>
      <c r="R33" s="1917"/>
      <c r="S33" s="1917"/>
      <c r="T33" s="1918"/>
    </row>
    <row r="34" spans="1:22" s="339" customFormat="1" ht="18.75" customHeight="1">
      <c r="B34" s="1913" t="s">
        <v>554</v>
      </c>
      <c r="C34" s="1919"/>
      <c r="D34" s="1919"/>
      <c r="E34" s="1919"/>
      <c r="F34" s="1919"/>
      <c r="G34" s="1919"/>
      <c r="H34" s="1920"/>
      <c r="I34" s="1921" t="s">
        <v>545</v>
      </c>
      <c r="J34" s="1919"/>
      <c r="K34" s="1919"/>
      <c r="L34" s="1919"/>
      <c r="M34" s="1919"/>
      <c r="N34" s="1919"/>
      <c r="O34" s="1919"/>
      <c r="P34" s="1919"/>
      <c r="Q34" s="1919"/>
      <c r="R34" s="1919"/>
      <c r="S34" s="1919"/>
      <c r="T34" s="1920"/>
    </row>
    <row r="35" spans="1:22" s="339" customFormat="1" ht="17.100000000000001" customHeight="1">
      <c r="A35" s="339" t="s">
        <v>192</v>
      </c>
    </row>
    <row r="36" spans="1:22" s="339" customFormat="1" ht="59.25" customHeight="1">
      <c r="A36" s="1922" t="s">
        <v>555</v>
      </c>
      <c r="B36" s="1922"/>
      <c r="C36" s="1922"/>
      <c r="D36" s="1922"/>
      <c r="E36" s="1922"/>
      <c r="F36" s="1922"/>
      <c r="G36" s="1922"/>
      <c r="H36" s="1922"/>
      <c r="I36" s="1922"/>
      <c r="J36" s="1922"/>
      <c r="K36" s="1922"/>
      <c r="L36" s="1922"/>
      <c r="M36" s="1922"/>
      <c r="N36" s="1922"/>
      <c r="O36" s="1922"/>
      <c r="P36" s="1922"/>
      <c r="Q36" s="1922"/>
      <c r="R36" s="1922"/>
      <c r="S36" s="1922"/>
      <c r="T36" s="1922"/>
      <c r="U36" s="351"/>
      <c r="V36" s="351"/>
    </row>
    <row r="37" spans="1:22" s="339" customFormat="1" ht="15.75" customHeight="1">
      <c r="A37" s="351"/>
      <c r="B37" s="351"/>
      <c r="C37" s="351"/>
      <c r="D37" s="351"/>
      <c r="E37" s="351"/>
      <c r="F37" s="351"/>
      <c r="G37" s="351"/>
      <c r="H37" s="351"/>
      <c r="I37" s="351"/>
      <c r="J37" s="351"/>
      <c r="K37" s="351"/>
      <c r="L37" s="351"/>
      <c r="M37" s="351"/>
      <c r="N37" s="351"/>
      <c r="O37" s="351"/>
      <c r="P37" s="351"/>
      <c r="Q37" s="351"/>
      <c r="R37" s="351"/>
      <c r="S37" s="351"/>
      <c r="T37" s="351"/>
      <c r="U37" s="351"/>
      <c r="V37" s="351"/>
    </row>
    <row r="38" spans="1:22" s="339" customFormat="1">
      <c r="A38" s="352"/>
      <c r="B38" s="352" t="s">
        <v>556</v>
      </c>
    </row>
    <row r="39" spans="1:22" s="339" customFormat="1"/>
  </sheetData>
  <mergeCells count="53">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 ref="B20:E20"/>
    <mergeCell ref="F20:P20"/>
    <mergeCell ref="Q20:T20"/>
    <mergeCell ref="B21:E21"/>
    <mergeCell ref="F21:P21"/>
    <mergeCell ref="Q21:S21"/>
    <mergeCell ref="B22:E22"/>
    <mergeCell ref="F22:P22"/>
    <mergeCell ref="Q22:S22"/>
    <mergeCell ref="B23:E23"/>
    <mergeCell ref="F23:P23"/>
    <mergeCell ref="Q23:S23"/>
    <mergeCell ref="B24:E24"/>
    <mergeCell ref="F24:P24"/>
    <mergeCell ref="Q24:S24"/>
    <mergeCell ref="B25:E25"/>
    <mergeCell ref="F25:P25"/>
    <mergeCell ref="Q25:S25"/>
    <mergeCell ref="M26:P26"/>
    <mergeCell ref="Q26:S26"/>
    <mergeCell ref="B27:H27"/>
    <mergeCell ref="I27:T27"/>
    <mergeCell ref="B28:H28"/>
    <mergeCell ref="I28:T28"/>
    <mergeCell ref="B29:C32"/>
    <mergeCell ref="D29:H29"/>
    <mergeCell ref="I29:T29"/>
    <mergeCell ref="D30:H30"/>
    <mergeCell ref="I30:T30"/>
    <mergeCell ref="D31:H31"/>
    <mergeCell ref="I31:T31"/>
    <mergeCell ref="D32:H32"/>
    <mergeCell ref="I32:T32"/>
    <mergeCell ref="B33:H33"/>
    <mergeCell ref="I33:T33"/>
    <mergeCell ref="B34:H34"/>
    <mergeCell ref="I34:T34"/>
    <mergeCell ref="A36:T36"/>
  </mergeCells>
  <phoneticPr fontId="13"/>
  <pageMargins left="0.7" right="0.7" top="0.75" bottom="0.75" header="0.3" footer="0.3"/>
  <pageSetup paperSize="9" scale="9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F0"/>
  </sheetPr>
  <dimension ref="A1:V38"/>
  <sheetViews>
    <sheetView view="pageBreakPreview" zoomScaleNormal="100" zoomScaleSheetLayoutView="100" workbookViewId="0"/>
  </sheetViews>
  <sheetFormatPr defaultColWidth="9" defaultRowHeight="13.5"/>
  <cols>
    <col min="1" max="20" width="4.625" customWidth="1"/>
  </cols>
  <sheetData>
    <row r="1" spans="1:21" s="339" customFormat="1">
      <c r="A1" s="338" t="s">
        <v>194</v>
      </c>
    </row>
    <row r="2" spans="1:21" s="339" customFormat="1">
      <c r="N2" s="340"/>
      <c r="O2" s="340"/>
      <c r="P2" s="340"/>
      <c r="Q2" s="340"/>
      <c r="R2" s="340"/>
      <c r="S2" s="340"/>
      <c r="T2" s="340" t="s">
        <v>557</v>
      </c>
      <c r="U2" s="341"/>
    </row>
    <row r="3" spans="1:21" s="339" customFormat="1" ht="17.100000000000001" customHeight="1">
      <c r="B3" s="339" t="s">
        <v>530</v>
      </c>
      <c r="N3" s="340"/>
      <c r="O3" s="340"/>
      <c r="P3" s="340"/>
      <c r="Q3" s="341"/>
      <c r="R3" s="341"/>
      <c r="S3" s="341"/>
      <c r="T3" s="341"/>
      <c r="U3" s="341"/>
    </row>
    <row r="4" spans="1:21" s="339" customFormat="1" ht="17.100000000000001" customHeight="1">
      <c r="M4" s="341" t="s">
        <v>531</v>
      </c>
      <c r="N4" s="339" t="s">
        <v>123</v>
      </c>
      <c r="P4" s="338" t="s">
        <v>558</v>
      </c>
    </row>
    <row r="5" spans="1:21" s="339" customFormat="1" ht="10.5" customHeight="1">
      <c r="M5" s="341"/>
      <c r="N5" s="342" t="s">
        <v>532</v>
      </c>
      <c r="O5" s="342"/>
      <c r="P5" s="342"/>
    </row>
    <row r="6" spans="1:21" s="339" customFormat="1" ht="17.100000000000001" customHeight="1">
      <c r="A6" s="343"/>
      <c r="B6" s="343"/>
      <c r="C6" s="343"/>
      <c r="N6" s="338" t="s">
        <v>49</v>
      </c>
      <c r="P6" s="338" t="s">
        <v>129</v>
      </c>
    </row>
    <row r="7" spans="1:21" s="339" customFormat="1" ht="10.5" customHeight="1">
      <c r="N7" s="1958" t="s">
        <v>533</v>
      </c>
      <c r="O7" s="1958"/>
      <c r="P7" s="1958"/>
      <c r="Q7" s="1958"/>
      <c r="R7" s="1958"/>
    </row>
    <row r="8" spans="1:21" s="339" customFormat="1" ht="17.100000000000001" customHeight="1">
      <c r="A8" s="343"/>
      <c r="B8" s="343"/>
      <c r="C8" s="343"/>
      <c r="N8" s="338" t="s">
        <v>534</v>
      </c>
      <c r="O8" s="338"/>
      <c r="P8" s="338" t="s">
        <v>124</v>
      </c>
      <c r="T8" s="344"/>
    </row>
    <row r="9" spans="1:21" s="339" customFormat="1" ht="10.5" customHeight="1">
      <c r="A9" s="343"/>
      <c r="B9" s="343"/>
      <c r="C9" s="343"/>
      <c r="N9" s="1958" t="s">
        <v>535</v>
      </c>
      <c r="O9" s="1958"/>
      <c r="P9" s="1958"/>
      <c r="Q9" s="1958"/>
      <c r="R9" s="1958"/>
      <c r="U9" s="344"/>
    </row>
    <row r="10" spans="1:21" s="339" customFormat="1" ht="10.5" customHeight="1">
      <c r="A10" s="343"/>
      <c r="B10" s="343"/>
      <c r="C10" s="343"/>
      <c r="N10" s="345"/>
      <c r="O10" s="345"/>
      <c r="P10" s="345"/>
      <c r="Q10" s="345"/>
      <c r="R10" s="345"/>
      <c r="U10" s="344"/>
    </row>
    <row r="11" spans="1:21" s="339" customFormat="1" ht="17.100000000000001" customHeight="1">
      <c r="E11" s="338"/>
      <c r="G11" s="1980" t="s">
        <v>559</v>
      </c>
      <c r="H11" s="1959"/>
      <c r="I11" s="1959"/>
      <c r="J11" s="1959"/>
      <c r="K11" s="1959"/>
      <c r="L11" s="1959"/>
      <c r="M11" s="1959"/>
      <c r="N11" s="339" t="s">
        <v>536</v>
      </c>
    </row>
    <row r="12" spans="1:21" s="339" customFormat="1" ht="13.5" customHeight="1"/>
    <row r="13" spans="1:21" s="339" customFormat="1" ht="17.100000000000001" customHeight="1">
      <c r="B13" s="346" t="s">
        <v>537</v>
      </c>
    </row>
    <row r="14" spans="1:21" s="339" customFormat="1" ht="27" customHeight="1">
      <c r="J14" s="347" t="s">
        <v>189</v>
      </c>
    </row>
    <row r="15" spans="1:21" s="339" customFormat="1" ht="31.5" customHeight="1">
      <c r="B15" s="1960" t="s">
        <v>538</v>
      </c>
      <c r="C15" s="1961"/>
      <c r="D15" s="1927" t="s">
        <v>539</v>
      </c>
      <c r="E15" s="1928"/>
      <c r="F15" s="1928"/>
      <c r="G15" s="1928"/>
      <c r="H15" s="1929"/>
      <c r="I15" s="1964" t="s">
        <v>560</v>
      </c>
      <c r="J15" s="1965"/>
      <c r="K15" s="1965"/>
      <c r="L15" s="1965"/>
      <c r="M15" s="1965"/>
      <c r="N15" s="1965"/>
      <c r="O15" s="1965"/>
      <c r="P15" s="1965"/>
      <c r="Q15" s="1965"/>
      <c r="R15" s="1965"/>
      <c r="S15" s="1965"/>
      <c r="T15" s="1966"/>
    </row>
    <row r="16" spans="1:21" s="339" customFormat="1" ht="30" customHeight="1">
      <c r="B16" s="1962"/>
      <c r="C16" s="1963"/>
      <c r="D16" s="1930" t="s">
        <v>540</v>
      </c>
      <c r="E16" s="1931"/>
      <c r="F16" s="1931"/>
      <c r="G16" s="1931"/>
      <c r="H16" s="1932"/>
      <c r="I16" s="1964" t="s">
        <v>561</v>
      </c>
      <c r="J16" s="1965"/>
      <c r="K16" s="1965"/>
      <c r="L16" s="1965"/>
      <c r="M16" s="1965"/>
      <c r="N16" s="1965"/>
      <c r="O16" s="1965"/>
      <c r="P16" s="1965"/>
      <c r="Q16" s="1965"/>
      <c r="R16" s="1965"/>
      <c r="S16" s="1965"/>
      <c r="T16" s="1966"/>
    </row>
    <row r="17" spans="2:22" s="339" customFormat="1" ht="27" customHeight="1">
      <c r="B17" s="1960" t="s">
        <v>541</v>
      </c>
      <c r="C17" s="1961"/>
      <c r="D17" s="1923" t="s">
        <v>542</v>
      </c>
      <c r="E17" s="1928"/>
      <c r="F17" s="1928"/>
      <c r="G17" s="1928"/>
      <c r="H17" s="1929"/>
      <c r="I17" s="1964" t="s">
        <v>562</v>
      </c>
      <c r="J17" s="1965"/>
      <c r="K17" s="1965"/>
      <c r="L17" s="1965"/>
      <c r="M17" s="1965"/>
      <c r="N17" s="1965"/>
      <c r="O17" s="1965"/>
      <c r="P17" s="1965"/>
      <c r="Q17" s="1965"/>
      <c r="R17" s="1965"/>
      <c r="S17" s="1965"/>
      <c r="T17" s="1966"/>
    </row>
    <row r="18" spans="2:22" s="339" customFormat="1" ht="27.75" customHeight="1">
      <c r="B18" s="1962"/>
      <c r="C18" s="1963"/>
      <c r="D18" s="1967" t="s">
        <v>543</v>
      </c>
      <c r="E18" s="1931"/>
      <c r="F18" s="1931"/>
      <c r="G18" s="1931"/>
      <c r="H18" s="1932"/>
      <c r="I18" s="1964" t="s">
        <v>563</v>
      </c>
      <c r="J18" s="1968"/>
      <c r="K18" s="1968"/>
      <c r="L18" s="1968"/>
      <c r="M18" s="1968"/>
      <c r="N18" s="1968"/>
      <c r="O18" s="1968"/>
      <c r="P18" s="1968"/>
      <c r="Q18" s="1968"/>
      <c r="R18" s="1968"/>
      <c r="S18" s="1968"/>
      <c r="T18" s="1969"/>
    </row>
    <row r="19" spans="2:22" s="339" customFormat="1" ht="17.100000000000001" customHeight="1">
      <c r="B19" s="1957" t="s">
        <v>544</v>
      </c>
      <c r="C19" s="1699"/>
      <c r="D19" s="1699"/>
      <c r="E19" s="1699"/>
      <c r="F19" s="1699"/>
      <c r="G19" s="1699"/>
      <c r="H19" s="1700"/>
      <c r="I19" s="1957" t="s">
        <v>545</v>
      </c>
      <c r="J19" s="1699"/>
      <c r="K19" s="1699"/>
      <c r="L19" s="1699"/>
      <c r="M19" s="1699"/>
      <c r="N19" s="1699"/>
      <c r="O19" s="1699"/>
      <c r="P19" s="1699"/>
      <c r="Q19" s="1699"/>
      <c r="R19" s="1699"/>
      <c r="S19" s="1699"/>
      <c r="T19" s="1700"/>
    </row>
    <row r="20" spans="2:22" s="339" customFormat="1" ht="17.100000000000001" customHeight="1">
      <c r="B20" s="1954" t="s">
        <v>546</v>
      </c>
      <c r="C20" s="1937"/>
      <c r="D20" s="1937"/>
      <c r="E20" s="1938"/>
      <c r="F20" s="1954" t="s">
        <v>190</v>
      </c>
      <c r="G20" s="1937"/>
      <c r="H20" s="1937"/>
      <c r="I20" s="1937"/>
      <c r="J20" s="1937"/>
      <c r="K20" s="1937"/>
      <c r="L20" s="1937"/>
      <c r="M20" s="1937"/>
      <c r="N20" s="1937"/>
      <c r="O20" s="1955"/>
      <c r="P20" s="1956"/>
      <c r="Q20" s="1954" t="s">
        <v>547</v>
      </c>
      <c r="R20" s="1937"/>
      <c r="S20" s="1937"/>
      <c r="T20" s="1938"/>
      <c r="V20" s="338"/>
    </row>
    <row r="21" spans="2:22" s="339" customFormat="1" ht="27.75" customHeight="1">
      <c r="B21" s="1976" t="s">
        <v>34</v>
      </c>
      <c r="C21" s="1945"/>
      <c r="D21" s="1945"/>
      <c r="E21" s="1946"/>
      <c r="F21" s="1979" t="s">
        <v>564</v>
      </c>
      <c r="G21" s="1948"/>
      <c r="H21" s="1948"/>
      <c r="I21" s="1948"/>
      <c r="J21" s="1948"/>
      <c r="K21" s="1948"/>
      <c r="L21" s="1948"/>
      <c r="M21" s="1948"/>
      <c r="N21" s="1948"/>
      <c r="O21" s="1952"/>
      <c r="P21" s="1953"/>
      <c r="Q21" s="1977">
        <v>1</v>
      </c>
      <c r="R21" s="1978"/>
      <c r="S21" s="1978"/>
      <c r="T21" s="348" t="s">
        <v>67</v>
      </c>
    </row>
    <row r="22" spans="2:22" s="339" customFormat="1" ht="27.75" customHeight="1">
      <c r="B22" s="1976" t="s">
        <v>35</v>
      </c>
      <c r="C22" s="1945"/>
      <c r="D22" s="1945"/>
      <c r="E22" s="1946"/>
      <c r="F22" s="1950" t="s">
        <v>565</v>
      </c>
      <c r="G22" s="1951"/>
      <c r="H22" s="1951"/>
      <c r="I22" s="1951"/>
      <c r="J22" s="1951"/>
      <c r="K22" s="1951"/>
      <c r="L22" s="1951"/>
      <c r="M22" s="1951"/>
      <c r="N22" s="1951"/>
      <c r="O22" s="1952"/>
      <c r="P22" s="1953"/>
      <c r="Q22" s="1977">
        <v>1</v>
      </c>
      <c r="R22" s="1978"/>
      <c r="S22" s="1978"/>
      <c r="T22" s="348" t="s">
        <v>67</v>
      </c>
    </row>
    <row r="23" spans="2:22" s="339" customFormat="1" ht="27.75" customHeight="1">
      <c r="B23" s="1976" t="s">
        <v>36</v>
      </c>
      <c r="C23" s="1945"/>
      <c r="D23" s="1945"/>
      <c r="E23" s="1946"/>
      <c r="F23" s="1979" t="s">
        <v>566</v>
      </c>
      <c r="G23" s="1948"/>
      <c r="H23" s="1948"/>
      <c r="I23" s="1948"/>
      <c r="J23" s="1948"/>
      <c r="K23" s="1948"/>
      <c r="L23" s="1948"/>
      <c r="M23" s="1948"/>
      <c r="N23" s="1948"/>
      <c r="O23" s="1940"/>
      <c r="P23" s="1949"/>
      <c r="Q23" s="1977">
        <v>6</v>
      </c>
      <c r="R23" s="1978"/>
      <c r="S23" s="1978"/>
      <c r="T23" s="348" t="s">
        <v>67</v>
      </c>
    </row>
    <row r="24" spans="2:22" s="339" customFormat="1" ht="27.75" customHeight="1">
      <c r="B24" s="1976" t="s">
        <v>567</v>
      </c>
      <c r="C24" s="1945"/>
      <c r="D24" s="1945"/>
      <c r="E24" s="1946"/>
      <c r="F24" s="1976" t="s">
        <v>568</v>
      </c>
      <c r="G24" s="1945"/>
      <c r="H24" s="1945"/>
      <c r="I24" s="1945"/>
      <c r="J24" s="1945"/>
      <c r="K24" s="1945"/>
      <c r="L24" s="1945"/>
      <c r="M24" s="1945"/>
      <c r="N24" s="1945"/>
      <c r="O24" s="1940"/>
      <c r="P24" s="1949"/>
      <c r="Q24" s="1977">
        <v>2</v>
      </c>
      <c r="R24" s="1978"/>
      <c r="S24" s="1978"/>
      <c r="T24" s="348" t="s">
        <v>67</v>
      </c>
    </row>
    <row r="25" spans="2:22" s="339" customFormat="1" ht="27.75" customHeight="1">
      <c r="B25" s="1976" t="s">
        <v>569</v>
      </c>
      <c r="C25" s="1945"/>
      <c r="D25" s="1945"/>
      <c r="E25" s="1946"/>
      <c r="F25" s="1976" t="s">
        <v>570</v>
      </c>
      <c r="G25" s="1945"/>
      <c r="H25" s="1945"/>
      <c r="I25" s="1945"/>
      <c r="J25" s="1945"/>
      <c r="K25" s="1945"/>
      <c r="L25" s="1945"/>
      <c r="M25" s="1945"/>
      <c r="N25" s="1945"/>
      <c r="O25" s="1940"/>
      <c r="P25" s="1949"/>
      <c r="Q25" s="1977">
        <v>1</v>
      </c>
      <c r="R25" s="1978"/>
      <c r="S25" s="1978"/>
      <c r="T25" s="348" t="s">
        <v>67</v>
      </c>
    </row>
    <row r="26" spans="2:22" s="339" customFormat="1" ht="20.25" customHeight="1">
      <c r="B26" s="349"/>
      <c r="C26" s="350"/>
      <c r="D26" s="350"/>
      <c r="E26" s="350"/>
      <c r="F26" s="350"/>
      <c r="G26" s="350"/>
      <c r="H26" s="350"/>
      <c r="I26" s="350"/>
      <c r="J26" s="350"/>
      <c r="K26" s="350"/>
      <c r="L26" s="350"/>
      <c r="M26" s="1936" t="s">
        <v>548</v>
      </c>
      <c r="N26" s="1937"/>
      <c r="O26" s="1937"/>
      <c r="P26" s="1938"/>
      <c r="Q26" s="1975">
        <v>11</v>
      </c>
      <c r="R26" s="1955"/>
      <c r="S26" s="1955"/>
      <c r="T26" s="348" t="s">
        <v>67</v>
      </c>
    </row>
    <row r="27" spans="2:22" s="339" customFormat="1" ht="17.100000000000001" customHeight="1">
      <c r="B27" s="1913" t="s">
        <v>549</v>
      </c>
      <c r="C27" s="1914"/>
      <c r="D27" s="1914"/>
      <c r="E27" s="1914"/>
      <c r="F27" s="1914"/>
      <c r="G27" s="1914"/>
      <c r="H27" s="1915"/>
      <c r="I27" s="1913" t="s">
        <v>545</v>
      </c>
      <c r="J27" s="1914"/>
      <c r="K27" s="1914"/>
      <c r="L27" s="1914"/>
      <c r="M27" s="1914"/>
      <c r="N27" s="1914"/>
      <c r="O27" s="1914"/>
      <c r="P27" s="1914"/>
      <c r="Q27" s="1914"/>
      <c r="R27" s="1914"/>
      <c r="S27" s="1914"/>
      <c r="T27" s="1915"/>
    </row>
    <row r="28" spans="2:22" s="339" customFormat="1" ht="31.5" customHeight="1">
      <c r="B28" s="1941" t="s">
        <v>550</v>
      </c>
      <c r="C28" s="1942"/>
      <c r="D28" s="1942"/>
      <c r="E28" s="1942"/>
      <c r="F28" s="1942"/>
      <c r="G28" s="1942"/>
      <c r="H28" s="1943"/>
      <c r="I28" s="1974" t="s">
        <v>571</v>
      </c>
      <c r="J28" s="1931"/>
      <c r="K28" s="1931"/>
      <c r="L28" s="1931"/>
      <c r="M28" s="1931"/>
      <c r="N28" s="1931"/>
      <c r="O28" s="1931"/>
      <c r="P28" s="1931"/>
      <c r="Q28" s="1931"/>
      <c r="R28" s="1931"/>
      <c r="S28" s="1931"/>
      <c r="T28" s="1932"/>
    </row>
    <row r="29" spans="2:22" s="339" customFormat="1" ht="20.25" customHeight="1">
      <c r="B29" s="1923" t="s">
        <v>551</v>
      </c>
      <c r="C29" s="1924"/>
      <c r="D29" s="1913" t="s">
        <v>191</v>
      </c>
      <c r="E29" s="1914"/>
      <c r="F29" s="1914"/>
      <c r="G29" s="1914"/>
      <c r="H29" s="1915"/>
      <c r="I29" s="1970" t="s">
        <v>572</v>
      </c>
      <c r="J29" s="1914"/>
      <c r="K29" s="1914"/>
      <c r="L29" s="1914"/>
      <c r="M29" s="1914"/>
      <c r="N29" s="1914"/>
      <c r="O29" s="1914"/>
      <c r="P29" s="1914"/>
      <c r="Q29" s="1914"/>
      <c r="R29" s="1914"/>
      <c r="S29" s="1914"/>
      <c r="T29" s="1915"/>
    </row>
    <row r="30" spans="2:22" s="339" customFormat="1" ht="24.75" customHeight="1">
      <c r="B30" s="1925"/>
      <c r="C30" s="1926"/>
      <c r="D30" s="1927" t="s">
        <v>539</v>
      </c>
      <c r="E30" s="1928"/>
      <c r="F30" s="1928"/>
      <c r="G30" s="1928"/>
      <c r="H30" s="1929"/>
      <c r="I30" s="1971"/>
      <c r="J30" s="1972"/>
      <c r="K30" s="1972"/>
      <c r="L30" s="1972"/>
      <c r="M30" s="1972"/>
      <c r="N30" s="1972"/>
      <c r="O30" s="1972"/>
      <c r="P30" s="1972"/>
      <c r="Q30" s="1972"/>
      <c r="R30" s="1972"/>
      <c r="S30" s="1972"/>
      <c r="T30" s="1973"/>
    </row>
    <row r="31" spans="2:22" s="339" customFormat="1" ht="27.75" customHeight="1">
      <c r="B31" s="1925"/>
      <c r="C31" s="1926"/>
      <c r="D31" s="1927" t="s">
        <v>23</v>
      </c>
      <c r="E31" s="1928"/>
      <c r="F31" s="1928"/>
      <c r="G31" s="1928"/>
      <c r="H31" s="1929"/>
      <c r="I31" s="1974" t="s">
        <v>573</v>
      </c>
      <c r="J31" s="1931"/>
      <c r="K31" s="1931"/>
      <c r="L31" s="1931"/>
      <c r="M31" s="1931"/>
      <c r="N31" s="1931"/>
      <c r="O31" s="1931"/>
      <c r="P31" s="1931"/>
      <c r="Q31" s="1931"/>
      <c r="R31" s="1931"/>
      <c r="S31" s="1931"/>
      <c r="T31" s="1932"/>
    </row>
    <row r="32" spans="2:22" s="339" customFormat="1" ht="24.75" customHeight="1">
      <c r="B32" s="1925"/>
      <c r="C32" s="1926"/>
      <c r="D32" s="1913" t="s">
        <v>43</v>
      </c>
      <c r="E32" s="1914"/>
      <c r="F32" s="1914"/>
      <c r="G32" s="1914"/>
      <c r="H32" s="1915"/>
      <c r="I32" s="1970" t="s">
        <v>574</v>
      </c>
      <c r="J32" s="1914"/>
      <c r="K32" s="1914"/>
      <c r="L32" s="1914"/>
      <c r="M32" s="1914"/>
      <c r="N32" s="1914"/>
      <c r="O32" s="1914"/>
      <c r="P32" s="1914"/>
      <c r="Q32" s="1914"/>
      <c r="R32" s="1914"/>
      <c r="S32" s="1914"/>
      <c r="T32" s="1915"/>
    </row>
    <row r="33" spans="1:22" s="339" customFormat="1" ht="17.100000000000001" customHeight="1">
      <c r="B33" s="1913" t="s">
        <v>552</v>
      </c>
      <c r="C33" s="1914"/>
      <c r="D33" s="1914"/>
      <c r="E33" s="1914"/>
      <c r="F33" s="1914"/>
      <c r="G33" s="1914"/>
      <c r="H33" s="1915"/>
      <c r="I33" s="1916" t="s">
        <v>575</v>
      </c>
      <c r="J33" s="1917"/>
      <c r="K33" s="1917"/>
      <c r="L33" s="1917"/>
      <c r="M33" s="1917"/>
      <c r="N33" s="1917"/>
      <c r="O33" s="1917"/>
      <c r="P33" s="1917"/>
      <c r="Q33" s="1917"/>
      <c r="R33" s="1917"/>
      <c r="S33" s="1917"/>
      <c r="T33" s="1918"/>
    </row>
    <row r="34" spans="1:22" s="339" customFormat="1" ht="18.75" customHeight="1">
      <c r="B34" s="1913" t="s">
        <v>554</v>
      </c>
      <c r="C34" s="1919"/>
      <c r="D34" s="1919"/>
      <c r="E34" s="1919"/>
      <c r="F34" s="1919"/>
      <c r="G34" s="1919"/>
      <c r="H34" s="1920"/>
      <c r="I34" s="1921" t="s">
        <v>545</v>
      </c>
      <c r="J34" s="1919"/>
      <c r="K34" s="1919"/>
      <c r="L34" s="1919"/>
      <c r="M34" s="1919"/>
      <c r="N34" s="1919"/>
      <c r="O34" s="1919"/>
      <c r="P34" s="1919"/>
      <c r="Q34" s="1919"/>
      <c r="R34" s="1919"/>
      <c r="S34" s="1919"/>
      <c r="T34" s="1920"/>
    </row>
    <row r="35" spans="1:22" s="339" customFormat="1" ht="17.100000000000001" customHeight="1">
      <c r="A35" s="339" t="s">
        <v>192</v>
      </c>
    </row>
    <row r="36" spans="1:22" s="339" customFormat="1" ht="59.25" customHeight="1">
      <c r="A36" s="1922" t="s">
        <v>555</v>
      </c>
      <c r="B36" s="1922"/>
      <c r="C36" s="1922"/>
      <c r="D36" s="1922"/>
      <c r="E36" s="1922"/>
      <c r="F36" s="1922"/>
      <c r="G36" s="1922"/>
      <c r="H36" s="1922"/>
      <c r="I36" s="1922"/>
      <c r="J36" s="1922"/>
      <c r="K36" s="1922"/>
      <c r="L36" s="1922"/>
      <c r="M36" s="1922"/>
      <c r="N36" s="1922"/>
      <c r="O36" s="1922"/>
      <c r="P36" s="1922"/>
      <c r="Q36" s="1922"/>
      <c r="R36" s="1922"/>
      <c r="S36" s="1922"/>
      <c r="T36" s="1922"/>
      <c r="U36" s="351"/>
      <c r="V36" s="351"/>
    </row>
    <row r="37" spans="1:22" s="339" customFormat="1" ht="15.75" customHeight="1">
      <c r="A37" s="351"/>
      <c r="B37" s="351"/>
      <c r="C37" s="351"/>
      <c r="D37" s="351"/>
      <c r="E37" s="351"/>
      <c r="F37" s="351"/>
      <c r="G37" s="351"/>
      <c r="H37" s="351"/>
      <c r="I37" s="351"/>
      <c r="J37" s="351"/>
      <c r="K37" s="351"/>
      <c r="L37" s="351"/>
      <c r="M37" s="351"/>
      <c r="N37" s="351"/>
      <c r="O37" s="351"/>
      <c r="P37" s="351"/>
      <c r="Q37" s="351"/>
      <c r="R37" s="351"/>
      <c r="S37" s="351"/>
      <c r="T37" s="351"/>
      <c r="U37" s="351"/>
      <c r="V37" s="351"/>
    </row>
    <row r="38" spans="1:22" s="339" customFormat="1">
      <c r="A38" s="352"/>
      <c r="B38" s="352" t="s">
        <v>556</v>
      </c>
    </row>
  </sheetData>
  <mergeCells count="53">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 ref="B20:E20"/>
    <mergeCell ref="F20:P20"/>
    <mergeCell ref="Q20:T20"/>
    <mergeCell ref="B21:E21"/>
    <mergeCell ref="F21:P21"/>
    <mergeCell ref="Q21:S21"/>
    <mergeCell ref="B22:E22"/>
    <mergeCell ref="F22:P22"/>
    <mergeCell ref="Q22:S22"/>
    <mergeCell ref="B23:E23"/>
    <mergeCell ref="F23:P23"/>
    <mergeCell ref="Q23:S23"/>
    <mergeCell ref="B24:E24"/>
    <mergeCell ref="F24:P24"/>
    <mergeCell ref="Q24:S24"/>
    <mergeCell ref="B25:E25"/>
    <mergeCell ref="F25:P25"/>
    <mergeCell ref="Q25:S25"/>
    <mergeCell ref="M26:P26"/>
    <mergeCell ref="Q26:S26"/>
    <mergeCell ref="B27:H27"/>
    <mergeCell ref="I27:T27"/>
    <mergeCell ref="B28:H28"/>
    <mergeCell ref="I28:T28"/>
    <mergeCell ref="B29:C32"/>
    <mergeCell ref="D29:H29"/>
    <mergeCell ref="I29:T29"/>
    <mergeCell ref="D30:H30"/>
    <mergeCell ref="I30:T30"/>
    <mergeCell ref="D31:H31"/>
    <mergeCell ref="I31:T31"/>
    <mergeCell ref="D32:H32"/>
    <mergeCell ref="I32:T32"/>
    <mergeCell ref="B33:H33"/>
    <mergeCell ref="I33:T33"/>
    <mergeCell ref="B34:H34"/>
    <mergeCell ref="I34:T34"/>
    <mergeCell ref="A36:T36"/>
  </mergeCells>
  <phoneticPr fontId="13"/>
  <pageMargins left="0.7" right="0.7" top="0.75" bottom="0.75" header="0.3" footer="0.3"/>
  <pageSetup paperSize="9" scale="8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B41E2-29D1-48AD-8479-48030C5B217A}">
  <sheetPr>
    <tabColor rgb="FFFF0000"/>
  </sheetPr>
  <dimension ref="A1:H166"/>
  <sheetViews>
    <sheetView view="pageBreakPreview" zoomScale="110" zoomScaleNormal="110" zoomScaleSheetLayoutView="110" workbookViewId="0">
      <selection activeCell="C88" sqref="C88:E91"/>
    </sheetView>
  </sheetViews>
  <sheetFormatPr defaultRowHeight="12"/>
  <cols>
    <col min="1" max="1" width="23.25" style="629" customWidth="1"/>
    <col min="2" max="5" width="18.5" style="629" customWidth="1"/>
    <col min="6" max="256" width="9" style="629"/>
    <col min="257" max="257" width="23.25" style="629" customWidth="1"/>
    <col min="258" max="261" width="18.5" style="629" customWidth="1"/>
    <col min="262" max="512" width="9" style="629"/>
    <col min="513" max="513" width="23.25" style="629" customWidth="1"/>
    <col min="514" max="517" width="18.5" style="629" customWidth="1"/>
    <col min="518" max="768" width="9" style="629"/>
    <col min="769" max="769" width="23.25" style="629" customWidth="1"/>
    <col min="770" max="773" width="18.5" style="629" customWidth="1"/>
    <col min="774" max="1024" width="9" style="629"/>
    <col min="1025" max="1025" width="23.25" style="629" customWidth="1"/>
    <col min="1026" max="1029" width="18.5" style="629" customWidth="1"/>
    <col min="1030" max="1280" width="9" style="629"/>
    <col min="1281" max="1281" width="23.25" style="629" customWidth="1"/>
    <col min="1282" max="1285" width="18.5" style="629" customWidth="1"/>
    <col min="1286" max="1536" width="9" style="629"/>
    <col min="1537" max="1537" width="23.25" style="629" customWidth="1"/>
    <col min="1538" max="1541" width="18.5" style="629" customWidth="1"/>
    <col min="1542" max="1792" width="9" style="629"/>
    <col min="1793" max="1793" width="23.25" style="629" customWidth="1"/>
    <col min="1794" max="1797" width="18.5" style="629" customWidth="1"/>
    <col min="1798" max="2048" width="9" style="629"/>
    <col min="2049" max="2049" width="23.25" style="629" customWidth="1"/>
    <col min="2050" max="2053" width="18.5" style="629" customWidth="1"/>
    <col min="2054" max="2304" width="9" style="629"/>
    <col min="2305" max="2305" width="23.25" style="629" customWidth="1"/>
    <col min="2306" max="2309" width="18.5" style="629" customWidth="1"/>
    <col min="2310" max="2560" width="9" style="629"/>
    <col min="2561" max="2561" width="23.25" style="629" customWidth="1"/>
    <col min="2562" max="2565" width="18.5" style="629" customWidth="1"/>
    <col min="2566" max="2816" width="9" style="629"/>
    <col min="2817" max="2817" width="23.25" style="629" customWidth="1"/>
    <col min="2818" max="2821" width="18.5" style="629" customWidth="1"/>
    <col min="2822" max="3072" width="9" style="629"/>
    <col min="3073" max="3073" width="23.25" style="629" customWidth="1"/>
    <col min="3074" max="3077" width="18.5" style="629" customWidth="1"/>
    <col min="3078" max="3328" width="9" style="629"/>
    <col min="3329" max="3329" width="23.25" style="629" customWidth="1"/>
    <col min="3330" max="3333" width="18.5" style="629" customWidth="1"/>
    <col min="3334" max="3584" width="9" style="629"/>
    <col min="3585" max="3585" width="23.25" style="629" customWidth="1"/>
    <col min="3586" max="3589" width="18.5" style="629" customWidth="1"/>
    <col min="3590" max="3840" width="9" style="629"/>
    <col min="3841" max="3841" width="23.25" style="629" customWidth="1"/>
    <col min="3842" max="3845" width="18.5" style="629" customWidth="1"/>
    <col min="3846" max="4096" width="9" style="629"/>
    <col min="4097" max="4097" width="23.25" style="629" customWidth="1"/>
    <col min="4098" max="4101" width="18.5" style="629" customWidth="1"/>
    <col min="4102" max="4352" width="9" style="629"/>
    <col min="4353" max="4353" width="23.25" style="629" customWidth="1"/>
    <col min="4354" max="4357" width="18.5" style="629" customWidth="1"/>
    <col min="4358" max="4608" width="9" style="629"/>
    <col min="4609" max="4609" width="23.25" style="629" customWidth="1"/>
    <col min="4610" max="4613" width="18.5" style="629" customWidth="1"/>
    <col min="4614" max="4864" width="9" style="629"/>
    <col min="4865" max="4865" width="23.25" style="629" customWidth="1"/>
    <col min="4866" max="4869" width="18.5" style="629" customWidth="1"/>
    <col min="4870" max="5120" width="9" style="629"/>
    <col min="5121" max="5121" width="23.25" style="629" customWidth="1"/>
    <col min="5122" max="5125" width="18.5" style="629" customWidth="1"/>
    <col min="5126" max="5376" width="9" style="629"/>
    <col min="5377" max="5377" width="23.25" style="629" customWidth="1"/>
    <col min="5378" max="5381" width="18.5" style="629" customWidth="1"/>
    <col min="5382" max="5632" width="9" style="629"/>
    <col min="5633" max="5633" width="23.25" style="629" customWidth="1"/>
    <col min="5634" max="5637" width="18.5" style="629" customWidth="1"/>
    <col min="5638" max="5888" width="9" style="629"/>
    <col min="5889" max="5889" width="23.25" style="629" customWidth="1"/>
    <col min="5890" max="5893" width="18.5" style="629" customWidth="1"/>
    <col min="5894" max="6144" width="9" style="629"/>
    <col min="6145" max="6145" width="23.25" style="629" customWidth="1"/>
    <col min="6146" max="6149" width="18.5" style="629" customWidth="1"/>
    <col min="6150" max="6400" width="9" style="629"/>
    <col min="6401" max="6401" width="23.25" style="629" customWidth="1"/>
    <col min="6402" max="6405" width="18.5" style="629" customWidth="1"/>
    <col min="6406" max="6656" width="9" style="629"/>
    <col min="6657" max="6657" width="23.25" style="629" customWidth="1"/>
    <col min="6658" max="6661" width="18.5" style="629" customWidth="1"/>
    <col min="6662" max="6912" width="9" style="629"/>
    <col min="6913" max="6913" width="23.25" style="629" customWidth="1"/>
    <col min="6914" max="6917" width="18.5" style="629" customWidth="1"/>
    <col min="6918" max="7168" width="9" style="629"/>
    <col min="7169" max="7169" width="23.25" style="629" customWidth="1"/>
    <col min="7170" max="7173" width="18.5" style="629" customWidth="1"/>
    <col min="7174" max="7424" width="9" style="629"/>
    <col min="7425" max="7425" width="23.25" style="629" customWidth="1"/>
    <col min="7426" max="7429" width="18.5" style="629" customWidth="1"/>
    <col min="7430" max="7680" width="9" style="629"/>
    <col min="7681" max="7681" width="23.25" style="629" customWidth="1"/>
    <col min="7682" max="7685" width="18.5" style="629" customWidth="1"/>
    <col min="7686" max="7936" width="9" style="629"/>
    <col min="7937" max="7937" width="23.25" style="629" customWidth="1"/>
    <col min="7938" max="7941" width="18.5" style="629" customWidth="1"/>
    <col min="7942" max="8192" width="9" style="629"/>
    <col min="8193" max="8193" width="23.25" style="629" customWidth="1"/>
    <col min="8194" max="8197" width="18.5" style="629" customWidth="1"/>
    <col min="8198" max="8448" width="9" style="629"/>
    <col min="8449" max="8449" width="23.25" style="629" customWidth="1"/>
    <col min="8450" max="8453" width="18.5" style="629" customWidth="1"/>
    <col min="8454" max="8704" width="9" style="629"/>
    <col min="8705" max="8705" width="23.25" style="629" customWidth="1"/>
    <col min="8706" max="8709" width="18.5" style="629" customWidth="1"/>
    <col min="8710" max="8960" width="9" style="629"/>
    <col min="8961" max="8961" width="23.25" style="629" customWidth="1"/>
    <col min="8962" max="8965" width="18.5" style="629" customWidth="1"/>
    <col min="8966" max="9216" width="9" style="629"/>
    <col min="9217" max="9217" width="23.25" style="629" customWidth="1"/>
    <col min="9218" max="9221" width="18.5" style="629" customWidth="1"/>
    <col min="9222" max="9472" width="9" style="629"/>
    <col min="9473" max="9473" width="23.25" style="629" customWidth="1"/>
    <col min="9474" max="9477" width="18.5" style="629" customWidth="1"/>
    <col min="9478" max="9728" width="9" style="629"/>
    <col min="9729" max="9729" width="23.25" style="629" customWidth="1"/>
    <col min="9730" max="9733" width="18.5" style="629" customWidth="1"/>
    <col min="9734" max="9984" width="9" style="629"/>
    <col min="9985" max="9985" width="23.25" style="629" customWidth="1"/>
    <col min="9986" max="9989" width="18.5" style="629" customWidth="1"/>
    <col min="9990" max="10240" width="9" style="629"/>
    <col min="10241" max="10241" width="23.25" style="629" customWidth="1"/>
    <col min="10242" max="10245" width="18.5" style="629" customWidth="1"/>
    <col min="10246" max="10496" width="9" style="629"/>
    <col min="10497" max="10497" width="23.25" style="629" customWidth="1"/>
    <col min="10498" max="10501" width="18.5" style="629" customWidth="1"/>
    <col min="10502" max="10752" width="9" style="629"/>
    <col min="10753" max="10753" width="23.25" style="629" customWidth="1"/>
    <col min="10754" max="10757" width="18.5" style="629" customWidth="1"/>
    <col min="10758" max="11008" width="9" style="629"/>
    <col min="11009" max="11009" width="23.25" style="629" customWidth="1"/>
    <col min="11010" max="11013" width="18.5" style="629" customWidth="1"/>
    <col min="11014" max="11264" width="9" style="629"/>
    <col min="11265" max="11265" width="23.25" style="629" customWidth="1"/>
    <col min="11266" max="11269" width="18.5" style="629" customWidth="1"/>
    <col min="11270" max="11520" width="9" style="629"/>
    <col min="11521" max="11521" width="23.25" style="629" customWidth="1"/>
    <col min="11522" max="11525" width="18.5" style="629" customWidth="1"/>
    <col min="11526" max="11776" width="9" style="629"/>
    <col min="11777" max="11777" width="23.25" style="629" customWidth="1"/>
    <col min="11778" max="11781" width="18.5" style="629" customWidth="1"/>
    <col min="11782" max="12032" width="9" style="629"/>
    <col min="12033" max="12033" width="23.25" style="629" customWidth="1"/>
    <col min="12034" max="12037" width="18.5" style="629" customWidth="1"/>
    <col min="12038" max="12288" width="9" style="629"/>
    <col min="12289" max="12289" width="23.25" style="629" customWidth="1"/>
    <col min="12290" max="12293" width="18.5" style="629" customWidth="1"/>
    <col min="12294" max="12544" width="9" style="629"/>
    <col min="12545" max="12545" width="23.25" style="629" customWidth="1"/>
    <col min="12546" max="12549" width="18.5" style="629" customWidth="1"/>
    <col min="12550" max="12800" width="9" style="629"/>
    <col min="12801" max="12801" width="23.25" style="629" customWidth="1"/>
    <col min="12802" max="12805" width="18.5" style="629" customWidth="1"/>
    <col min="12806" max="13056" width="9" style="629"/>
    <col min="13057" max="13057" width="23.25" style="629" customWidth="1"/>
    <col min="13058" max="13061" width="18.5" style="629" customWidth="1"/>
    <col min="13062" max="13312" width="9" style="629"/>
    <col min="13313" max="13313" width="23.25" style="629" customWidth="1"/>
    <col min="13314" max="13317" width="18.5" style="629" customWidth="1"/>
    <col min="13318" max="13568" width="9" style="629"/>
    <col min="13569" max="13569" width="23.25" style="629" customWidth="1"/>
    <col min="13570" max="13573" width="18.5" style="629" customWidth="1"/>
    <col min="13574" max="13824" width="9" style="629"/>
    <col min="13825" max="13825" width="23.25" style="629" customWidth="1"/>
    <col min="13826" max="13829" width="18.5" style="629" customWidth="1"/>
    <col min="13830" max="14080" width="9" style="629"/>
    <col min="14081" max="14081" width="23.25" style="629" customWidth="1"/>
    <col min="14082" max="14085" width="18.5" style="629" customWidth="1"/>
    <col min="14086" max="14336" width="9" style="629"/>
    <col min="14337" max="14337" width="23.25" style="629" customWidth="1"/>
    <col min="14338" max="14341" width="18.5" style="629" customWidth="1"/>
    <col min="14342" max="14592" width="9" style="629"/>
    <col min="14593" max="14593" width="23.25" style="629" customWidth="1"/>
    <col min="14594" max="14597" width="18.5" style="629" customWidth="1"/>
    <col min="14598" max="14848" width="9" style="629"/>
    <col min="14849" max="14849" width="23.25" style="629" customWidth="1"/>
    <col min="14850" max="14853" width="18.5" style="629" customWidth="1"/>
    <col min="14854" max="15104" width="9" style="629"/>
    <col min="15105" max="15105" width="23.25" style="629" customWidth="1"/>
    <col min="15106" max="15109" width="18.5" style="629" customWidth="1"/>
    <col min="15110" max="15360" width="9" style="629"/>
    <col min="15361" max="15361" width="23.25" style="629" customWidth="1"/>
    <col min="15362" max="15365" width="18.5" style="629" customWidth="1"/>
    <col min="15366" max="15616" width="9" style="629"/>
    <col min="15617" max="15617" width="23.25" style="629" customWidth="1"/>
    <col min="15618" max="15621" width="18.5" style="629" customWidth="1"/>
    <col min="15622" max="15872" width="9" style="629"/>
    <col min="15873" max="15873" width="23.25" style="629" customWidth="1"/>
    <col min="15874" max="15877" width="18.5" style="629" customWidth="1"/>
    <col min="15878" max="16128" width="9" style="629"/>
    <col min="16129" max="16129" width="23.25" style="629" customWidth="1"/>
    <col min="16130" max="16133" width="18.5" style="629" customWidth="1"/>
    <col min="16134" max="16384" width="9" style="629"/>
  </cols>
  <sheetData>
    <row r="1" spans="1:6" ht="20.100000000000001" customHeight="1">
      <c r="A1" s="1984" t="s">
        <v>921</v>
      </c>
      <c r="B1" s="1985"/>
      <c r="C1" s="1985"/>
      <c r="D1" s="1985"/>
      <c r="E1" s="1985"/>
    </row>
    <row r="2" spans="1:6" ht="12" customHeight="1">
      <c r="A2" s="1986" t="s">
        <v>922</v>
      </c>
      <c r="B2" s="1987"/>
      <c r="C2" s="1987"/>
      <c r="D2" s="1987"/>
      <c r="E2" s="1987"/>
    </row>
    <row r="3" spans="1:6" ht="12" customHeight="1">
      <c r="A3" s="630"/>
      <c r="B3" s="631"/>
      <c r="C3" s="631"/>
      <c r="D3" s="631"/>
      <c r="E3" s="631"/>
    </row>
    <row r="4" spans="1:6" ht="52.9" customHeight="1">
      <c r="A4" s="632"/>
      <c r="B4" s="633"/>
      <c r="C4" s="1988" t="s">
        <v>923</v>
      </c>
      <c r="D4" s="1989"/>
      <c r="E4" s="1989"/>
    </row>
    <row r="5" spans="1:6" ht="11.45" customHeight="1">
      <c r="A5" s="632"/>
    </row>
    <row r="6" spans="1:6" ht="12.75">
      <c r="A6" s="1990" t="s">
        <v>924</v>
      </c>
      <c r="B6" s="1990"/>
    </row>
    <row r="7" spans="1:6" ht="15.75" customHeight="1">
      <c r="A7" s="634" t="s">
        <v>925</v>
      </c>
      <c r="B7" s="1991"/>
      <c r="C7" s="1992"/>
      <c r="D7" s="1993"/>
      <c r="E7" s="1994"/>
      <c r="F7" s="629" t="str">
        <f>IF(B7="","プルダウンから法人格を選択ください。",IF(B7="その他","←法人種別を入力してください。",""))</f>
        <v>プルダウンから法人格を選択ください。</v>
      </c>
    </row>
    <row r="8" spans="1:6" ht="15.75" customHeight="1">
      <c r="A8" s="634" t="s">
        <v>926</v>
      </c>
      <c r="B8" s="1995"/>
      <c r="C8" s="1995"/>
      <c r="D8" s="1995"/>
      <c r="E8" s="1995"/>
    </row>
    <row r="9" spans="1:6" ht="15.75" customHeight="1">
      <c r="A9" s="636" t="s">
        <v>927</v>
      </c>
      <c r="B9" s="1993"/>
      <c r="C9" s="1996"/>
      <c r="D9" s="1996"/>
      <c r="E9" s="1994"/>
    </row>
    <row r="10" spans="1:6" ht="15.75" customHeight="1">
      <c r="A10" s="634" t="s">
        <v>928</v>
      </c>
      <c r="B10" s="1997"/>
      <c r="C10" s="1997"/>
      <c r="D10" s="1997"/>
      <c r="E10" s="1997"/>
    </row>
    <row r="11" spans="1:6" ht="15.75" customHeight="1">
      <c r="A11" s="634" t="s">
        <v>929</v>
      </c>
      <c r="B11" s="1997"/>
      <c r="C11" s="1997"/>
      <c r="D11" s="1997"/>
      <c r="E11" s="1997"/>
    </row>
    <row r="12" spans="1:6" ht="15.75" customHeight="1">
      <c r="A12" s="634" t="s">
        <v>930</v>
      </c>
      <c r="B12" s="638" t="s">
        <v>931</v>
      </c>
      <c r="C12" s="637"/>
      <c r="D12" s="635" t="s">
        <v>932</v>
      </c>
      <c r="E12" s="639"/>
    </row>
    <row r="13" spans="1:6" ht="15.75" customHeight="1">
      <c r="A13" s="634" t="s">
        <v>933</v>
      </c>
      <c r="B13" s="1997"/>
      <c r="C13" s="1997"/>
      <c r="D13" s="1997"/>
      <c r="E13" s="1997"/>
    </row>
    <row r="14" spans="1:6" ht="15.75" customHeight="1">
      <c r="A14" s="636" t="s">
        <v>934</v>
      </c>
      <c r="B14" s="1981"/>
      <c r="C14" s="1982"/>
      <c r="D14" s="1982"/>
      <c r="E14" s="1983"/>
    </row>
    <row r="15" spans="1:6" ht="15.75" customHeight="1">
      <c r="A15" s="636" t="s">
        <v>935</v>
      </c>
      <c r="B15" s="640" t="s">
        <v>936</v>
      </c>
      <c r="C15" s="637"/>
      <c r="D15" s="638" t="s">
        <v>12</v>
      </c>
      <c r="E15" s="637"/>
    </row>
    <row r="16" spans="1:6" ht="15.75" customHeight="1">
      <c r="A16" s="636" t="s">
        <v>937</v>
      </c>
      <c r="B16" s="1997"/>
      <c r="C16" s="1997"/>
      <c r="D16" s="1997"/>
      <c r="E16" s="1997"/>
    </row>
    <row r="17" spans="1:6" ht="15.75" customHeight="1">
      <c r="A17" s="636" t="s">
        <v>938</v>
      </c>
      <c r="B17" s="1997"/>
      <c r="C17" s="1997"/>
      <c r="D17" s="1997"/>
      <c r="E17" s="1997"/>
    </row>
    <row r="18" spans="1:6" ht="15.75" customHeight="1">
      <c r="A18" s="641" t="s">
        <v>939</v>
      </c>
      <c r="B18" s="1997"/>
      <c r="C18" s="1997"/>
      <c r="D18" s="1997"/>
      <c r="E18" s="1997"/>
    </row>
    <row r="19" spans="1:6" ht="15.6" customHeight="1">
      <c r="A19" s="641" t="s">
        <v>940</v>
      </c>
      <c r="B19" s="1997"/>
      <c r="C19" s="1997"/>
      <c r="D19" s="1997"/>
      <c r="E19" s="1997"/>
    </row>
    <row r="20" spans="1:6" ht="54" customHeight="1">
      <c r="A20" s="641" t="s">
        <v>941</v>
      </c>
      <c r="B20" s="1998" t="s">
        <v>942</v>
      </c>
      <c r="C20" s="1999"/>
      <c r="D20" s="1999"/>
      <c r="E20" s="2000"/>
    </row>
    <row r="21" spans="1:6" ht="60" customHeight="1">
      <c r="A21" s="641" t="s">
        <v>943</v>
      </c>
      <c r="B21" s="1997"/>
      <c r="C21" s="1997"/>
      <c r="D21" s="1997"/>
      <c r="E21" s="1997"/>
    </row>
    <row r="22" spans="1:6" ht="15.75" customHeight="1">
      <c r="A22" s="642"/>
      <c r="B22" s="643"/>
      <c r="C22" s="643"/>
      <c r="D22" s="643"/>
      <c r="E22" s="643"/>
    </row>
    <row r="23" spans="1:6" ht="12.75">
      <c r="A23" s="2001" t="s">
        <v>944</v>
      </c>
      <c r="B23" s="1990"/>
    </row>
    <row r="24" spans="1:6" ht="15.75" customHeight="1">
      <c r="A24" s="2002" t="s">
        <v>945</v>
      </c>
      <c r="B24" s="2004"/>
      <c r="C24" s="2005"/>
      <c r="D24" s="2005"/>
      <c r="E24" s="2006"/>
      <c r="F24" s="644" t="str">
        <f>IF(B24="","プルダウンから既存の障害福祉サービス事業のサービス種別を選択してください。",IF(B24="","←現在運営している事業所の名称について記載してください。",""))</f>
        <v>プルダウンから既存の障害福祉サービス事業のサービス種別を選択してください。</v>
      </c>
    </row>
    <row r="25" spans="1:6" ht="15.75" customHeight="1">
      <c r="A25" s="2003"/>
      <c r="B25" s="2007" t="s">
        <v>946</v>
      </c>
      <c r="C25" s="2008"/>
      <c r="D25" s="2004"/>
      <c r="E25" s="2006"/>
      <c r="F25" s="644"/>
    </row>
    <row r="26" spans="1:6" ht="15.75" customHeight="1">
      <c r="A26" s="641" t="s">
        <v>947</v>
      </c>
      <c r="B26" s="1995"/>
      <c r="C26" s="1995"/>
      <c r="D26" s="1995"/>
      <c r="E26" s="1995"/>
      <c r="F26" s="644" t="str">
        <f>IF(B26="","事業所名称を記載してください。",IF(B26="","←現在運営している事業所の名称について記載してください。",""))</f>
        <v>事業所名称を記載してください。</v>
      </c>
    </row>
    <row r="27" spans="1:6" ht="30" customHeight="1">
      <c r="A27" s="645" t="s">
        <v>948</v>
      </c>
      <c r="B27" s="646"/>
      <c r="C27" s="2009" t="s">
        <v>949</v>
      </c>
      <c r="D27" s="2010"/>
      <c r="E27" s="2011"/>
      <c r="F27" s="629" t="str">
        <f>IF(B27="","人数を記載してください。",IF(ISNUMBER(B27),"",""))</f>
        <v>人数を記載してください。</v>
      </c>
    </row>
    <row r="28" spans="1:6" ht="30" customHeight="1">
      <c r="A28" s="645" t="s">
        <v>950</v>
      </c>
      <c r="B28" s="646"/>
      <c r="C28" s="2012" t="s">
        <v>951</v>
      </c>
      <c r="D28" s="2013"/>
      <c r="E28" s="2014"/>
      <c r="F28" s="629" t="str">
        <f>IF(B28="","人数を記載してください。",IF(ISNUMBER(B28),"",""))</f>
        <v>人数を記載してください。</v>
      </c>
    </row>
    <row r="29" spans="1:6" ht="30" customHeight="1">
      <c r="A29" s="645" t="s">
        <v>952</v>
      </c>
      <c r="B29" s="646"/>
      <c r="C29" s="2015"/>
      <c r="D29" s="2016"/>
      <c r="E29" s="2017"/>
      <c r="F29" s="629" t="str">
        <f>IF(B29="","プルダウンからアセスメントシートの整備状況を選択してください。",IF(ISNUMBER("未整備"),"←その理由を記載ください。",""))</f>
        <v>プルダウンからアセスメントシートの整備状況を選択してください。</v>
      </c>
    </row>
    <row r="30" spans="1:6" ht="15.75" customHeight="1">
      <c r="A30" s="645" t="s">
        <v>953</v>
      </c>
      <c r="B30" s="646"/>
      <c r="C30" s="2015"/>
      <c r="D30" s="2016"/>
      <c r="E30" s="2017"/>
      <c r="F30" s="629" t="str">
        <f>IF(B30="","プルダウンからＷＡＭネットへの公表状況を選択してください。",IF(ISNUMBER(B30),"←その理由を記載ください。",""))</f>
        <v>プルダウンからＷＡＭネットへの公表状況を選択してください。</v>
      </c>
    </row>
    <row r="31" spans="1:6" ht="15.6" customHeight="1">
      <c r="A31" s="643"/>
      <c r="B31" s="643"/>
      <c r="C31" s="643"/>
      <c r="D31" s="643"/>
      <c r="E31" s="643"/>
    </row>
    <row r="32" spans="1:6" ht="42" customHeight="1">
      <c r="A32" s="2018" t="s">
        <v>954</v>
      </c>
      <c r="B32" s="2018"/>
      <c r="C32" s="2019" t="s">
        <v>955</v>
      </c>
      <c r="D32" s="2020"/>
      <c r="E32" s="2020"/>
    </row>
    <row r="33" spans="1:8" ht="18.600000000000001" customHeight="1">
      <c r="A33" s="645" t="s">
        <v>956</v>
      </c>
      <c r="B33" s="2021"/>
      <c r="C33" s="2022"/>
      <c r="D33" s="2022"/>
      <c r="E33" s="2023"/>
    </row>
    <row r="34" spans="1:8" ht="57" customHeight="1">
      <c r="A34" s="641" t="s">
        <v>957</v>
      </c>
      <c r="B34" s="1981"/>
      <c r="C34" s="1982"/>
      <c r="D34" s="1982"/>
      <c r="E34" s="1983"/>
      <c r="H34" s="647"/>
    </row>
    <row r="35" spans="1:8" ht="36" customHeight="1">
      <c r="A35" s="641" t="s">
        <v>958</v>
      </c>
      <c r="B35" s="1981"/>
      <c r="C35" s="1982"/>
      <c r="D35" s="1982"/>
      <c r="E35" s="1983"/>
      <c r="H35" s="647"/>
    </row>
    <row r="36" spans="1:8" ht="31.15" customHeight="1">
      <c r="A36" s="641" t="s">
        <v>959</v>
      </c>
      <c r="B36" s="1981"/>
      <c r="C36" s="1982"/>
      <c r="D36" s="1982"/>
      <c r="E36" s="1983"/>
      <c r="H36" s="648"/>
    </row>
    <row r="37" spans="1:8" ht="31.15" customHeight="1">
      <c r="A37" s="641" t="s">
        <v>960</v>
      </c>
      <c r="B37" s="1981"/>
      <c r="C37" s="1982"/>
      <c r="D37" s="1982"/>
      <c r="E37" s="1983"/>
      <c r="H37" s="647"/>
    </row>
    <row r="38" spans="1:8" ht="30" customHeight="1">
      <c r="A38" s="641" t="s">
        <v>961</v>
      </c>
      <c r="B38" s="1981"/>
      <c r="C38" s="1982"/>
      <c r="D38" s="1982"/>
      <c r="E38" s="1983"/>
      <c r="H38" s="647"/>
    </row>
    <row r="39" spans="1:8" ht="47.45" customHeight="1">
      <c r="A39" s="641" t="s">
        <v>962</v>
      </c>
      <c r="B39" s="1981"/>
      <c r="C39" s="1982"/>
      <c r="D39" s="1982"/>
      <c r="E39" s="1983"/>
      <c r="H39" s="647"/>
    </row>
    <row r="40" spans="1:8" ht="15.6" customHeight="1">
      <c r="A40" s="643"/>
      <c r="B40" s="643"/>
      <c r="C40" s="643"/>
      <c r="D40" s="643"/>
      <c r="E40" s="643"/>
    </row>
    <row r="41" spans="1:8" ht="15.6" customHeight="1">
      <c r="A41" s="643"/>
      <c r="B41" s="643"/>
      <c r="C41" s="643"/>
      <c r="D41" s="643"/>
      <c r="E41" s="643"/>
    </row>
    <row r="42" spans="1:8" ht="15.75" customHeight="1">
      <c r="A42" s="643"/>
      <c r="B42" s="643"/>
      <c r="C42" s="643"/>
      <c r="D42" s="643"/>
      <c r="E42" s="643"/>
    </row>
    <row r="43" spans="1:8" ht="15.75" customHeight="1">
      <c r="A43" s="2001" t="s">
        <v>963</v>
      </c>
      <c r="B43" s="1990"/>
      <c r="C43" s="643"/>
      <c r="D43" s="643"/>
      <c r="E43" s="643"/>
    </row>
    <row r="44" spans="1:8" ht="79.900000000000006" customHeight="1">
      <c r="A44" s="2034" t="s">
        <v>964</v>
      </c>
      <c r="B44" s="2035"/>
      <c r="C44" s="2035"/>
      <c r="D44" s="2035"/>
      <c r="E44" s="2035"/>
    </row>
    <row r="45" spans="1:8" ht="15.75" customHeight="1">
      <c r="A45" s="2025"/>
      <c r="B45" s="2026"/>
      <c r="C45" s="2026"/>
      <c r="D45" s="2026"/>
      <c r="E45" s="2027"/>
    </row>
    <row r="46" spans="1:8" ht="15.75" customHeight="1">
      <c r="A46" s="2028"/>
      <c r="B46" s="2029"/>
      <c r="C46" s="2029"/>
      <c r="D46" s="2029"/>
      <c r="E46" s="2030"/>
    </row>
    <row r="47" spans="1:8" ht="15.75" customHeight="1">
      <c r="A47" s="2028"/>
      <c r="B47" s="2029"/>
      <c r="C47" s="2029"/>
      <c r="D47" s="2029"/>
      <c r="E47" s="2030"/>
    </row>
    <row r="48" spans="1:8" ht="15.75" customHeight="1">
      <c r="A48" s="2028"/>
      <c r="B48" s="2029"/>
      <c r="C48" s="2029"/>
      <c r="D48" s="2029"/>
      <c r="E48" s="2030"/>
    </row>
    <row r="49" spans="1:5" ht="15.75" customHeight="1">
      <c r="A49" s="2028"/>
      <c r="B49" s="2029"/>
      <c r="C49" s="2029"/>
      <c r="D49" s="2029"/>
      <c r="E49" s="2030"/>
    </row>
    <row r="50" spans="1:5" ht="15.75" customHeight="1">
      <c r="A50" s="2028"/>
      <c r="B50" s="2029"/>
      <c r="C50" s="2029"/>
      <c r="D50" s="2029"/>
      <c r="E50" s="2030"/>
    </row>
    <row r="51" spans="1:5" ht="15.75" customHeight="1">
      <c r="A51" s="2028"/>
      <c r="B51" s="2029"/>
      <c r="C51" s="2029"/>
      <c r="D51" s="2029"/>
      <c r="E51" s="2030"/>
    </row>
    <row r="52" spans="1:5" ht="15.75" customHeight="1">
      <c r="A52" s="2028"/>
      <c r="B52" s="2029"/>
      <c r="C52" s="2029"/>
      <c r="D52" s="2029"/>
      <c r="E52" s="2030"/>
    </row>
    <row r="53" spans="1:5" ht="15.75" customHeight="1">
      <c r="A53" s="2028"/>
      <c r="B53" s="2029"/>
      <c r="C53" s="2029"/>
      <c r="D53" s="2029"/>
      <c r="E53" s="2030"/>
    </row>
    <row r="54" spans="1:5" ht="15.75" customHeight="1">
      <c r="A54" s="2028"/>
      <c r="B54" s="2029"/>
      <c r="C54" s="2029"/>
      <c r="D54" s="2029"/>
      <c r="E54" s="2030"/>
    </row>
    <row r="55" spans="1:5" ht="15.75" customHeight="1">
      <c r="A55" s="2028"/>
      <c r="B55" s="2029"/>
      <c r="C55" s="2029"/>
      <c r="D55" s="2029"/>
      <c r="E55" s="2030"/>
    </row>
    <row r="56" spans="1:5" ht="15.75" customHeight="1">
      <c r="A56" s="2028"/>
      <c r="B56" s="2029"/>
      <c r="C56" s="2029"/>
      <c r="D56" s="2029"/>
      <c r="E56" s="2030"/>
    </row>
    <row r="57" spans="1:5" ht="15.75" customHeight="1">
      <c r="A57" s="2028"/>
      <c r="B57" s="2029"/>
      <c r="C57" s="2029"/>
      <c r="D57" s="2029"/>
      <c r="E57" s="2030"/>
    </row>
    <row r="58" spans="1:5" ht="15.75" customHeight="1">
      <c r="A58" s="2028"/>
      <c r="B58" s="2029"/>
      <c r="C58" s="2029"/>
      <c r="D58" s="2029"/>
      <c r="E58" s="2030"/>
    </row>
    <row r="59" spans="1:5" ht="15.75" customHeight="1">
      <c r="A59" s="2028"/>
      <c r="B59" s="2029"/>
      <c r="C59" s="2029"/>
      <c r="D59" s="2029"/>
      <c r="E59" s="2030"/>
    </row>
    <row r="60" spans="1:5" ht="15.75" customHeight="1">
      <c r="A60" s="2028"/>
      <c r="B60" s="2029"/>
      <c r="C60" s="2029"/>
      <c r="D60" s="2029"/>
      <c r="E60" s="2030"/>
    </row>
    <row r="61" spans="1:5" ht="15.75" customHeight="1">
      <c r="A61" s="2028"/>
      <c r="B61" s="2029"/>
      <c r="C61" s="2029"/>
      <c r="D61" s="2029"/>
      <c r="E61" s="2030"/>
    </row>
    <row r="62" spans="1:5" ht="15.75" customHeight="1">
      <c r="A62" s="2028"/>
      <c r="B62" s="2029"/>
      <c r="C62" s="2029"/>
      <c r="D62" s="2029"/>
      <c r="E62" s="2030"/>
    </row>
    <row r="63" spans="1:5" ht="15.75" customHeight="1">
      <c r="A63" s="2028"/>
      <c r="B63" s="2029"/>
      <c r="C63" s="2029"/>
      <c r="D63" s="2029"/>
      <c r="E63" s="2030"/>
    </row>
    <row r="64" spans="1:5" ht="15.75" customHeight="1">
      <c r="A64" s="2028"/>
      <c r="B64" s="2029"/>
      <c r="C64" s="2029"/>
      <c r="D64" s="2029"/>
      <c r="E64" s="2030"/>
    </row>
    <row r="65" spans="1:5" ht="15.75" customHeight="1">
      <c r="A65" s="2028"/>
      <c r="B65" s="2029"/>
      <c r="C65" s="2029"/>
      <c r="D65" s="2029"/>
      <c r="E65" s="2030"/>
    </row>
    <row r="66" spans="1:5" ht="15.75" customHeight="1">
      <c r="A66" s="2028"/>
      <c r="B66" s="2029"/>
      <c r="C66" s="2029"/>
      <c r="D66" s="2029"/>
      <c r="E66" s="2030"/>
    </row>
    <row r="67" spans="1:5" ht="15.75" customHeight="1">
      <c r="A67" s="2028"/>
      <c r="B67" s="2029"/>
      <c r="C67" s="2029"/>
      <c r="D67" s="2029"/>
      <c r="E67" s="2030"/>
    </row>
    <row r="68" spans="1:5" ht="15.75" customHeight="1">
      <c r="A68" s="2028"/>
      <c r="B68" s="2029"/>
      <c r="C68" s="2029"/>
      <c r="D68" s="2029"/>
      <c r="E68" s="2030"/>
    </row>
    <row r="69" spans="1:5" ht="15.75" customHeight="1">
      <c r="A69" s="2028"/>
      <c r="B69" s="2029"/>
      <c r="C69" s="2029"/>
      <c r="D69" s="2029"/>
      <c r="E69" s="2030"/>
    </row>
    <row r="70" spans="1:5" ht="15.75" customHeight="1">
      <c r="A70" s="2028"/>
      <c r="B70" s="2029"/>
      <c r="C70" s="2029"/>
      <c r="D70" s="2029"/>
      <c r="E70" s="2030"/>
    </row>
    <row r="71" spans="1:5" ht="15.75" customHeight="1">
      <c r="A71" s="2028"/>
      <c r="B71" s="2029"/>
      <c r="C71" s="2029"/>
      <c r="D71" s="2029"/>
      <c r="E71" s="2030"/>
    </row>
    <row r="72" spans="1:5" ht="15.75" customHeight="1">
      <c r="A72" s="2028"/>
      <c r="B72" s="2029"/>
      <c r="C72" s="2029"/>
      <c r="D72" s="2029"/>
      <c r="E72" s="2030"/>
    </row>
    <row r="73" spans="1:5" ht="15.75" customHeight="1">
      <c r="A73" s="2028"/>
      <c r="B73" s="2029"/>
      <c r="C73" s="2029"/>
      <c r="D73" s="2029"/>
      <c r="E73" s="2030"/>
    </row>
    <row r="74" spans="1:5" ht="15.75" customHeight="1">
      <c r="A74" s="2028"/>
      <c r="B74" s="2029"/>
      <c r="C74" s="2029"/>
      <c r="D74" s="2029"/>
      <c r="E74" s="2030"/>
    </row>
    <row r="75" spans="1:5" ht="15.75" customHeight="1">
      <c r="A75" s="2028"/>
      <c r="B75" s="2029"/>
      <c r="C75" s="2029"/>
      <c r="D75" s="2029"/>
      <c r="E75" s="2030"/>
    </row>
    <row r="76" spans="1:5" ht="15.75" customHeight="1">
      <c r="A76" s="2028"/>
      <c r="B76" s="2029"/>
      <c r="C76" s="2029"/>
      <c r="D76" s="2029"/>
      <c r="E76" s="2030"/>
    </row>
    <row r="77" spans="1:5" ht="15.75" customHeight="1">
      <c r="A77" s="2028"/>
      <c r="B77" s="2029"/>
      <c r="C77" s="2029"/>
      <c r="D77" s="2029"/>
      <c r="E77" s="2030"/>
    </row>
    <row r="78" spans="1:5" ht="15.75" customHeight="1">
      <c r="A78" s="2028"/>
      <c r="B78" s="2029"/>
      <c r="C78" s="2029"/>
      <c r="D78" s="2029"/>
      <c r="E78" s="2030"/>
    </row>
    <row r="79" spans="1:5" ht="15.75" customHeight="1">
      <c r="A79" s="2028"/>
      <c r="B79" s="2029"/>
      <c r="C79" s="2029"/>
      <c r="D79" s="2029"/>
      <c r="E79" s="2030"/>
    </row>
    <row r="80" spans="1:5" ht="15.75" customHeight="1">
      <c r="A80" s="2028"/>
      <c r="B80" s="2029"/>
      <c r="C80" s="2029"/>
      <c r="D80" s="2029"/>
      <c r="E80" s="2030"/>
    </row>
    <row r="81" spans="1:6" ht="31.15" customHeight="1">
      <c r="A81" s="645" t="s">
        <v>965</v>
      </c>
      <c r="B81" s="646"/>
      <c r="C81" s="2036" t="s">
        <v>966</v>
      </c>
      <c r="D81" s="2013"/>
      <c r="E81" s="2014"/>
      <c r="F81" s="629" t="s">
        <v>967</v>
      </c>
    </row>
    <row r="82" spans="1:6" ht="15.75" customHeight="1">
      <c r="A82" s="636" t="s">
        <v>968</v>
      </c>
      <c r="B82" s="1997"/>
      <c r="C82" s="1997"/>
      <c r="D82" s="1997"/>
      <c r="E82" s="1997"/>
    </row>
    <row r="83" spans="1:6" ht="32.450000000000003" customHeight="1">
      <c r="A83" s="2037" t="s">
        <v>969</v>
      </c>
      <c r="B83" s="645" t="s">
        <v>970</v>
      </c>
      <c r="C83" s="1981"/>
      <c r="D83" s="1982"/>
      <c r="E83" s="1983"/>
    </row>
    <row r="84" spans="1:6" ht="15.75" customHeight="1">
      <c r="A84" s="2038"/>
      <c r="B84" s="645" t="s">
        <v>971</v>
      </c>
      <c r="C84" s="649"/>
      <c r="D84" s="650" t="s">
        <v>951</v>
      </c>
      <c r="E84" s="643"/>
      <c r="F84" s="629" t="s">
        <v>967</v>
      </c>
    </row>
    <row r="85" spans="1:6" ht="15.75" customHeight="1">
      <c r="A85" s="636" t="s">
        <v>972</v>
      </c>
      <c r="B85" s="1997"/>
      <c r="C85" s="1997"/>
      <c r="D85" s="1997"/>
      <c r="E85" s="1997"/>
    </row>
    <row r="86" spans="1:6" ht="15.6" customHeight="1">
      <c r="A86" s="643"/>
      <c r="B86" s="643"/>
      <c r="C86" s="643"/>
      <c r="D86" s="643"/>
      <c r="E86" s="643"/>
    </row>
    <row r="87" spans="1:6" ht="17.45" customHeight="1">
      <c r="A87" s="2001" t="s">
        <v>973</v>
      </c>
      <c r="B87" s="1990"/>
      <c r="C87" s="2039" t="s">
        <v>974</v>
      </c>
      <c r="D87" s="2040"/>
      <c r="E87" s="2041"/>
    </row>
    <row r="88" spans="1:6" ht="15.6" customHeight="1">
      <c r="A88" s="2002" t="s">
        <v>975</v>
      </c>
      <c r="B88" s="651" t="s">
        <v>976</v>
      </c>
      <c r="C88" s="2025"/>
      <c r="D88" s="2026"/>
      <c r="E88" s="2027"/>
    </row>
    <row r="89" spans="1:6" ht="32.450000000000003" customHeight="1">
      <c r="A89" s="2024"/>
      <c r="B89" s="652"/>
      <c r="C89" s="2028"/>
      <c r="D89" s="2029"/>
      <c r="E89" s="2030"/>
    </row>
    <row r="90" spans="1:6" ht="16.149999999999999" customHeight="1">
      <c r="A90" s="2024"/>
      <c r="B90" s="651" t="s">
        <v>977</v>
      </c>
      <c r="C90" s="2028"/>
      <c r="D90" s="2029"/>
      <c r="E90" s="2030"/>
    </row>
    <row r="91" spans="1:6" ht="31.9" customHeight="1">
      <c r="A91" s="2003"/>
      <c r="B91" s="652"/>
      <c r="C91" s="2031"/>
      <c r="D91" s="2032"/>
      <c r="E91" s="2033"/>
    </row>
    <row r="92" spans="1:6" ht="15.6" customHeight="1">
      <c r="A92" s="2002" t="s">
        <v>978</v>
      </c>
      <c r="B92" s="651" t="s">
        <v>976</v>
      </c>
      <c r="C92" s="2025"/>
      <c r="D92" s="2026"/>
      <c r="E92" s="2027"/>
    </row>
    <row r="93" spans="1:6" ht="32.450000000000003" customHeight="1">
      <c r="A93" s="2024"/>
      <c r="B93" s="652"/>
      <c r="C93" s="2028"/>
      <c r="D93" s="2029"/>
      <c r="E93" s="2030"/>
    </row>
    <row r="94" spans="1:6" ht="16.149999999999999" customHeight="1">
      <c r="A94" s="2024"/>
      <c r="B94" s="651" t="s">
        <v>977</v>
      </c>
      <c r="C94" s="2028"/>
      <c r="D94" s="2029"/>
      <c r="E94" s="2030"/>
    </row>
    <row r="95" spans="1:6" ht="31.9" customHeight="1">
      <c r="A95" s="2003"/>
      <c r="B95" s="652"/>
      <c r="C95" s="2031"/>
      <c r="D95" s="2032"/>
      <c r="E95" s="2033"/>
    </row>
    <row r="96" spans="1:6" ht="15.6" customHeight="1">
      <c r="A96" s="2002" t="s">
        <v>979</v>
      </c>
      <c r="B96" s="651" t="s">
        <v>976</v>
      </c>
      <c r="C96" s="2025"/>
      <c r="D96" s="2026"/>
      <c r="E96" s="2027"/>
    </row>
    <row r="97" spans="1:5" ht="32.450000000000003" customHeight="1">
      <c r="A97" s="2024"/>
      <c r="B97" s="652"/>
      <c r="C97" s="2028"/>
      <c r="D97" s="2029"/>
      <c r="E97" s="2030"/>
    </row>
    <row r="98" spans="1:5" ht="16.149999999999999" customHeight="1">
      <c r="A98" s="2024"/>
      <c r="B98" s="651" t="s">
        <v>977</v>
      </c>
      <c r="C98" s="2028"/>
      <c r="D98" s="2029"/>
      <c r="E98" s="2030"/>
    </row>
    <row r="99" spans="1:5" ht="31.9" customHeight="1">
      <c r="A99" s="2003"/>
      <c r="B99" s="652"/>
      <c r="C99" s="2031"/>
      <c r="D99" s="2032"/>
      <c r="E99" s="2033"/>
    </row>
    <row r="100" spans="1:5" ht="15.6" customHeight="1">
      <c r="A100" s="2002" t="s">
        <v>980</v>
      </c>
      <c r="B100" s="651" t="s">
        <v>976</v>
      </c>
      <c r="C100" s="2025"/>
      <c r="D100" s="2026"/>
      <c r="E100" s="2027"/>
    </row>
    <row r="101" spans="1:5" ht="32.450000000000003" customHeight="1">
      <c r="A101" s="2024"/>
      <c r="B101" s="652"/>
      <c r="C101" s="2028"/>
      <c r="D101" s="2029"/>
      <c r="E101" s="2030"/>
    </row>
    <row r="102" spans="1:5" ht="16.149999999999999" customHeight="1">
      <c r="A102" s="2024"/>
      <c r="B102" s="651" t="s">
        <v>977</v>
      </c>
      <c r="C102" s="2028"/>
      <c r="D102" s="2029"/>
      <c r="E102" s="2030"/>
    </row>
    <row r="103" spans="1:5" ht="31.9" customHeight="1">
      <c r="A103" s="2003"/>
      <c r="B103" s="652"/>
      <c r="C103" s="2031"/>
      <c r="D103" s="2032"/>
      <c r="E103" s="2033"/>
    </row>
    <row r="104" spans="1:5" ht="15.6" customHeight="1">
      <c r="A104" s="2002" t="s">
        <v>981</v>
      </c>
      <c r="B104" s="651" t="s">
        <v>976</v>
      </c>
      <c r="C104" s="2025"/>
      <c r="D104" s="2026"/>
      <c r="E104" s="2027"/>
    </row>
    <row r="105" spans="1:5" ht="32.450000000000003" customHeight="1">
      <c r="A105" s="2024"/>
      <c r="B105" s="652"/>
      <c r="C105" s="2028"/>
      <c r="D105" s="2029"/>
      <c r="E105" s="2030"/>
    </row>
    <row r="106" spans="1:5" ht="16.149999999999999" customHeight="1">
      <c r="A106" s="2024"/>
      <c r="B106" s="651" t="s">
        <v>977</v>
      </c>
      <c r="C106" s="2028"/>
      <c r="D106" s="2029"/>
      <c r="E106" s="2030"/>
    </row>
    <row r="107" spans="1:5" ht="31.9" customHeight="1">
      <c r="A107" s="2003"/>
      <c r="B107" s="652"/>
      <c r="C107" s="2031"/>
      <c r="D107" s="2032"/>
      <c r="E107" s="2033"/>
    </row>
    <row r="108" spans="1:5" ht="15.6" customHeight="1">
      <c r="A108" s="2002" t="s">
        <v>982</v>
      </c>
      <c r="B108" s="651" t="s">
        <v>976</v>
      </c>
      <c r="C108" s="2025"/>
      <c r="D108" s="2026"/>
      <c r="E108" s="2027"/>
    </row>
    <row r="109" spans="1:5" ht="32.450000000000003" customHeight="1">
      <c r="A109" s="2024"/>
      <c r="B109" s="652"/>
      <c r="C109" s="2028"/>
      <c r="D109" s="2029"/>
      <c r="E109" s="2030"/>
    </row>
    <row r="110" spans="1:5" ht="16.149999999999999" customHeight="1">
      <c r="A110" s="2024"/>
      <c r="B110" s="651" t="s">
        <v>977</v>
      </c>
      <c r="C110" s="2028"/>
      <c r="D110" s="2029"/>
      <c r="E110" s="2030"/>
    </row>
    <row r="111" spans="1:5" ht="31.9" customHeight="1">
      <c r="A111" s="2003"/>
      <c r="B111" s="652"/>
      <c r="C111" s="2031"/>
      <c r="D111" s="2032"/>
      <c r="E111" s="2033"/>
    </row>
    <row r="112" spans="1:5" ht="15.6" customHeight="1">
      <c r="A112" s="2002" t="s">
        <v>983</v>
      </c>
      <c r="B112" s="651" t="s">
        <v>976</v>
      </c>
      <c r="C112" s="2025"/>
      <c r="D112" s="2026"/>
      <c r="E112" s="2027"/>
    </row>
    <row r="113" spans="1:8" ht="32.450000000000003" customHeight="1">
      <c r="A113" s="2024"/>
      <c r="B113" s="652"/>
      <c r="C113" s="2028"/>
      <c r="D113" s="2029"/>
      <c r="E113" s="2030"/>
    </row>
    <row r="114" spans="1:8" ht="16.149999999999999" customHeight="1">
      <c r="A114" s="2024"/>
      <c r="B114" s="651" t="s">
        <v>977</v>
      </c>
      <c r="C114" s="2028"/>
      <c r="D114" s="2029"/>
      <c r="E114" s="2030"/>
    </row>
    <row r="115" spans="1:8" ht="31.9" customHeight="1">
      <c r="A115" s="2003"/>
      <c r="B115" s="652"/>
      <c r="C115" s="2031"/>
      <c r="D115" s="2032"/>
      <c r="E115" s="2033"/>
    </row>
    <row r="116" spans="1:8" ht="67.150000000000006" customHeight="1">
      <c r="A116" s="2045" t="s">
        <v>984</v>
      </c>
      <c r="B116" s="2046"/>
      <c r="C116" s="2046"/>
      <c r="D116" s="2046"/>
      <c r="E116" s="2047"/>
    </row>
    <row r="117" spans="1:8" ht="26.45" customHeight="1">
      <c r="A117" s="653"/>
      <c r="B117" s="653"/>
      <c r="C117" s="653"/>
      <c r="D117" s="653"/>
      <c r="E117" s="653"/>
    </row>
    <row r="119" spans="1:8" ht="12.75">
      <c r="A119" s="654" t="s">
        <v>985</v>
      </c>
      <c r="B119" s="655"/>
    </row>
    <row r="120" spans="1:8" ht="67.150000000000006" customHeight="1">
      <c r="A120" s="2048" t="s">
        <v>986</v>
      </c>
      <c r="B120" s="2048"/>
      <c r="C120" s="2048"/>
      <c r="D120" s="2048"/>
      <c r="E120" s="2048"/>
    </row>
    <row r="122" spans="1:8" ht="12.75">
      <c r="A122" s="2001" t="s">
        <v>987</v>
      </c>
      <c r="B122" s="1990"/>
    </row>
    <row r="123" spans="1:8" ht="17.45" customHeight="1">
      <c r="A123" s="2049" t="s">
        <v>988</v>
      </c>
      <c r="B123" s="2051"/>
      <c r="C123" s="2051"/>
      <c r="D123" s="2051"/>
      <c r="E123" s="2051"/>
      <c r="F123" s="629" t="s">
        <v>989</v>
      </c>
    </row>
    <row r="124" spans="1:8" ht="18" customHeight="1">
      <c r="A124" s="2050"/>
      <c r="B124" s="2042"/>
      <c r="C124" s="2043"/>
      <c r="D124" s="2043"/>
      <c r="E124" s="2044"/>
      <c r="F124" s="629" t="s">
        <v>989</v>
      </c>
    </row>
    <row r="125" spans="1:8" ht="18" customHeight="1">
      <c r="A125" s="2050"/>
      <c r="B125" s="2051"/>
      <c r="C125" s="2052"/>
      <c r="D125" s="2052"/>
      <c r="E125" s="2052"/>
      <c r="F125" s="629" t="s">
        <v>989</v>
      </c>
    </row>
    <row r="126" spans="1:8" ht="16.899999999999999" customHeight="1">
      <c r="A126" s="2053" t="s">
        <v>990</v>
      </c>
      <c r="B126" s="2051"/>
      <c r="C126" s="2052"/>
      <c r="D126" s="2052"/>
      <c r="E126" s="2052"/>
      <c r="H126" s="657"/>
    </row>
    <row r="127" spans="1:8" ht="16.899999999999999" customHeight="1">
      <c r="A127" s="2054"/>
      <c r="B127" s="2042"/>
      <c r="C127" s="2043"/>
      <c r="D127" s="2043"/>
      <c r="E127" s="2044"/>
      <c r="H127" s="657"/>
    </row>
    <row r="128" spans="1:8" ht="15.6" customHeight="1">
      <c r="A128" s="2055"/>
      <c r="B128" s="2051"/>
      <c r="C128" s="2052"/>
      <c r="D128" s="2052"/>
      <c r="E128" s="2052"/>
      <c r="H128" s="657"/>
    </row>
    <row r="129" spans="1:8" ht="16.899999999999999" customHeight="1">
      <c r="A129" s="656" t="s">
        <v>991</v>
      </c>
      <c r="B129" s="2042"/>
      <c r="C129" s="2043"/>
      <c r="D129" s="2043"/>
      <c r="E129" s="2044"/>
      <c r="H129" s="657"/>
    </row>
    <row r="130" spans="1:8" ht="27" customHeight="1">
      <c r="A130" s="658" t="s">
        <v>992</v>
      </c>
      <c r="B130" s="2042"/>
      <c r="C130" s="2043"/>
      <c r="D130" s="2043"/>
      <c r="E130" s="2044"/>
      <c r="H130" s="657"/>
    </row>
    <row r="131" spans="1:8" ht="60.6" customHeight="1">
      <c r="A131" s="2048" t="s">
        <v>993</v>
      </c>
      <c r="B131" s="2048"/>
      <c r="C131" s="2048"/>
      <c r="D131" s="2048"/>
      <c r="E131" s="2048"/>
    </row>
    <row r="132" spans="1:8" ht="34.9" customHeight="1">
      <c r="A132" s="653"/>
      <c r="B132" s="653"/>
      <c r="C132" s="653"/>
      <c r="D132" s="653"/>
      <c r="E132" s="653"/>
    </row>
    <row r="133" spans="1:8" ht="12.75">
      <c r="A133" s="659" t="s">
        <v>994</v>
      </c>
    </row>
    <row r="134" spans="1:8" ht="12.75">
      <c r="A134" s="2050" t="s">
        <v>995</v>
      </c>
      <c r="B134" s="2056"/>
      <c r="C134" s="2056"/>
      <c r="D134" s="2056"/>
      <c r="E134" s="2056"/>
      <c r="F134" s="629" t="str">
        <f>IF(B134="","プルダウンから選択してください。",IF(B134="理解していない","下記参考図書等をご覧いただき、理解いただいた上でご申請ください。",""))</f>
        <v>プルダウンから選択してください。</v>
      </c>
    </row>
    <row r="135" spans="1:8" ht="30" customHeight="1">
      <c r="A135" s="2050"/>
      <c r="B135" s="2057" t="s">
        <v>996</v>
      </c>
      <c r="C135" s="2058"/>
      <c r="D135" s="2058"/>
      <c r="E135" s="2058"/>
      <c r="F135" s="629" t="str">
        <f>IF(B135="","プルダウンから選択してください。",IF(B135="理解していない","下記参考図書等をご覧いただき、理解いただいた上でご申請ください。",""))</f>
        <v/>
      </c>
    </row>
    <row r="136" spans="1:8" ht="15.75" customHeight="1">
      <c r="A136" s="2059" t="s">
        <v>997</v>
      </c>
      <c r="B136" s="2061"/>
      <c r="C136" s="2061"/>
      <c r="D136" s="2061"/>
      <c r="E136" s="2061"/>
      <c r="F136" s="629" t="str">
        <f>IF(B136="","プルダウンから現在の状況を教えてください。",IF(B136="申請中","←対応完了時期を入力してください。",""))</f>
        <v>プルダウンから現在の状況を教えてください。</v>
      </c>
    </row>
    <row r="137" spans="1:8" ht="15.75" customHeight="1">
      <c r="A137" s="2060"/>
      <c r="B137" s="2062" t="s">
        <v>998</v>
      </c>
      <c r="C137" s="2063"/>
      <c r="D137" s="2063"/>
      <c r="E137" s="2064"/>
    </row>
    <row r="138" spans="1:8" ht="12" customHeight="1"/>
    <row r="139" spans="1:8" ht="12" customHeight="1"/>
    <row r="140" spans="1:8" ht="12" customHeight="1"/>
    <row r="141" spans="1:8" ht="12" customHeight="1"/>
    <row r="142" spans="1:8" ht="12" customHeight="1"/>
    <row r="143" spans="1:8" ht="12" customHeight="1"/>
    <row r="144" spans="1:8"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spans="6:7" ht="12" customHeight="1"/>
    <row r="162" spans="6:7" ht="12" customHeight="1"/>
    <row r="163" spans="6:7" ht="12" customHeight="1"/>
    <row r="164" spans="6:7" ht="12" customHeight="1"/>
    <row r="165" spans="6:7" ht="24">
      <c r="F165" s="657"/>
      <c r="G165" s="657" t="s">
        <v>999</v>
      </c>
    </row>
    <row r="166" spans="6:7">
      <c r="G166" s="657"/>
    </row>
  </sheetData>
  <sheetProtection selectLockedCells="1" selectUnlockedCells="1"/>
  <mergeCells count="82">
    <mergeCell ref="A131:E131"/>
    <mergeCell ref="A134:A135"/>
    <mergeCell ref="B134:E134"/>
    <mergeCell ref="B135:E135"/>
    <mergeCell ref="A136:A137"/>
    <mergeCell ref="B136:C136"/>
    <mergeCell ref="D136:E136"/>
    <mergeCell ref="B137:E137"/>
    <mergeCell ref="B130:E130"/>
    <mergeCell ref="A116:E116"/>
    <mergeCell ref="A120:E120"/>
    <mergeCell ref="A122:B122"/>
    <mergeCell ref="A123:A125"/>
    <mergeCell ref="B123:E123"/>
    <mergeCell ref="B124:E124"/>
    <mergeCell ref="B125:E125"/>
    <mergeCell ref="A126:A128"/>
    <mergeCell ref="B126:E126"/>
    <mergeCell ref="B127:E127"/>
    <mergeCell ref="B128:E128"/>
    <mergeCell ref="B129:E129"/>
    <mergeCell ref="A104:A107"/>
    <mergeCell ref="C104:E107"/>
    <mergeCell ref="A108:A111"/>
    <mergeCell ref="C108:E111"/>
    <mergeCell ref="A112:A115"/>
    <mergeCell ref="C112:E115"/>
    <mergeCell ref="A92:A95"/>
    <mergeCell ref="C92:E95"/>
    <mergeCell ref="A96:A99"/>
    <mergeCell ref="C96:E99"/>
    <mergeCell ref="A100:A103"/>
    <mergeCell ref="C100:E103"/>
    <mergeCell ref="A88:A91"/>
    <mergeCell ref="C88:E91"/>
    <mergeCell ref="B39:E39"/>
    <mergeCell ref="A43:B43"/>
    <mergeCell ref="A44:E44"/>
    <mergeCell ref="A45:E80"/>
    <mergeCell ref="C81:E81"/>
    <mergeCell ref="B82:E82"/>
    <mergeCell ref="A83:A84"/>
    <mergeCell ref="C83:E83"/>
    <mergeCell ref="B85:E85"/>
    <mergeCell ref="A87:B87"/>
    <mergeCell ref="C87:E87"/>
    <mergeCell ref="B38:E38"/>
    <mergeCell ref="C27:E27"/>
    <mergeCell ref="C28:E28"/>
    <mergeCell ref="C29:E29"/>
    <mergeCell ref="C30:E30"/>
    <mergeCell ref="A32:B32"/>
    <mergeCell ref="C32:E32"/>
    <mergeCell ref="B33:E33"/>
    <mergeCell ref="B34:E34"/>
    <mergeCell ref="B35:E35"/>
    <mergeCell ref="B36:E36"/>
    <mergeCell ref="B37:E37"/>
    <mergeCell ref="B26:E26"/>
    <mergeCell ref="B16:E16"/>
    <mergeCell ref="B17:E17"/>
    <mergeCell ref="B18:E18"/>
    <mergeCell ref="B19:E19"/>
    <mergeCell ref="B20:E20"/>
    <mergeCell ref="B21:E21"/>
    <mergeCell ref="A23:B23"/>
    <mergeCell ref="A24:A25"/>
    <mergeCell ref="B24:E24"/>
    <mergeCell ref="B25:C25"/>
    <mergeCell ref="D25:E25"/>
    <mergeCell ref="B14:E14"/>
    <mergeCell ref="A1:E1"/>
    <mergeCell ref="A2:E2"/>
    <mergeCell ref="C4:E4"/>
    <mergeCell ref="A6:B6"/>
    <mergeCell ref="B7:C7"/>
    <mergeCell ref="D7:E7"/>
    <mergeCell ref="B8:E8"/>
    <mergeCell ref="B9:E9"/>
    <mergeCell ref="B10:E10"/>
    <mergeCell ref="B11:E11"/>
    <mergeCell ref="B13:E13"/>
  </mergeCells>
  <phoneticPr fontId="13"/>
  <conditionalFormatting sqref="A42">
    <cfRule type="expression" dxfId="137" priority="27" stopIfTrue="1">
      <formula>$C$24&lt;&gt;""</formula>
    </cfRule>
    <cfRule type="expression" dxfId="136" priority="28" stopIfTrue="1">
      <formula>$B$24="有"</formula>
    </cfRule>
  </conditionalFormatting>
  <conditionalFormatting sqref="A45:E80">
    <cfRule type="expression" dxfId="135" priority="43" stopIfTrue="1">
      <formula>$A$45&lt;&gt;""</formula>
    </cfRule>
  </conditionalFormatting>
  <conditionalFormatting sqref="B27">
    <cfRule type="expression" dxfId="134" priority="68" stopIfTrue="1">
      <formula>$B$27&lt;&gt;""</formula>
    </cfRule>
  </conditionalFormatting>
  <conditionalFormatting sqref="B28">
    <cfRule type="expression" dxfId="133" priority="23" stopIfTrue="1">
      <formula>$B$28&lt;&gt;""</formula>
    </cfRule>
  </conditionalFormatting>
  <conditionalFormatting sqref="B29">
    <cfRule type="expression" dxfId="132" priority="34" stopIfTrue="1">
      <formula>$B$29&lt;&gt;""</formula>
    </cfRule>
  </conditionalFormatting>
  <conditionalFormatting sqref="B30">
    <cfRule type="expression" dxfId="131" priority="35" stopIfTrue="1">
      <formula>$B$30&lt;&gt;""</formula>
    </cfRule>
  </conditionalFormatting>
  <conditionalFormatting sqref="B81">
    <cfRule type="expression" dxfId="130" priority="22" stopIfTrue="1">
      <formula>$B$81&lt;&gt;""</formula>
    </cfRule>
  </conditionalFormatting>
  <conditionalFormatting sqref="B89">
    <cfRule type="expression" dxfId="129" priority="45" stopIfTrue="1">
      <formula>$B$89&lt;&gt;""</formula>
    </cfRule>
  </conditionalFormatting>
  <conditionalFormatting sqref="B91">
    <cfRule type="expression" dxfId="128" priority="46" stopIfTrue="1">
      <formula>$B$91&lt;&gt;""</formula>
    </cfRule>
  </conditionalFormatting>
  <conditionalFormatting sqref="B93">
    <cfRule type="expression" dxfId="127" priority="71" stopIfTrue="1">
      <formula>$B$97&lt;&gt;""</formula>
    </cfRule>
  </conditionalFormatting>
  <conditionalFormatting sqref="B95">
    <cfRule type="expression" dxfId="126" priority="72" stopIfTrue="1">
      <formula>$B$99&lt;&gt;""</formula>
    </cfRule>
  </conditionalFormatting>
  <conditionalFormatting sqref="B97">
    <cfRule type="expression" dxfId="125" priority="52" stopIfTrue="1">
      <formula>$B$97&lt;&gt;""</formula>
    </cfRule>
  </conditionalFormatting>
  <conditionalFormatting sqref="B99">
    <cfRule type="expression" dxfId="124" priority="53" stopIfTrue="1">
      <formula>$B$99&lt;&gt;""</formula>
    </cfRule>
  </conditionalFormatting>
  <conditionalFormatting sqref="B101">
    <cfRule type="expression" dxfId="123" priority="54" stopIfTrue="1">
      <formula>$B$101&lt;&gt;""</formula>
    </cfRule>
  </conditionalFormatting>
  <conditionalFormatting sqref="B103">
    <cfRule type="expression" dxfId="122" priority="55" stopIfTrue="1">
      <formula>$B$103&lt;&gt;""</formula>
    </cfRule>
  </conditionalFormatting>
  <conditionalFormatting sqref="B105">
    <cfRule type="expression" dxfId="121" priority="56" stopIfTrue="1">
      <formula>$B$105&lt;&gt;""</formula>
    </cfRule>
  </conditionalFormatting>
  <conditionalFormatting sqref="B107">
    <cfRule type="expression" dxfId="120" priority="57" stopIfTrue="1">
      <formula>$B$107&lt;&gt;""</formula>
    </cfRule>
  </conditionalFormatting>
  <conditionalFormatting sqref="B109">
    <cfRule type="expression" dxfId="119" priority="58" stopIfTrue="1">
      <formula>$B$109&lt;&gt;""</formula>
    </cfRule>
  </conditionalFormatting>
  <conditionalFormatting sqref="B111">
    <cfRule type="expression" dxfId="118" priority="59" stopIfTrue="1">
      <formula>$B$111&lt;&gt;""</formula>
    </cfRule>
  </conditionalFormatting>
  <conditionalFormatting sqref="B113">
    <cfRule type="expression" dxfId="117" priority="60" stopIfTrue="1">
      <formula>$B$113&lt;&gt;""</formula>
    </cfRule>
  </conditionalFormatting>
  <conditionalFormatting sqref="B115">
    <cfRule type="expression" dxfId="116" priority="61" stopIfTrue="1">
      <formula>$B$115&lt;&gt;""</formula>
    </cfRule>
  </conditionalFormatting>
  <conditionalFormatting sqref="B7:C7">
    <cfRule type="expression" dxfId="115" priority="14" stopIfTrue="1">
      <formula>$B$7=""</formula>
    </cfRule>
  </conditionalFormatting>
  <conditionalFormatting sqref="B136:C136">
    <cfRule type="expression" dxfId="114" priority="17" stopIfTrue="1">
      <formula>$B$136=""</formula>
    </cfRule>
  </conditionalFormatting>
  <conditionalFormatting sqref="B8:E8">
    <cfRule type="expression" dxfId="113" priority="16" stopIfTrue="1">
      <formula>$B$8=""</formula>
    </cfRule>
  </conditionalFormatting>
  <conditionalFormatting sqref="B9:E9">
    <cfRule type="expression" dxfId="112" priority="73" stopIfTrue="1">
      <formula>$B$9=""</formula>
    </cfRule>
  </conditionalFormatting>
  <conditionalFormatting sqref="B10:E10">
    <cfRule type="expression" dxfId="111" priority="65" stopIfTrue="1">
      <formula>$B$10&lt;&gt;""</formula>
    </cfRule>
  </conditionalFormatting>
  <conditionalFormatting sqref="B11:E11">
    <cfRule type="expression" dxfId="110" priority="74" stopIfTrue="1">
      <formula>$B$11&lt;&gt;""</formula>
    </cfRule>
  </conditionalFormatting>
  <conditionalFormatting sqref="B13:E13">
    <cfRule type="expression" dxfId="109" priority="5" stopIfTrue="1">
      <formula>$B$13&lt;&gt;""</formula>
    </cfRule>
  </conditionalFormatting>
  <conditionalFormatting sqref="B14:E14">
    <cfRule type="expression" dxfId="108" priority="4" stopIfTrue="1">
      <formula>$B$14&lt;&gt;""</formula>
    </cfRule>
  </conditionalFormatting>
  <conditionalFormatting sqref="B16:E16">
    <cfRule type="expression" dxfId="107" priority="3" stopIfTrue="1">
      <formula>$B$16&lt;&gt;""</formula>
    </cfRule>
  </conditionalFormatting>
  <conditionalFormatting sqref="B17:E17">
    <cfRule type="expression" dxfId="106" priority="66" stopIfTrue="1">
      <formula>$B$17&lt;&gt;""</formula>
    </cfRule>
  </conditionalFormatting>
  <conditionalFormatting sqref="B18:E19">
    <cfRule type="expression" dxfId="105" priority="1" stopIfTrue="1">
      <formula>B18&lt;&gt;""</formula>
    </cfRule>
  </conditionalFormatting>
  <conditionalFormatting sqref="B21:E21">
    <cfRule type="expression" dxfId="104" priority="6" stopIfTrue="1">
      <formula>$B$21&lt;&gt;""</formula>
    </cfRule>
  </conditionalFormatting>
  <conditionalFormatting sqref="B24:E24">
    <cfRule type="expression" dxfId="103" priority="67" stopIfTrue="1">
      <formula>$B$24&lt;&gt;""</formula>
    </cfRule>
  </conditionalFormatting>
  <conditionalFormatting sqref="B26:E26">
    <cfRule type="expression" dxfId="102" priority="33" stopIfTrue="1">
      <formula>$B$26=""</formula>
    </cfRule>
  </conditionalFormatting>
  <conditionalFormatting sqref="B33:E33">
    <cfRule type="expression" dxfId="101" priority="36" stopIfTrue="1">
      <formula>$B$33&lt;&gt;""</formula>
    </cfRule>
  </conditionalFormatting>
  <conditionalFormatting sqref="B34:E34">
    <cfRule type="expression" dxfId="100" priority="37" stopIfTrue="1">
      <formula>$B$34&lt;&gt;""</formula>
    </cfRule>
  </conditionalFormatting>
  <conditionalFormatting sqref="B35:E35">
    <cfRule type="expression" dxfId="99" priority="38" stopIfTrue="1">
      <formula>$B$35&lt;&gt;""</formula>
    </cfRule>
  </conditionalFormatting>
  <conditionalFormatting sqref="B36:E36">
    <cfRule type="expression" dxfId="98" priority="39" stopIfTrue="1">
      <formula>$B$36&lt;&gt;""</formula>
    </cfRule>
  </conditionalFormatting>
  <conditionalFormatting sqref="B37:E37">
    <cfRule type="expression" dxfId="97" priority="40" stopIfTrue="1">
      <formula>$B$37&lt;&gt;""</formula>
    </cfRule>
  </conditionalFormatting>
  <conditionalFormatting sqref="B38:E38">
    <cfRule type="expression" dxfId="96" priority="41" stopIfTrue="1">
      <formula>$B$38&lt;&gt;""</formula>
    </cfRule>
  </conditionalFormatting>
  <conditionalFormatting sqref="B39:E39">
    <cfRule type="expression" dxfId="95" priority="42" stopIfTrue="1">
      <formula>$B$39&lt;&gt;""</formula>
    </cfRule>
  </conditionalFormatting>
  <conditionalFormatting sqref="B82:E82">
    <cfRule type="expression" dxfId="94" priority="8" stopIfTrue="1">
      <formula>B82&lt;&gt;""</formula>
    </cfRule>
  </conditionalFormatting>
  <conditionalFormatting sqref="B85:E85">
    <cfRule type="expression" dxfId="93" priority="7" stopIfTrue="1">
      <formula>B85&lt;&gt;""</formula>
    </cfRule>
  </conditionalFormatting>
  <conditionalFormatting sqref="B123:E123">
    <cfRule type="expression" dxfId="92" priority="69" stopIfTrue="1">
      <formula>$B$123&lt;&gt;""</formula>
    </cfRule>
  </conditionalFormatting>
  <conditionalFormatting sqref="B124:E124">
    <cfRule type="expression" dxfId="91" priority="20" stopIfTrue="1">
      <formula>$B$124&lt;&gt;""</formula>
    </cfRule>
  </conditionalFormatting>
  <conditionalFormatting sqref="B125:E125">
    <cfRule type="expression" dxfId="90" priority="62" stopIfTrue="1">
      <formula>$B$125&lt;&gt;""</formula>
    </cfRule>
  </conditionalFormatting>
  <conditionalFormatting sqref="B126:E126">
    <cfRule type="expression" dxfId="89" priority="24" stopIfTrue="1">
      <formula>$B$126&lt;&gt;""</formula>
    </cfRule>
  </conditionalFormatting>
  <conditionalFormatting sqref="B127:E127">
    <cfRule type="expression" dxfId="88" priority="63" stopIfTrue="1">
      <formula>$B$127&lt;&gt;""</formula>
    </cfRule>
  </conditionalFormatting>
  <conditionalFormatting sqref="B128:E128">
    <cfRule type="expression" dxfId="87" priority="64" stopIfTrue="1">
      <formula>$B$128&lt;&gt;""</formula>
    </cfRule>
  </conditionalFormatting>
  <conditionalFormatting sqref="B129:E129">
    <cfRule type="expression" dxfId="86" priority="25" stopIfTrue="1">
      <formula>$B$129&lt;&gt;""</formula>
    </cfRule>
  </conditionalFormatting>
  <conditionalFormatting sqref="B130:E130">
    <cfRule type="expression" dxfId="85" priority="26" stopIfTrue="1">
      <formula>$B$130&lt;&gt;""</formula>
    </cfRule>
  </conditionalFormatting>
  <conditionalFormatting sqref="B134:E134">
    <cfRule type="expression" dxfId="84" priority="21" stopIfTrue="1">
      <formula>$B$134&lt;&gt;""</formula>
    </cfRule>
  </conditionalFormatting>
  <conditionalFormatting sqref="C12">
    <cfRule type="expression" dxfId="83" priority="10" stopIfTrue="1">
      <formula>$C$12&lt;&gt;""</formula>
    </cfRule>
  </conditionalFormatting>
  <conditionalFormatting sqref="C15">
    <cfRule type="expression" dxfId="82" priority="12" stopIfTrue="1">
      <formula>$C$15&lt;&gt;""</formula>
    </cfRule>
  </conditionalFormatting>
  <conditionalFormatting sqref="C84">
    <cfRule type="expression" dxfId="81" priority="44" stopIfTrue="1">
      <formula>$C$84&lt;&gt;""</formula>
    </cfRule>
  </conditionalFormatting>
  <conditionalFormatting sqref="C83:E83">
    <cfRule type="expression" dxfId="80" priority="11" stopIfTrue="1">
      <formula>$C$83&lt;&gt;""</formula>
    </cfRule>
  </conditionalFormatting>
  <conditionalFormatting sqref="C88:E91">
    <cfRule type="expression" dxfId="79" priority="15" stopIfTrue="1">
      <formula>$C$88&lt;&gt;""</formula>
    </cfRule>
  </conditionalFormatting>
  <conditionalFormatting sqref="C92:E99">
    <cfRule type="expression" dxfId="78" priority="47" stopIfTrue="1">
      <formula>$C$96&lt;&gt;""</formula>
    </cfRule>
  </conditionalFormatting>
  <conditionalFormatting sqref="C100:E103">
    <cfRule type="expression" dxfId="77" priority="48" stopIfTrue="1">
      <formula>$C$100&lt;&gt;""</formula>
    </cfRule>
  </conditionalFormatting>
  <conditionalFormatting sqref="C104:E107">
    <cfRule type="expression" dxfId="76" priority="49" stopIfTrue="1">
      <formula>$C$104&lt;&gt;""</formula>
    </cfRule>
  </conditionalFormatting>
  <conditionalFormatting sqref="C108:E111">
    <cfRule type="expression" dxfId="75" priority="50" stopIfTrue="1">
      <formula>$C$108&lt;&gt;""</formula>
    </cfRule>
  </conditionalFormatting>
  <conditionalFormatting sqref="C112:E115">
    <cfRule type="expression" dxfId="74" priority="51" stopIfTrue="1">
      <formula>$C$112&lt;&gt;""</formula>
    </cfRule>
  </conditionalFormatting>
  <conditionalFormatting sqref="D25">
    <cfRule type="expression" dxfId="73" priority="31" stopIfTrue="1">
      <formula>$D$25&lt;&gt;""</formula>
    </cfRule>
  </conditionalFormatting>
  <conditionalFormatting sqref="D7:E7">
    <cfRule type="expression" dxfId="72" priority="13" stopIfTrue="1">
      <formula>$B$7="その他"</formula>
    </cfRule>
  </conditionalFormatting>
  <conditionalFormatting sqref="D136:E136">
    <cfRule type="expression" dxfId="71" priority="18" stopIfTrue="1">
      <formula>$D$136&lt;&gt;""</formula>
    </cfRule>
    <cfRule type="expression" dxfId="70" priority="19" stopIfTrue="1">
      <formula>$B$136="申請中"</formula>
    </cfRule>
  </conditionalFormatting>
  <conditionalFormatting sqref="E12">
    <cfRule type="expression" dxfId="69" priority="9" stopIfTrue="1">
      <formula>$E$12&lt;&gt;""</formula>
    </cfRule>
  </conditionalFormatting>
  <conditionalFormatting sqref="E15">
    <cfRule type="expression" dxfId="68" priority="32" stopIfTrue="1">
      <formula>$E$15&lt;&gt;""</formula>
    </cfRule>
  </conditionalFormatting>
  <conditionalFormatting sqref="H34:H39">
    <cfRule type="expression" dxfId="67" priority="29" stopIfTrue="1">
      <formula>$C$24&lt;&gt;""</formula>
    </cfRule>
    <cfRule type="expression" dxfId="66" priority="30" stopIfTrue="1">
      <formula>$B$24="有"</formula>
    </cfRule>
  </conditionalFormatting>
  <dataValidations count="15">
    <dataValidation type="list" allowBlank="1" showInputMessage="1" showErrorMessage="1" sqref="B129:E129 IX129:JA129 ST129:SW129 ACP129:ACS129 AML129:AMO129 AWH129:AWK129 BGD129:BGG129 BPZ129:BQC129 BZV129:BZY129 CJR129:CJU129 CTN129:CTQ129 DDJ129:DDM129 DNF129:DNI129 DXB129:DXE129 EGX129:EHA129 EQT129:EQW129 FAP129:FAS129 FKL129:FKO129 FUH129:FUK129 GED129:GEG129 GNZ129:GOC129 GXV129:GXY129 HHR129:HHU129 HRN129:HRQ129 IBJ129:IBM129 ILF129:ILI129 IVB129:IVE129 JEX129:JFA129 JOT129:JOW129 JYP129:JYS129 KIL129:KIO129 KSH129:KSK129 LCD129:LCG129 LLZ129:LMC129 LVV129:LVY129 MFR129:MFU129 MPN129:MPQ129 MZJ129:MZM129 NJF129:NJI129 NTB129:NTE129 OCX129:ODA129 OMT129:OMW129 OWP129:OWS129 PGL129:PGO129 PQH129:PQK129 QAD129:QAG129 QJZ129:QKC129 QTV129:QTY129 RDR129:RDU129 RNN129:RNQ129 RXJ129:RXM129 SHF129:SHI129 SRB129:SRE129 TAX129:TBA129 TKT129:TKW129 TUP129:TUS129 UEL129:UEO129 UOH129:UOK129 UYD129:UYG129 VHZ129:VIC129 VRV129:VRY129 WBR129:WBU129 WLN129:WLQ129 WVJ129:WVM129 B65665:E65665 IX65665:JA65665 ST65665:SW65665 ACP65665:ACS65665 AML65665:AMO65665 AWH65665:AWK65665 BGD65665:BGG65665 BPZ65665:BQC65665 BZV65665:BZY65665 CJR65665:CJU65665 CTN65665:CTQ65665 DDJ65665:DDM65665 DNF65665:DNI65665 DXB65665:DXE65665 EGX65665:EHA65665 EQT65665:EQW65665 FAP65665:FAS65665 FKL65665:FKO65665 FUH65665:FUK65665 GED65665:GEG65665 GNZ65665:GOC65665 GXV65665:GXY65665 HHR65665:HHU65665 HRN65665:HRQ65665 IBJ65665:IBM65665 ILF65665:ILI65665 IVB65665:IVE65665 JEX65665:JFA65665 JOT65665:JOW65665 JYP65665:JYS65665 KIL65665:KIO65665 KSH65665:KSK65665 LCD65665:LCG65665 LLZ65665:LMC65665 LVV65665:LVY65665 MFR65665:MFU65665 MPN65665:MPQ65665 MZJ65665:MZM65665 NJF65665:NJI65665 NTB65665:NTE65665 OCX65665:ODA65665 OMT65665:OMW65665 OWP65665:OWS65665 PGL65665:PGO65665 PQH65665:PQK65665 QAD65665:QAG65665 QJZ65665:QKC65665 QTV65665:QTY65665 RDR65665:RDU65665 RNN65665:RNQ65665 RXJ65665:RXM65665 SHF65665:SHI65665 SRB65665:SRE65665 TAX65665:TBA65665 TKT65665:TKW65665 TUP65665:TUS65665 UEL65665:UEO65665 UOH65665:UOK65665 UYD65665:UYG65665 VHZ65665:VIC65665 VRV65665:VRY65665 WBR65665:WBU65665 WLN65665:WLQ65665 WVJ65665:WVM65665 B131201:E131201 IX131201:JA131201 ST131201:SW131201 ACP131201:ACS131201 AML131201:AMO131201 AWH131201:AWK131201 BGD131201:BGG131201 BPZ131201:BQC131201 BZV131201:BZY131201 CJR131201:CJU131201 CTN131201:CTQ131201 DDJ131201:DDM131201 DNF131201:DNI131201 DXB131201:DXE131201 EGX131201:EHA131201 EQT131201:EQW131201 FAP131201:FAS131201 FKL131201:FKO131201 FUH131201:FUK131201 GED131201:GEG131201 GNZ131201:GOC131201 GXV131201:GXY131201 HHR131201:HHU131201 HRN131201:HRQ131201 IBJ131201:IBM131201 ILF131201:ILI131201 IVB131201:IVE131201 JEX131201:JFA131201 JOT131201:JOW131201 JYP131201:JYS131201 KIL131201:KIO131201 KSH131201:KSK131201 LCD131201:LCG131201 LLZ131201:LMC131201 LVV131201:LVY131201 MFR131201:MFU131201 MPN131201:MPQ131201 MZJ131201:MZM131201 NJF131201:NJI131201 NTB131201:NTE131201 OCX131201:ODA131201 OMT131201:OMW131201 OWP131201:OWS131201 PGL131201:PGO131201 PQH131201:PQK131201 QAD131201:QAG131201 QJZ131201:QKC131201 QTV131201:QTY131201 RDR131201:RDU131201 RNN131201:RNQ131201 RXJ131201:RXM131201 SHF131201:SHI131201 SRB131201:SRE131201 TAX131201:TBA131201 TKT131201:TKW131201 TUP131201:TUS131201 UEL131201:UEO131201 UOH131201:UOK131201 UYD131201:UYG131201 VHZ131201:VIC131201 VRV131201:VRY131201 WBR131201:WBU131201 WLN131201:WLQ131201 WVJ131201:WVM131201 B196737:E196737 IX196737:JA196737 ST196737:SW196737 ACP196737:ACS196737 AML196737:AMO196737 AWH196737:AWK196737 BGD196737:BGG196737 BPZ196737:BQC196737 BZV196737:BZY196737 CJR196737:CJU196737 CTN196737:CTQ196737 DDJ196737:DDM196737 DNF196737:DNI196737 DXB196737:DXE196737 EGX196737:EHA196737 EQT196737:EQW196737 FAP196737:FAS196737 FKL196737:FKO196737 FUH196737:FUK196737 GED196737:GEG196737 GNZ196737:GOC196737 GXV196737:GXY196737 HHR196737:HHU196737 HRN196737:HRQ196737 IBJ196737:IBM196737 ILF196737:ILI196737 IVB196737:IVE196737 JEX196737:JFA196737 JOT196737:JOW196737 JYP196737:JYS196737 KIL196737:KIO196737 KSH196737:KSK196737 LCD196737:LCG196737 LLZ196737:LMC196737 LVV196737:LVY196737 MFR196737:MFU196737 MPN196737:MPQ196737 MZJ196737:MZM196737 NJF196737:NJI196737 NTB196737:NTE196737 OCX196737:ODA196737 OMT196737:OMW196737 OWP196737:OWS196737 PGL196737:PGO196737 PQH196737:PQK196737 QAD196737:QAG196737 QJZ196737:QKC196737 QTV196737:QTY196737 RDR196737:RDU196737 RNN196737:RNQ196737 RXJ196737:RXM196737 SHF196737:SHI196737 SRB196737:SRE196737 TAX196737:TBA196737 TKT196737:TKW196737 TUP196737:TUS196737 UEL196737:UEO196737 UOH196737:UOK196737 UYD196737:UYG196737 VHZ196737:VIC196737 VRV196737:VRY196737 WBR196737:WBU196737 WLN196737:WLQ196737 WVJ196737:WVM196737 B262273:E262273 IX262273:JA262273 ST262273:SW262273 ACP262273:ACS262273 AML262273:AMO262273 AWH262273:AWK262273 BGD262273:BGG262273 BPZ262273:BQC262273 BZV262273:BZY262273 CJR262273:CJU262273 CTN262273:CTQ262273 DDJ262273:DDM262273 DNF262273:DNI262273 DXB262273:DXE262273 EGX262273:EHA262273 EQT262273:EQW262273 FAP262273:FAS262273 FKL262273:FKO262273 FUH262273:FUK262273 GED262273:GEG262273 GNZ262273:GOC262273 GXV262273:GXY262273 HHR262273:HHU262273 HRN262273:HRQ262273 IBJ262273:IBM262273 ILF262273:ILI262273 IVB262273:IVE262273 JEX262273:JFA262273 JOT262273:JOW262273 JYP262273:JYS262273 KIL262273:KIO262273 KSH262273:KSK262273 LCD262273:LCG262273 LLZ262273:LMC262273 LVV262273:LVY262273 MFR262273:MFU262273 MPN262273:MPQ262273 MZJ262273:MZM262273 NJF262273:NJI262273 NTB262273:NTE262273 OCX262273:ODA262273 OMT262273:OMW262273 OWP262273:OWS262273 PGL262273:PGO262273 PQH262273:PQK262273 QAD262273:QAG262273 QJZ262273:QKC262273 QTV262273:QTY262273 RDR262273:RDU262273 RNN262273:RNQ262273 RXJ262273:RXM262273 SHF262273:SHI262273 SRB262273:SRE262273 TAX262273:TBA262273 TKT262273:TKW262273 TUP262273:TUS262273 UEL262273:UEO262273 UOH262273:UOK262273 UYD262273:UYG262273 VHZ262273:VIC262273 VRV262273:VRY262273 WBR262273:WBU262273 WLN262273:WLQ262273 WVJ262273:WVM262273 B327809:E327809 IX327809:JA327809 ST327809:SW327809 ACP327809:ACS327809 AML327809:AMO327809 AWH327809:AWK327809 BGD327809:BGG327809 BPZ327809:BQC327809 BZV327809:BZY327809 CJR327809:CJU327809 CTN327809:CTQ327809 DDJ327809:DDM327809 DNF327809:DNI327809 DXB327809:DXE327809 EGX327809:EHA327809 EQT327809:EQW327809 FAP327809:FAS327809 FKL327809:FKO327809 FUH327809:FUK327809 GED327809:GEG327809 GNZ327809:GOC327809 GXV327809:GXY327809 HHR327809:HHU327809 HRN327809:HRQ327809 IBJ327809:IBM327809 ILF327809:ILI327809 IVB327809:IVE327809 JEX327809:JFA327809 JOT327809:JOW327809 JYP327809:JYS327809 KIL327809:KIO327809 KSH327809:KSK327809 LCD327809:LCG327809 LLZ327809:LMC327809 LVV327809:LVY327809 MFR327809:MFU327809 MPN327809:MPQ327809 MZJ327809:MZM327809 NJF327809:NJI327809 NTB327809:NTE327809 OCX327809:ODA327809 OMT327809:OMW327809 OWP327809:OWS327809 PGL327809:PGO327809 PQH327809:PQK327809 QAD327809:QAG327809 QJZ327809:QKC327809 QTV327809:QTY327809 RDR327809:RDU327809 RNN327809:RNQ327809 RXJ327809:RXM327809 SHF327809:SHI327809 SRB327809:SRE327809 TAX327809:TBA327809 TKT327809:TKW327809 TUP327809:TUS327809 UEL327809:UEO327809 UOH327809:UOK327809 UYD327809:UYG327809 VHZ327809:VIC327809 VRV327809:VRY327809 WBR327809:WBU327809 WLN327809:WLQ327809 WVJ327809:WVM327809 B393345:E393345 IX393345:JA393345 ST393345:SW393345 ACP393345:ACS393345 AML393345:AMO393345 AWH393345:AWK393345 BGD393345:BGG393345 BPZ393345:BQC393345 BZV393345:BZY393345 CJR393345:CJU393345 CTN393345:CTQ393345 DDJ393345:DDM393345 DNF393345:DNI393345 DXB393345:DXE393345 EGX393345:EHA393345 EQT393345:EQW393345 FAP393345:FAS393345 FKL393345:FKO393345 FUH393345:FUK393345 GED393345:GEG393345 GNZ393345:GOC393345 GXV393345:GXY393345 HHR393345:HHU393345 HRN393345:HRQ393345 IBJ393345:IBM393345 ILF393345:ILI393345 IVB393345:IVE393345 JEX393345:JFA393345 JOT393345:JOW393345 JYP393345:JYS393345 KIL393345:KIO393345 KSH393345:KSK393345 LCD393345:LCG393345 LLZ393345:LMC393345 LVV393345:LVY393345 MFR393345:MFU393345 MPN393345:MPQ393345 MZJ393345:MZM393345 NJF393345:NJI393345 NTB393345:NTE393345 OCX393345:ODA393345 OMT393345:OMW393345 OWP393345:OWS393345 PGL393345:PGO393345 PQH393345:PQK393345 QAD393345:QAG393345 QJZ393345:QKC393345 QTV393345:QTY393345 RDR393345:RDU393345 RNN393345:RNQ393345 RXJ393345:RXM393345 SHF393345:SHI393345 SRB393345:SRE393345 TAX393345:TBA393345 TKT393345:TKW393345 TUP393345:TUS393345 UEL393345:UEO393345 UOH393345:UOK393345 UYD393345:UYG393345 VHZ393345:VIC393345 VRV393345:VRY393345 WBR393345:WBU393345 WLN393345:WLQ393345 WVJ393345:WVM393345 B458881:E458881 IX458881:JA458881 ST458881:SW458881 ACP458881:ACS458881 AML458881:AMO458881 AWH458881:AWK458881 BGD458881:BGG458881 BPZ458881:BQC458881 BZV458881:BZY458881 CJR458881:CJU458881 CTN458881:CTQ458881 DDJ458881:DDM458881 DNF458881:DNI458881 DXB458881:DXE458881 EGX458881:EHA458881 EQT458881:EQW458881 FAP458881:FAS458881 FKL458881:FKO458881 FUH458881:FUK458881 GED458881:GEG458881 GNZ458881:GOC458881 GXV458881:GXY458881 HHR458881:HHU458881 HRN458881:HRQ458881 IBJ458881:IBM458881 ILF458881:ILI458881 IVB458881:IVE458881 JEX458881:JFA458881 JOT458881:JOW458881 JYP458881:JYS458881 KIL458881:KIO458881 KSH458881:KSK458881 LCD458881:LCG458881 LLZ458881:LMC458881 LVV458881:LVY458881 MFR458881:MFU458881 MPN458881:MPQ458881 MZJ458881:MZM458881 NJF458881:NJI458881 NTB458881:NTE458881 OCX458881:ODA458881 OMT458881:OMW458881 OWP458881:OWS458881 PGL458881:PGO458881 PQH458881:PQK458881 QAD458881:QAG458881 QJZ458881:QKC458881 QTV458881:QTY458881 RDR458881:RDU458881 RNN458881:RNQ458881 RXJ458881:RXM458881 SHF458881:SHI458881 SRB458881:SRE458881 TAX458881:TBA458881 TKT458881:TKW458881 TUP458881:TUS458881 UEL458881:UEO458881 UOH458881:UOK458881 UYD458881:UYG458881 VHZ458881:VIC458881 VRV458881:VRY458881 WBR458881:WBU458881 WLN458881:WLQ458881 WVJ458881:WVM458881 B524417:E524417 IX524417:JA524417 ST524417:SW524417 ACP524417:ACS524417 AML524417:AMO524417 AWH524417:AWK524417 BGD524417:BGG524417 BPZ524417:BQC524417 BZV524417:BZY524417 CJR524417:CJU524417 CTN524417:CTQ524417 DDJ524417:DDM524417 DNF524417:DNI524417 DXB524417:DXE524417 EGX524417:EHA524417 EQT524417:EQW524417 FAP524417:FAS524417 FKL524417:FKO524417 FUH524417:FUK524417 GED524417:GEG524417 GNZ524417:GOC524417 GXV524417:GXY524417 HHR524417:HHU524417 HRN524417:HRQ524417 IBJ524417:IBM524417 ILF524417:ILI524417 IVB524417:IVE524417 JEX524417:JFA524417 JOT524417:JOW524417 JYP524417:JYS524417 KIL524417:KIO524417 KSH524417:KSK524417 LCD524417:LCG524417 LLZ524417:LMC524417 LVV524417:LVY524417 MFR524417:MFU524417 MPN524417:MPQ524417 MZJ524417:MZM524417 NJF524417:NJI524417 NTB524417:NTE524417 OCX524417:ODA524417 OMT524417:OMW524417 OWP524417:OWS524417 PGL524417:PGO524417 PQH524417:PQK524417 QAD524417:QAG524417 QJZ524417:QKC524417 QTV524417:QTY524417 RDR524417:RDU524417 RNN524417:RNQ524417 RXJ524417:RXM524417 SHF524417:SHI524417 SRB524417:SRE524417 TAX524417:TBA524417 TKT524417:TKW524417 TUP524417:TUS524417 UEL524417:UEO524417 UOH524417:UOK524417 UYD524417:UYG524417 VHZ524417:VIC524417 VRV524417:VRY524417 WBR524417:WBU524417 WLN524417:WLQ524417 WVJ524417:WVM524417 B589953:E589953 IX589953:JA589953 ST589953:SW589953 ACP589953:ACS589953 AML589953:AMO589953 AWH589953:AWK589953 BGD589953:BGG589953 BPZ589953:BQC589953 BZV589953:BZY589953 CJR589953:CJU589953 CTN589953:CTQ589953 DDJ589953:DDM589953 DNF589953:DNI589953 DXB589953:DXE589953 EGX589953:EHA589953 EQT589953:EQW589953 FAP589953:FAS589953 FKL589953:FKO589953 FUH589953:FUK589953 GED589953:GEG589953 GNZ589953:GOC589953 GXV589953:GXY589953 HHR589953:HHU589953 HRN589953:HRQ589953 IBJ589953:IBM589953 ILF589953:ILI589953 IVB589953:IVE589953 JEX589953:JFA589953 JOT589953:JOW589953 JYP589953:JYS589953 KIL589953:KIO589953 KSH589953:KSK589953 LCD589953:LCG589953 LLZ589953:LMC589953 LVV589953:LVY589953 MFR589953:MFU589953 MPN589953:MPQ589953 MZJ589953:MZM589953 NJF589953:NJI589953 NTB589953:NTE589953 OCX589953:ODA589953 OMT589953:OMW589953 OWP589953:OWS589953 PGL589953:PGO589953 PQH589953:PQK589953 QAD589953:QAG589953 QJZ589953:QKC589953 QTV589953:QTY589953 RDR589953:RDU589953 RNN589953:RNQ589953 RXJ589953:RXM589953 SHF589953:SHI589953 SRB589953:SRE589953 TAX589953:TBA589953 TKT589953:TKW589953 TUP589953:TUS589953 UEL589953:UEO589953 UOH589953:UOK589953 UYD589953:UYG589953 VHZ589953:VIC589953 VRV589953:VRY589953 WBR589953:WBU589953 WLN589953:WLQ589953 WVJ589953:WVM589953 B655489:E655489 IX655489:JA655489 ST655489:SW655489 ACP655489:ACS655489 AML655489:AMO655489 AWH655489:AWK655489 BGD655489:BGG655489 BPZ655489:BQC655489 BZV655489:BZY655489 CJR655489:CJU655489 CTN655489:CTQ655489 DDJ655489:DDM655489 DNF655489:DNI655489 DXB655489:DXE655489 EGX655489:EHA655489 EQT655489:EQW655489 FAP655489:FAS655489 FKL655489:FKO655489 FUH655489:FUK655489 GED655489:GEG655489 GNZ655489:GOC655489 GXV655489:GXY655489 HHR655489:HHU655489 HRN655489:HRQ655489 IBJ655489:IBM655489 ILF655489:ILI655489 IVB655489:IVE655489 JEX655489:JFA655489 JOT655489:JOW655489 JYP655489:JYS655489 KIL655489:KIO655489 KSH655489:KSK655489 LCD655489:LCG655489 LLZ655489:LMC655489 LVV655489:LVY655489 MFR655489:MFU655489 MPN655489:MPQ655489 MZJ655489:MZM655489 NJF655489:NJI655489 NTB655489:NTE655489 OCX655489:ODA655489 OMT655489:OMW655489 OWP655489:OWS655489 PGL655489:PGO655489 PQH655489:PQK655489 QAD655489:QAG655489 QJZ655489:QKC655489 QTV655489:QTY655489 RDR655489:RDU655489 RNN655489:RNQ655489 RXJ655489:RXM655489 SHF655489:SHI655489 SRB655489:SRE655489 TAX655489:TBA655489 TKT655489:TKW655489 TUP655489:TUS655489 UEL655489:UEO655489 UOH655489:UOK655489 UYD655489:UYG655489 VHZ655489:VIC655489 VRV655489:VRY655489 WBR655489:WBU655489 WLN655489:WLQ655489 WVJ655489:WVM655489 B721025:E721025 IX721025:JA721025 ST721025:SW721025 ACP721025:ACS721025 AML721025:AMO721025 AWH721025:AWK721025 BGD721025:BGG721025 BPZ721025:BQC721025 BZV721025:BZY721025 CJR721025:CJU721025 CTN721025:CTQ721025 DDJ721025:DDM721025 DNF721025:DNI721025 DXB721025:DXE721025 EGX721025:EHA721025 EQT721025:EQW721025 FAP721025:FAS721025 FKL721025:FKO721025 FUH721025:FUK721025 GED721025:GEG721025 GNZ721025:GOC721025 GXV721025:GXY721025 HHR721025:HHU721025 HRN721025:HRQ721025 IBJ721025:IBM721025 ILF721025:ILI721025 IVB721025:IVE721025 JEX721025:JFA721025 JOT721025:JOW721025 JYP721025:JYS721025 KIL721025:KIO721025 KSH721025:KSK721025 LCD721025:LCG721025 LLZ721025:LMC721025 LVV721025:LVY721025 MFR721025:MFU721025 MPN721025:MPQ721025 MZJ721025:MZM721025 NJF721025:NJI721025 NTB721025:NTE721025 OCX721025:ODA721025 OMT721025:OMW721025 OWP721025:OWS721025 PGL721025:PGO721025 PQH721025:PQK721025 QAD721025:QAG721025 QJZ721025:QKC721025 QTV721025:QTY721025 RDR721025:RDU721025 RNN721025:RNQ721025 RXJ721025:RXM721025 SHF721025:SHI721025 SRB721025:SRE721025 TAX721025:TBA721025 TKT721025:TKW721025 TUP721025:TUS721025 UEL721025:UEO721025 UOH721025:UOK721025 UYD721025:UYG721025 VHZ721025:VIC721025 VRV721025:VRY721025 WBR721025:WBU721025 WLN721025:WLQ721025 WVJ721025:WVM721025 B786561:E786561 IX786561:JA786561 ST786561:SW786561 ACP786561:ACS786561 AML786561:AMO786561 AWH786561:AWK786561 BGD786561:BGG786561 BPZ786561:BQC786561 BZV786561:BZY786561 CJR786561:CJU786561 CTN786561:CTQ786561 DDJ786561:DDM786561 DNF786561:DNI786561 DXB786561:DXE786561 EGX786561:EHA786561 EQT786561:EQW786561 FAP786561:FAS786561 FKL786561:FKO786561 FUH786561:FUK786561 GED786561:GEG786561 GNZ786561:GOC786561 GXV786561:GXY786561 HHR786561:HHU786561 HRN786561:HRQ786561 IBJ786561:IBM786561 ILF786561:ILI786561 IVB786561:IVE786561 JEX786561:JFA786561 JOT786561:JOW786561 JYP786561:JYS786561 KIL786561:KIO786561 KSH786561:KSK786561 LCD786561:LCG786561 LLZ786561:LMC786561 LVV786561:LVY786561 MFR786561:MFU786561 MPN786561:MPQ786561 MZJ786561:MZM786561 NJF786561:NJI786561 NTB786561:NTE786561 OCX786561:ODA786561 OMT786561:OMW786561 OWP786561:OWS786561 PGL786561:PGO786561 PQH786561:PQK786561 QAD786561:QAG786561 QJZ786561:QKC786561 QTV786561:QTY786561 RDR786561:RDU786561 RNN786561:RNQ786561 RXJ786561:RXM786561 SHF786561:SHI786561 SRB786561:SRE786561 TAX786561:TBA786561 TKT786561:TKW786561 TUP786561:TUS786561 UEL786561:UEO786561 UOH786561:UOK786561 UYD786561:UYG786561 VHZ786561:VIC786561 VRV786561:VRY786561 WBR786561:WBU786561 WLN786561:WLQ786561 WVJ786561:WVM786561 B852097:E852097 IX852097:JA852097 ST852097:SW852097 ACP852097:ACS852097 AML852097:AMO852097 AWH852097:AWK852097 BGD852097:BGG852097 BPZ852097:BQC852097 BZV852097:BZY852097 CJR852097:CJU852097 CTN852097:CTQ852097 DDJ852097:DDM852097 DNF852097:DNI852097 DXB852097:DXE852097 EGX852097:EHA852097 EQT852097:EQW852097 FAP852097:FAS852097 FKL852097:FKO852097 FUH852097:FUK852097 GED852097:GEG852097 GNZ852097:GOC852097 GXV852097:GXY852097 HHR852097:HHU852097 HRN852097:HRQ852097 IBJ852097:IBM852097 ILF852097:ILI852097 IVB852097:IVE852097 JEX852097:JFA852097 JOT852097:JOW852097 JYP852097:JYS852097 KIL852097:KIO852097 KSH852097:KSK852097 LCD852097:LCG852097 LLZ852097:LMC852097 LVV852097:LVY852097 MFR852097:MFU852097 MPN852097:MPQ852097 MZJ852097:MZM852097 NJF852097:NJI852097 NTB852097:NTE852097 OCX852097:ODA852097 OMT852097:OMW852097 OWP852097:OWS852097 PGL852097:PGO852097 PQH852097:PQK852097 QAD852097:QAG852097 QJZ852097:QKC852097 QTV852097:QTY852097 RDR852097:RDU852097 RNN852097:RNQ852097 RXJ852097:RXM852097 SHF852097:SHI852097 SRB852097:SRE852097 TAX852097:TBA852097 TKT852097:TKW852097 TUP852097:TUS852097 UEL852097:UEO852097 UOH852097:UOK852097 UYD852097:UYG852097 VHZ852097:VIC852097 VRV852097:VRY852097 WBR852097:WBU852097 WLN852097:WLQ852097 WVJ852097:WVM852097 B917633:E917633 IX917633:JA917633 ST917633:SW917633 ACP917633:ACS917633 AML917633:AMO917633 AWH917633:AWK917633 BGD917633:BGG917633 BPZ917633:BQC917633 BZV917633:BZY917633 CJR917633:CJU917633 CTN917633:CTQ917633 DDJ917633:DDM917633 DNF917633:DNI917633 DXB917633:DXE917633 EGX917633:EHA917633 EQT917633:EQW917633 FAP917633:FAS917633 FKL917633:FKO917633 FUH917633:FUK917633 GED917633:GEG917633 GNZ917633:GOC917633 GXV917633:GXY917633 HHR917633:HHU917633 HRN917633:HRQ917633 IBJ917633:IBM917633 ILF917633:ILI917633 IVB917633:IVE917633 JEX917633:JFA917633 JOT917633:JOW917633 JYP917633:JYS917633 KIL917633:KIO917633 KSH917633:KSK917633 LCD917633:LCG917633 LLZ917633:LMC917633 LVV917633:LVY917633 MFR917633:MFU917633 MPN917633:MPQ917633 MZJ917633:MZM917633 NJF917633:NJI917633 NTB917633:NTE917633 OCX917633:ODA917633 OMT917633:OMW917633 OWP917633:OWS917633 PGL917633:PGO917633 PQH917633:PQK917633 QAD917633:QAG917633 QJZ917633:QKC917633 QTV917633:QTY917633 RDR917633:RDU917633 RNN917633:RNQ917633 RXJ917633:RXM917633 SHF917633:SHI917633 SRB917633:SRE917633 TAX917633:TBA917633 TKT917633:TKW917633 TUP917633:TUS917633 UEL917633:UEO917633 UOH917633:UOK917633 UYD917633:UYG917633 VHZ917633:VIC917633 VRV917633:VRY917633 WBR917633:WBU917633 WLN917633:WLQ917633 WVJ917633:WVM917633 B983169:E983169 IX983169:JA983169 ST983169:SW983169 ACP983169:ACS983169 AML983169:AMO983169 AWH983169:AWK983169 BGD983169:BGG983169 BPZ983169:BQC983169 BZV983169:BZY983169 CJR983169:CJU983169 CTN983169:CTQ983169 DDJ983169:DDM983169 DNF983169:DNI983169 DXB983169:DXE983169 EGX983169:EHA983169 EQT983169:EQW983169 FAP983169:FAS983169 FKL983169:FKO983169 FUH983169:FUK983169 GED983169:GEG983169 GNZ983169:GOC983169 GXV983169:GXY983169 HHR983169:HHU983169 HRN983169:HRQ983169 IBJ983169:IBM983169 ILF983169:ILI983169 IVB983169:IVE983169 JEX983169:JFA983169 JOT983169:JOW983169 JYP983169:JYS983169 KIL983169:KIO983169 KSH983169:KSK983169 LCD983169:LCG983169 LLZ983169:LMC983169 LVV983169:LVY983169 MFR983169:MFU983169 MPN983169:MPQ983169 MZJ983169:MZM983169 NJF983169:NJI983169 NTB983169:NTE983169 OCX983169:ODA983169 OMT983169:OMW983169 OWP983169:OWS983169 PGL983169:PGO983169 PQH983169:PQK983169 QAD983169:QAG983169 QJZ983169:QKC983169 QTV983169:QTY983169 RDR983169:RDU983169 RNN983169:RNQ983169 RXJ983169:RXM983169 SHF983169:SHI983169 SRB983169:SRE983169 TAX983169:TBA983169 TKT983169:TKW983169 TUP983169:TUS983169 UEL983169:UEO983169 UOH983169:UOK983169 UYD983169:UYG983169 VHZ983169:VIC983169 VRV983169:VRY983169 WBR983169:WBU983169 WLN983169:WLQ983169 WVJ983169:WVM983169" xr:uid="{DD685C4F-67AA-48E7-99FA-B52D714A7BEC}">
      <formula1>"他の事業と独立して男女一つずつ確保されている,他の事業と共有で男女一つずつ確保されている,男女一つずつ確保されていない"</formula1>
    </dataValidation>
    <dataValidation type="list" allowBlank="1" showErrorMessage="1" sqref="B24:E24 IX24:JA24 ST24:SW24 ACP24:ACS24 AML24:AMO24 AWH24:AWK24 BGD24:BGG24 BPZ24:BQC24 BZV24:BZY24 CJR24:CJU24 CTN24:CTQ24 DDJ24:DDM24 DNF24:DNI24 DXB24:DXE24 EGX24:EHA24 EQT24:EQW24 FAP24:FAS24 FKL24:FKO24 FUH24:FUK24 GED24:GEG24 GNZ24:GOC24 GXV24:GXY24 HHR24:HHU24 HRN24:HRQ24 IBJ24:IBM24 ILF24:ILI24 IVB24:IVE24 JEX24:JFA24 JOT24:JOW24 JYP24:JYS24 KIL24:KIO24 KSH24:KSK24 LCD24:LCG24 LLZ24:LMC24 LVV24:LVY24 MFR24:MFU24 MPN24:MPQ24 MZJ24:MZM24 NJF24:NJI24 NTB24:NTE24 OCX24:ODA24 OMT24:OMW24 OWP24:OWS24 PGL24:PGO24 PQH24:PQK24 QAD24:QAG24 QJZ24:QKC24 QTV24:QTY24 RDR24:RDU24 RNN24:RNQ24 RXJ24:RXM24 SHF24:SHI24 SRB24:SRE24 TAX24:TBA24 TKT24:TKW24 TUP24:TUS24 UEL24:UEO24 UOH24:UOK24 UYD24:UYG24 VHZ24:VIC24 VRV24:VRY24 WBR24:WBU24 WLN24:WLQ24 WVJ24:WVM24 B65560:E65560 IX65560:JA65560 ST65560:SW65560 ACP65560:ACS65560 AML65560:AMO65560 AWH65560:AWK65560 BGD65560:BGG65560 BPZ65560:BQC65560 BZV65560:BZY65560 CJR65560:CJU65560 CTN65560:CTQ65560 DDJ65560:DDM65560 DNF65560:DNI65560 DXB65560:DXE65560 EGX65560:EHA65560 EQT65560:EQW65560 FAP65560:FAS65560 FKL65560:FKO65560 FUH65560:FUK65560 GED65560:GEG65560 GNZ65560:GOC65560 GXV65560:GXY65560 HHR65560:HHU65560 HRN65560:HRQ65560 IBJ65560:IBM65560 ILF65560:ILI65560 IVB65560:IVE65560 JEX65560:JFA65560 JOT65560:JOW65560 JYP65560:JYS65560 KIL65560:KIO65560 KSH65560:KSK65560 LCD65560:LCG65560 LLZ65560:LMC65560 LVV65560:LVY65560 MFR65560:MFU65560 MPN65560:MPQ65560 MZJ65560:MZM65560 NJF65560:NJI65560 NTB65560:NTE65560 OCX65560:ODA65560 OMT65560:OMW65560 OWP65560:OWS65560 PGL65560:PGO65560 PQH65560:PQK65560 QAD65560:QAG65560 QJZ65560:QKC65560 QTV65560:QTY65560 RDR65560:RDU65560 RNN65560:RNQ65560 RXJ65560:RXM65560 SHF65560:SHI65560 SRB65560:SRE65560 TAX65560:TBA65560 TKT65560:TKW65560 TUP65560:TUS65560 UEL65560:UEO65560 UOH65560:UOK65560 UYD65560:UYG65560 VHZ65560:VIC65560 VRV65560:VRY65560 WBR65560:WBU65560 WLN65560:WLQ65560 WVJ65560:WVM65560 B131096:E131096 IX131096:JA131096 ST131096:SW131096 ACP131096:ACS131096 AML131096:AMO131096 AWH131096:AWK131096 BGD131096:BGG131096 BPZ131096:BQC131096 BZV131096:BZY131096 CJR131096:CJU131096 CTN131096:CTQ131096 DDJ131096:DDM131096 DNF131096:DNI131096 DXB131096:DXE131096 EGX131096:EHA131096 EQT131096:EQW131096 FAP131096:FAS131096 FKL131096:FKO131096 FUH131096:FUK131096 GED131096:GEG131096 GNZ131096:GOC131096 GXV131096:GXY131096 HHR131096:HHU131096 HRN131096:HRQ131096 IBJ131096:IBM131096 ILF131096:ILI131096 IVB131096:IVE131096 JEX131096:JFA131096 JOT131096:JOW131096 JYP131096:JYS131096 KIL131096:KIO131096 KSH131096:KSK131096 LCD131096:LCG131096 LLZ131096:LMC131096 LVV131096:LVY131096 MFR131096:MFU131096 MPN131096:MPQ131096 MZJ131096:MZM131096 NJF131096:NJI131096 NTB131096:NTE131096 OCX131096:ODA131096 OMT131096:OMW131096 OWP131096:OWS131096 PGL131096:PGO131096 PQH131096:PQK131096 QAD131096:QAG131096 QJZ131096:QKC131096 QTV131096:QTY131096 RDR131096:RDU131096 RNN131096:RNQ131096 RXJ131096:RXM131096 SHF131096:SHI131096 SRB131096:SRE131096 TAX131096:TBA131096 TKT131096:TKW131096 TUP131096:TUS131096 UEL131096:UEO131096 UOH131096:UOK131096 UYD131096:UYG131096 VHZ131096:VIC131096 VRV131096:VRY131096 WBR131096:WBU131096 WLN131096:WLQ131096 WVJ131096:WVM131096 B196632:E196632 IX196632:JA196632 ST196632:SW196632 ACP196632:ACS196632 AML196632:AMO196632 AWH196632:AWK196632 BGD196632:BGG196632 BPZ196632:BQC196632 BZV196632:BZY196632 CJR196632:CJU196632 CTN196632:CTQ196632 DDJ196632:DDM196632 DNF196632:DNI196632 DXB196632:DXE196632 EGX196632:EHA196632 EQT196632:EQW196632 FAP196632:FAS196632 FKL196632:FKO196632 FUH196632:FUK196632 GED196632:GEG196632 GNZ196632:GOC196632 GXV196632:GXY196632 HHR196632:HHU196632 HRN196632:HRQ196632 IBJ196632:IBM196632 ILF196632:ILI196632 IVB196632:IVE196632 JEX196632:JFA196632 JOT196632:JOW196632 JYP196632:JYS196632 KIL196632:KIO196632 KSH196632:KSK196632 LCD196632:LCG196632 LLZ196632:LMC196632 LVV196632:LVY196632 MFR196632:MFU196632 MPN196632:MPQ196632 MZJ196632:MZM196632 NJF196632:NJI196632 NTB196632:NTE196632 OCX196632:ODA196632 OMT196632:OMW196632 OWP196632:OWS196632 PGL196632:PGO196632 PQH196632:PQK196632 QAD196632:QAG196632 QJZ196632:QKC196632 QTV196632:QTY196632 RDR196632:RDU196632 RNN196632:RNQ196632 RXJ196632:RXM196632 SHF196632:SHI196632 SRB196632:SRE196632 TAX196632:TBA196632 TKT196632:TKW196632 TUP196632:TUS196632 UEL196632:UEO196632 UOH196632:UOK196632 UYD196632:UYG196632 VHZ196632:VIC196632 VRV196632:VRY196632 WBR196632:WBU196632 WLN196632:WLQ196632 WVJ196632:WVM196632 B262168:E262168 IX262168:JA262168 ST262168:SW262168 ACP262168:ACS262168 AML262168:AMO262168 AWH262168:AWK262168 BGD262168:BGG262168 BPZ262168:BQC262168 BZV262168:BZY262168 CJR262168:CJU262168 CTN262168:CTQ262168 DDJ262168:DDM262168 DNF262168:DNI262168 DXB262168:DXE262168 EGX262168:EHA262168 EQT262168:EQW262168 FAP262168:FAS262168 FKL262168:FKO262168 FUH262168:FUK262168 GED262168:GEG262168 GNZ262168:GOC262168 GXV262168:GXY262168 HHR262168:HHU262168 HRN262168:HRQ262168 IBJ262168:IBM262168 ILF262168:ILI262168 IVB262168:IVE262168 JEX262168:JFA262168 JOT262168:JOW262168 JYP262168:JYS262168 KIL262168:KIO262168 KSH262168:KSK262168 LCD262168:LCG262168 LLZ262168:LMC262168 LVV262168:LVY262168 MFR262168:MFU262168 MPN262168:MPQ262168 MZJ262168:MZM262168 NJF262168:NJI262168 NTB262168:NTE262168 OCX262168:ODA262168 OMT262168:OMW262168 OWP262168:OWS262168 PGL262168:PGO262168 PQH262168:PQK262168 QAD262168:QAG262168 QJZ262168:QKC262168 QTV262168:QTY262168 RDR262168:RDU262168 RNN262168:RNQ262168 RXJ262168:RXM262168 SHF262168:SHI262168 SRB262168:SRE262168 TAX262168:TBA262168 TKT262168:TKW262168 TUP262168:TUS262168 UEL262168:UEO262168 UOH262168:UOK262168 UYD262168:UYG262168 VHZ262168:VIC262168 VRV262168:VRY262168 WBR262168:WBU262168 WLN262168:WLQ262168 WVJ262168:WVM262168 B327704:E327704 IX327704:JA327704 ST327704:SW327704 ACP327704:ACS327704 AML327704:AMO327704 AWH327704:AWK327704 BGD327704:BGG327704 BPZ327704:BQC327704 BZV327704:BZY327704 CJR327704:CJU327704 CTN327704:CTQ327704 DDJ327704:DDM327704 DNF327704:DNI327704 DXB327704:DXE327704 EGX327704:EHA327704 EQT327704:EQW327704 FAP327704:FAS327704 FKL327704:FKO327704 FUH327704:FUK327704 GED327704:GEG327704 GNZ327704:GOC327704 GXV327704:GXY327704 HHR327704:HHU327704 HRN327704:HRQ327704 IBJ327704:IBM327704 ILF327704:ILI327704 IVB327704:IVE327704 JEX327704:JFA327704 JOT327704:JOW327704 JYP327704:JYS327704 KIL327704:KIO327704 KSH327704:KSK327704 LCD327704:LCG327704 LLZ327704:LMC327704 LVV327704:LVY327704 MFR327704:MFU327704 MPN327704:MPQ327704 MZJ327704:MZM327704 NJF327704:NJI327704 NTB327704:NTE327704 OCX327704:ODA327704 OMT327704:OMW327704 OWP327704:OWS327704 PGL327704:PGO327704 PQH327704:PQK327704 QAD327704:QAG327704 QJZ327704:QKC327704 QTV327704:QTY327704 RDR327704:RDU327704 RNN327704:RNQ327704 RXJ327704:RXM327704 SHF327704:SHI327704 SRB327704:SRE327704 TAX327704:TBA327704 TKT327704:TKW327704 TUP327704:TUS327704 UEL327704:UEO327704 UOH327704:UOK327704 UYD327704:UYG327704 VHZ327704:VIC327704 VRV327704:VRY327704 WBR327704:WBU327704 WLN327704:WLQ327704 WVJ327704:WVM327704 B393240:E393240 IX393240:JA393240 ST393240:SW393240 ACP393240:ACS393240 AML393240:AMO393240 AWH393240:AWK393240 BGD393240:BGG393240 BPZ393240:BQC393240 BZV393240:BZY393240 CJR393240:CJU393240 CTN393240:CTQ393240 DDJ393240:DDM393240 DNF393240:DNI393240 DXB393240:DXE393240 EGX393240:EHA393240 EQT393240:EQW393240 FAP393240:FAS393240 FKL393240:FKO393240 FUH393240:FUK393240 GED393240:GEG393240 GNZ393240:GOC393240 GXV393240:GXY393240 HHR393240:HHU393240 HRN393240:HRQ393240 IBJ393240:IBM393240 ILF393240:ILI393240 IVB393240:IVE393240 JEX393240:JFA393240 JOT393240:JOW393240 JYP393240:JYS393240 KIL393240:KIO393240 KSH393240:KSK393240 LCD393240:LCG393240 LLZ393240:LMC393240 LVV393240:LVY393240 MFR393240:MFU393240 MPN393240:MPQ393240 MZJ393240:MZM393240 NJF393240:NJI393240 NTB393240:NTE393240 OCX393240:ODA393240 OMT393240:OMW393240 OWP393240:OWS393240 PGL393240:PGO393240 PQH393240:PQK393240 QAD393240:QAG393240 QJZ393240:QKC393240 QTV393240:QTY393240 RDR393240:RDU393240 RNN393240:RNQ393240 RXJ393240:RXM393240 SHF393240:SHI393240 SRB393240:SRE393240 TAX393240:TBA393240 TKT393240:TKW393240 TUP393240:TUS393240 UEL393240:UEO393240 UOH393240:UOK393240 UYD393240:UYG393240 VHZ393240:VIC393240 VRV393240:VRY393240 WBR393240:WBU393240 WLN393240:WLQ393240 WVJ393240:WVM393240 B458776:E458776 IX458776:JA458776 ST458776:SW458776 ACP458776:ACS458776 AML458776:AMO458776 AWH458776:AWK458776 BGD458776:BGG458776 BPZ458776:BQC458776 BZV458776:BZY458776 CJR458776:CJU458776 CTN458776:CTQ458776 DDJ458776:DDM458776 DNF458776:DNI458776 DXB458776:DXE458776 EGX458776:EHA458776 EQT458776:EQW458776 FAP458776:FAS458776 FKL458776:FKO458776 FUH458776:FUK458776 GED458776:GEG458776 GNZ458776:GOC458776 GXV458776:GXY458776 HHR458776:HHU458776 HRN458776:HRQ458776 IBJ458776:IBM458776 ILF458776:ILI458776 IVB458776:IVE458776 JEX458776:JFA458776 JOT458776:JOW458776 JYP458776:JYS458776 KIL458776:KIO458776 KSH458776:KSK458776 LCD458776:LCG458776 LLZ458776:LMC458776 LVV458776:LVY458776 MFR458776:MFU458776 MPN458776:MPQ458776 MZJ458776:MZM458776 NJF458776:NJI458776 NTB458776:NTE458776 OCX458776:ODA458776 OMT458776:OMW458776 OWP458776:OWS458776 PGL458776:PGO458776 PQH458776:PQK458776 QAD458776:QAG458776 QJZ458776:QKC458776 QTV458776:QTY458776 RDR458776:RDU458776 RNN458776:RNQ458776 RXJ458776:RXM458776 SHF458776:SHI458776 SRB458776:SRE458776 TAX458776:TBA458776 TKT458776:TKW458776 TUP458776:TUS458776 UEL458776:UEO458776 UOH458776:UOK458776 UYD458776:UYG458776 VHZ458776:VIC458776 VRV458776:VRY458776 WBR458776:WBU458776 WLN458776:WLQ458776 WVJ458776:WVM458776 B524312:E524312 IX524312:JA524312 ST524312:SW524312 ACP524312:ACS524312 AML524312:AMO524312 AWH524312:AWK524312 BGD524312:BGG524312 BPZ524312:BQC524312 BZV524312:BZY524312 CJR524312:CJU524312 CTN524312:CTQ524312 DDJ524312:DDM524312 DNF524312:DNI524312 DXB524312:DXE524312 EGX524312:EHA524312 EQT524312:EQW524312 FAP524312:FAS524312 FKL524312:FKO524312 FUH524312:FUK524312 GED524312:GEG524312 GNZ524312:GOC524312 GXV524312:GXY524312 HHR524312:HHU524312 HRN524312:HRQ524312 IBJ524312:IBM524312 ILF524312:ILI524312 IVB524312:IVE524312 JEX524312:JFA524312 JOT524312:JOW524312 JYP524312:JYS524312 KIL524312:KIO524312 KSH524312:KSK524312 LCD524312:LCG524312 LLZ524312:LMC524312 LVV524312:LVY524312 MFR524312:MFU524312 MPN524312:MPQ524312 MZJ524312:MZM524312 NJF524312:NJI524312 NTB524312:NTE524312 OCX524312:ODA524312 OMT524312:OMW524312 OWP524312:OWS524312 PGL524312:PGO524312 PQH524312:PQK524312 QAD524312:QAG524312 QJZ524312:QKC524312 QTV524312:QTY524312 RDR524312:RDU524312 RNN524312:RNQ524312 RXJ524312:RXM524312 SHF524312:SHI524312 SRB524312:SRE524312 TAX524312:TBA524312 TKT524312:TKW524312 TUP524312:TUS524312 UEL524312:UEO524312 UOH524312:UOK524312 UYD524312:UYG524312 VHZ524312:VIC524312 VRV524312:VRY524312 WBR524312:WBU524312 WLN524312:WLQ524312 WVJ524312:WVM524312 B589848:E589848 IX589848:JA589848 ST589848:SW589848 ACP589848:ACS589848 AML589848:AMO589848 AWH589848:AWK589848 BGD589848:BGG589848 BPZ589848:BQC589848 BZV589848:BZY589848 CJR589848:CJU589848 CTN589848:CTQ589848 DDJ589848:DDM589848 DNF589848:DNI589848 DXB589848:DXE589848 EGX589848:EHA589848 EQT589848:EQW589848 FAP589848:FAS589848 FKL589848:FKO589848 FUH589848:FUK589848 GED589848:GEG589848 GNZ589848:GOC589848 GXV589848:GXY589848 HHR589848:HHU589848 HRN589848:HRQ589848 IBJ589848:IBM589848 ILF589848:ILI589848 IVB589848:IVE589848 JEX589848:JFA589848 JOT589848:JOW589848 JYP589848:JYS589848 KIL589848:KIO589848 KSH589848:KSK589848 LCD589848:LCG589848 LLZ589848:LMC589848 LVV589848:LVY589848 MFR589848:MFU589848 MPN589848:MPQ589848 MZJ589848:MZM589848 NJF589848:NJI589848 NTB589848:NTE589848 OCX589848:ODA589848 OMT589848:OMW589848 OWP589848:OWS589848 PGL589848:PGO589848 PQH589848:PQK589848 QAD589848:QAG589848 QJZ589848:QKC589848 QTV589848:QTY589848 RDR589848:RDU589848 RNN589848:RNQ589848 RXJ589848:RXM589848 SHF589848:SHI589848 SRB589848:SRE589848 TAX589848:TBA589848 TKT589848:TKW589848 TUP589848:TUS589848 UEL589848:UEO589848 UOH589848:UOK589848 UYD589848:UYG589848 VHZ589848:VIC589848 VRV589848:VRY589848 WBR589848:WBU589848 WLN589848:WLQ589848 WVJ589848:WVM589848 B655384:E655384 IX655384:JA655384 ST655384:SW655384 ACP655384:ACS655384 AML655384:AMO655384 AWH655384:AWK655384 BGD655384:BGG655384 BPZ655384:BQC655384 BZV655384:BZY655384 CJR655384:CJU655384 CTN655384:CTQ655384 DDJ655384:DDM655384 DNF655384:DNI655384 DXB655384:DXE655384 EGX655384:EHA655384 EQT655384:EQW655384 FAP655384:FAS655384 FKL655384:FKO655384 FUH655384:FUK655384 GED655384:GEG655384 GNZ655384:GOC655384 GXV655384:GXY655384 HHR655384:HHU655384 HRN655384:HRQ655384 IBJ655384:IBM655384 ILF655384:ILI655384 IVB655384:IVE655384 JEX655384:JFA655384 JOT655384:JOW655384 JYP655384:JYS655384 KIL655384:KIO655384 KSH655384:KSK655384 LCD655384:LCG655384 LLZ655384:LMC655384 LVV655384:LVY655384 MFR655384:MFU655384 MPN655384:MPQ655384 MZJ655384:MZM655384 NJF655384:NJI655384 NTB655384:NTE655384 OCX655384:ODA655384 OMT655384:OMW655384 OWP655384:OWS655384 PGL655384:PGO655384 PQH655384:PQK655384 QAD655384:QAG655384 QJZ655384:QKC655384 QTV655384:QTY655384 RDR655384:RDU655384 RNN655384:RNQ655384 RXJ655384:RXM655384 SHF655384:SHI655384 SRB655384:SRE655384 TAX655384:TBA655384 TKT655384:TKW655384 TUP655384:TUS655384 UEL655384:UEO655384 UOH655384:UOK655384 UYD655384:UYG655384 VHZ655384:VIC655384 VRV655384:VRY655384 WBR655384:WBU655384 WLN655384:WLQ655384 WVJ655384:WVM655384 B720920:E720920 IX720920:JA720920 ST720920:SW720920 ACP720920:ACS720920 AML720920:AMO720920 AWH720920:AWK720920 BGD720920:BGG720920 BPZ720920:BQC720920 BZV720920:BZY720920 CJR720920:CJU720920 CTN720920:CTQ720920 DDJ720920:DDM720920 DNF720920:DNI720920 DXB720920:DXE720920 EGX720920:EHA720920 EQT720920:EQW720920 FAP720920:FAS720920 FKL720920:FKO720920 FUH720920:FUK720920 GED720920:GEG720920 GNZ720920:GOC720920 GXV720920:GXY720920 HHR720920:HHU720920 HRN720920:HRQ720920 IBJ720920:IBM720920 ILF720920:ILI720920 IVB720920:IVE720920 JEX720920:JFA720920 JOT720920:JOW720920 JYP720920:JYS720920 KIL720920:KIO720920 KSH720920:KSK720920 LCD720920:LCG720920 LLZ720920:LMC720920 LVV720920:LVY720920 MFR720920:MFU720920 MPN720920:MPQ720920 MZJ720920:MZM720920 NJF720920:NJI720920 NTB720920:NTE720920 OCX720920:ODA720920 OMT720920:OMW720920 OWP720920:OWS720920 PGL720920:PGO720920 PQH720920:PQK720920 QAD720920:QAG720920 QJZ720920:QKC720920 QTV720920:QTY720920 RDR720920:RDU720920 RNN720920:RNQ720920 RXJ720920:RXM720920 SHF720920:SHI720920 SRB720920:SRE720920 TAX720920:TBA720920 TKT720920:TKW720920 TUP720920:TUS720920 UEL720920:UEO720920 UOH720920:UOK720920 UYD720920:UYG720920 VHZ720920:VIC720920 VRV720920:VRY720920 WBR720920:WBU720920 WLN720920:WLQ720920 WVJ720920:WVM720920 B786456:E786456 IX786456:JA786456 ST786456:SW786456 ACP786456:ACS786456 AML786456:AMO786456 AWH786456:AWK786456 BGD786456:BGG786456 BPZ786456:BQC786456 BZV786456:BZY786456 CJR786456:CJU786456 CTN786456:CTQ786456 DDJ786456:DDM786456 DNF786456:DNI786456 DXB786456:DXE786456 EGX786456:EHA786456 EQT786456:EQW786456 FAP786456:FAS786456 FKL786456:FKO786456 FUH786456:FUK786456 GED786456:GEG786456 GNZ786456:GOC786456 GXV786456:GXY786456 HHR786456:HHU786456 HRN786456:HRQ786456 IBJ786456:IBM786456 ILF786456:ILI786456 IVB786456:IVE786456 JEX786456:JFA786456 JOT786456:JOW786456 JYP786456:JYS786456 KIL786456:KIO786456 KSH786456:KSK786456 LCD786456:LCG786456 LLZ786456:LMC786456 LVV786456:LVY786456 MFR786456:MFU786456 MPN786456:MPQ786456 MZJ786456:MZM786456 NJF786456:NJI786456 NTB786456:NTE786456 OCX786456:ODA786456 OMT786456:OMW786456 OWP786456:OWS786456 PGL786456:PGO786456 PQH786456:PQK786456 QAD786456:QAG786456 QJZ786456:QKC786456 QTV786456:QTY786456 RDR786456:RDU786456 RNN786456:RNQ786456 RXJ786456:RXM786456 SHF786456:SHI786456 SRB786456:SRE786456 TAX786456:TBA786456 TKT786456:TKW786456 TUP786456:TUS786456 UEL786456:UEO786456 UOH786456:UOK786456 UYD786456:UYG786456 VHZ786456:VIC786456 VRV786456:VRY786456 WBR786456:WBU786456 WLN786456:WLQ786456 WVJ786456:WVM786456 B851992:E851992 IX851992:JA851992 ST851992:SW851992 ACP851992:ACS851992 AML851992:AMO851992 AWH851992:AWK851992 BGD851992:BGG851992 BPZ851992:BQC851992 BZV851992:BZY851992 CJR851992:CJU851992 CTN851992:CTQ851992 DDJ851992:DDM851992 DNF851992:DNI851992 DXB851992:DXE851992 EGX851992:EHA851992 EQT851992:EQW851992 FAP851992:FAS851992 FKL851992:FKO851992 FUH851992:FUK851992 GED851992:GEG851992 GNZ851992:GOC851992 GXV851992:GXY851992 HHR851992:HHU851992 HRN851992:HRQ851992 IBJ851992:IBM851992 ILF851992:ILI851992 IVB851992:IVE851992 JEX851992:JFA851992 JOT851992:JOW851992 JYP851992:JYS851992 KIL851992:KIO851992 KSH851992:KSK851992 LCD851992:LCG851992 LLZ851992:LMC851992 LVV851992:LVY851992 MFR851992:MFU851992 MPN851992:MPQ851992 MZJ851992:MZM851992 NJF851992:NJI851992 NTB851992:NTE851992 OCX851992:ODA851992 OMT851992:OMW851992 OWP851992:OWS851992 PGL851992:PGO851992 PQH851992:PQK851992 QAD851992:QAG851992 QJZ851992:QKC851992 QTV851992:QTY851992 RDR851992:RDU851992 RNN851992:RNQ851992 RXJ851992:RXM851992 SHF851992:SHI851992 SRB851992:SRE851992 TAX851992:TBA851992 TKT851992:TKW851992 TUP851992:TUS851992 UEL851992:UEO851992 UOH851992:UOK851992 UYD851992:UYG851992 VHZ851992:VIC851992 VRV851992:VRY851992 WBR851992:WBU851992 WLN851992:WLQ851992 WVJ851992:WVM851992 B917528:E917528 IX917528:JA917528 ST917528:SW917528 ACP917528:ACS917528 AML917528:AMO917528 AWH917528:AWK917528 BGD917528:BGG917528 BPZ917528:BQC917528 BZV917528:BZY917528 CJR917528:CJU917528 CTN917528:CTQ917528 DDJ917528:DDM917528 DNF917528:DNI917528 DXB917528:DXE917528 EGX917528:EHA917528 EQT917528:EQW917528 FAP917528:FAS917528 FKL917528:FKO917528 FUH917528:FUK917528 GED917528:GEG917528 GNZ917528:GOC917528 GXV917528:GXY917528 HHR917528:HHU917528 HRN917528:HRQ917528 IBJ917528:IBM917528 ILF917528:ILI917528 IVB917528:IVE917528 JEX917528:JFA917528 JOT917528:JOW917528 JYP917528:JYS917528 KIL917528:KIO917528 KSH917528:KSK917528 LCD917528:LCG917528 LLZ917528:LMC917528 LVV917528:LVY917528 MFR917528:MFU917528 MPN917528:MPQ917528 MZJ917528:MZM917528 NJF917528:NJI917528 NTB917528:NTE917528 OCX917528:ODA917528 OMT917528:OMW917528 OWP917528:OWS917528 PGL917528:PGO917528 PQH917528:PQK917528 QAD917528:QAG917528 QJZ917528:QKC917528 QTV917528:QTY917528 RDR917528:RDU917528 RNN917528:RNQ917528 RXJ917528:RXM917528 SHF917528:SHI917528 SRB917528:SRE917528 TAX917528:TBA917528 TKT917528:TKW917528 TUP917528:TUS917528 UEL917528:UEO917528 UOH917528:UOK917528 UYD917528:UYG917528 VHZ917528:VIC917528 VRV917528:VRY917528 WBR917528:WBU917528 WLN917528:WLQ917528 WVJ917528:WVM917528 B983064:E983064 IX983064:JA983064 ST983064:SW983064 ACP983064:ACS983064 AML983064:AMO983064 AWH983064:AWK983064 BGD983064:BGG983064 BPZ983064:BQC983064 BZV983064:BZY983064 CJR983064:CJU983064 CTN983064:CTQ983064 DDJ983064:DDM983064 DNF983064:DNI983064 DXB983064:DXE983064 EGX983064:EHA983064 EQT983064:EQW983064 FAP983064:FAS983064 FKL983064:FKO983064 FUH983064:FUK983064 GED983064:GEG983064 GNZ983064:GOC983064 GXV983064:GXY983064 HHR983064:HHU983064 HRN983064:HRQ983064 IBJ983064:IBM983064 ILF983064:ILI983064 IVB983064:IVE983064 JEX983064:JFA983064 JOT983064:JOW983064 JYP983064:JYS983064 KIL983064:KIO983064 KSH983064:KSK983064 LCD983064:LCG983064 LLZ983064:LMC983064 LVV983064:LVY983064 MFR983064:MFU983064 MPN983064:MPQ983064 MZJ983064:MZM983064 NJF983064:NJI983064 NTB983064:NTE983064 OCX983064:ODA983064 OMT983064:OMW983064 OWP983064:OWS983064 PGL983064:PGO983064 PQH983064:PQK983064 QAD983064:QAG983064 QJZ983064:QKC983064 QTV983064:QTY983064 RDR983064:RDU983064 RNN983064:RNQ983064 RXJ983064:RXM983064 SHF983064:SHI983064 SRB983064:SRE983064 TAX983064:TBA983064 TKT983064:TKW983064 TUP983064:TUS983064 UEL983064:UEO983064 UOH983064:UOK983064 UYD983064:UYG983064 VHZ983064:VIC983064 VRV983064:VRY983064 WBR983064:WBU983064 WLN983064:WLQ983064 WVJ983064:WVM983064" xr:uid="{AE262299-7E18-40FC-A1A2-2F758A2B8E99}">
      <formula1>"就労移行支援事業所,就労継続支援Ａ型事業所,就労継続支援Ｂ型事業所,区市町村障害者就労支援センター,障害者就業・生活支援センター,障害者職業能力開発訓練事業実施機関,その他"</formula1>
    </dataValidation>
    <dataValidation type="list" allowBlank="1" showInputMessage="1" showErrorMessage="1" sqref="B126:E126 IX126:JA126 ST126:SW126 ACP126:ACS126 AML126:AMO126 AWH126:AWK126 BGD126:BGG126 BPZ126:BQC126 BZV126:BZY126 CJR126:CJU126 CTN126:CTQ126 DDJ126:DDM126 DNF126:DNI126 DXB126:DXE126 EGX126:EHA126 EQT126:EQW126 FAP126:FAS126 FKL126:FKO126 FUH126:FUK126 GED126:GEG126 GNZ126:GOC126 GXV126:GXY126 HHR126:HHU126 HRN126:HRQ126 IBJ126:IBM126 ILF126:ILI126 IVB126:IVE126 JEX126:JFA126 JOT126:JOW126 JYP126:JYS126 KIL126:KIO126 KSH126:KSK126 LCD126:LCG126 LLZ126:LMC126 LVV126:LVY126 MFR126:MFU126 MPN126:MPQ126 MZJ126:MZM126 NJF126:NJI126 NTB126:NTE126 OCX126:ODA126 OMT126:OMW126 OWP126:OWS126 PGL126:PGO126 PQH126:PQK126 QAD126:QAG126 QJZ126:QKC126 QTV126:QTY126 RDR126:RDU126 RNN126:RNQ126 RXJ126:RXM126 SHF126:SHI126 SRB126:SRE126 TAX126:TBA126 TKT126:TKW126 TUP126:TUS126 UEL126:UEO126 UOH126:UOK126 UYD126:UYG126 VHZ126:VIC126 VRV126:VRY126 WBR126:WBU126 WLN126:WLQ126 WVJ126:WVM126 B65662:E65662 IX65662:JA65662 ST65662:SW65662 ACP65662:ACS65662 AML65662:AMO65662 AWH65662:AWK65662 BGD65662:BGG65662 BPZ65662:BQC65662 BZV65662:BZY65662 CJR65662:CJU65662 CTN65662:CTQ65662 DDJ65662:DDM65662 DNF65662:DNI65662 DXB65662:DXE65662 EGX65662:EHA65662 EQT65662:EQW65662 FAP65662:FAS65662 FKL65662:FKO65662 FUH65662:FUK65662 GED65662:GEG65662 GNZ65662:GOC65662 GXV65662:GXY65662 HHR65662:HHU65662 HRN65662:HRQ65662 IBJ65662:IBM65662 ILF65662:ILI65662 IVB65662:IVE65662 JEX65662:JFA65662 JOT65662:JOW65662 JYP65662:JYS65662 KIL65662:KIO65662 KSH65662:KSK65662 LCD65662:LCG65662 LLZ65662:LMC65662 LVV65662:LVY65662 MFR65662:MFU65662 MPN65662:MPQ65662 MZJ65662:MZM65662 NJF65662:NJI65662 NTB65662:NTE65662 OCX65662:ODA65662 OMT65662:OMW65662 OWP65662:OWS65662 PGL65662:PGO65662 PQH65662:PQK65662 QAD65662:QAG65662 QJZ65662:QKC65662 QTV65662:QTY65662 RDR65662:RDU65662 RNN65662:RNQ65662 RXJ65662:RXM65662 SHF65662:SHI65662 SRB65662:SRE65662 TAX65662:TBA65662 TKT65662:TKW65662 TUP65662:TUS65662 UEL65662:UEO65662 UOH65662:UOK65662 UYD65662:UYG65662 VHZ65662:VIC65662 VRV65662:VRY65662 WBR65662:WBU65662 WLN65662:WLQ65662 WVJ65662:WVM65662 B131198:E131198 IX131198:JA131198 ST131198:SW131198 ACP131198:ACS131198 AML131198:AMO131198 AWH131198:AWK131198 BGD131198:BGG131198 BPZ131198:BQC131198 BZV131198:BZY131198 CJR131198:CJU131198 CTN131198:CTQ131198 DDJ131198:DDM131198 DNF131198:DNI131198 DXB131198:DXE131198 EGX131198:EHA131198 EQT131198:EQW131198 FAP131198:FAS131198 FKL131198:FKO131198 FUH131198:FUK131198 GED131198:GEG131198 GNZ131198:GOC131198 GXV131198:GXY131198 HHR131198:HHU131198 HRN131198:HRQ131198 IBJ131198:IBM131198 ILF131198:ILI131198 IVB131198:IVE131198 JEX131198:JFA131198 JOT131198:JOW131198 JYP131198:JYS131198 KIL131198:KIO131198 KSH131198:KSK131198 LCD131198:LCG131198 LLZ131198:LMC131198 LVV131198:LVY131198 MFR131198:MFU131198 MPN131198:MPQ131198 MZJ131198:MZM131198 NJF131198:NJI131198 NTB131198:NTE131198 OCX131198:ODA131198 OMT131198:OMW131198 OWP131198:OWS131198 PGL131198:PGO131198 PQH131198:PQK131198 QAD131198:QAG131198 QJZ131198:QKC131198 QTV131198:QTY131198 RDR131198:RDU131198 RNN131198:RNQ131198 RXJ131198:RXM131198 SHF131198:SHI131198 SRB131198:SRE131198 TAX131198:TBA131198 TKT131198:TKW131198 TUP131198:TUS131198 UEL131198:UEO131198 UOH131198:UOK131198 UYD131198:UYG131198 VHZ131198:VIC131198 VRV131198:VRY131198 WBR131198:WBU131198 WLN131198:WLQ131198 WVJ131198:WVM131198 B196734:E196734 IX196734:JA196734 ST196734:SW196734 ACP196734:ACS196734 AML196734:AMO196734 AWH196734:AWK196734 BGD196734:BGG196734 BPZ196734:BQC196734 BZV196734:BZY196734 CJR196734:CJU196734 CTN196734:CTQ196734 DDJ196734:DDM196734 DNF196734:DNI196734 DXB196734:DXE196734 EGX196734:EHA196734 EQT196734:EQW196734 FAP196734:FAS196734 FKL196734:FKO196734 FUH196734:FUK196734 GED196734:GEG196734 GNZ196734:GOC196734 GXV196734:GXY196734 HHR196734:HHU196734 HRN196734:HRQ196734 IBJ196734:IBM196734 ILF196734:ILI196734 IVB196734:IVE196734 JEX196734:JFA196734 JOT196734:JOW196734 JYP196734:JYS196734 KIL196734:KIO196734 KSH196734:KSK196734 LCD196734:LCG196734 LLZ196734:LMC196734 LVV196734:LVY196734 MFR196734:MFU196734 MPN196734:MPQ196734 MZJ196734:MZM196734 NJF196734:NJI196734 NTB196734:NTE196734 OCX196734:ODA196734 OMT196734:OMW196734 OWP196734:OWS196734 PGL196734:PGO196734 PQH196734:PQK196734 QAD196734:QAG196734 QJZ196734:QKC196734 QTV196734:QTY196734 RDR196734:RDU196734 RNN196734:RNQ196734 RXJ196734:RXM196734 SHF196734:SHI196734 SRB196734:SRE196734 TAX196734:TBA196734 TKT196734:TKW196734 TUP196734:TUS196734 UEL196734:UEO196734 UOH196734:UOK196734 UYD196734:UYG196734 VHZ196734:VIC196734 VRV196734:VRY196734 WBR196734:WBU196734 WLN196734:WLQ196734 WVJ196734:WVM196734 B262270:E262270 IX262270:JA262270 ST262270:SW262270 ACP262270:ACS262270 AML262270:AMO262270 AWH262270:AWK262270 BGD262270:BGG262270 BPZ262270:BQC262270 BZV262270:BZY262270 CJR262270:CJU262270 CTN262270:CTQ262270 DDJ262270:DDM262270 DNF262270:DNI262270 DXB262270:DXE262270 EGX262270:EHA262270 EQT262270:EQW262270 FAP262270:FAS262270 FKL262270:FKO262270 FUH262270:FUK262270 GED262270:GEG262270 GNZ262270:GOC262270 GXV262270:GXY262270 HHR262270:HHU262270 HRN262270:HRQ262270 IBJ262270:IBM262270 ILF262270:ILI262270 IVB262270:IVE262270 JEX262270:JFA262270 JOT262270:JOW262270 JYP262270:JYS262270 KIL262270:KIO262270 KSH262270:KSK262270 LCD262270:LCG262270 LLZ262270:LMC262270 LVV262270:LVY262270 MFR262270:MFU262270 MPN262270:MPQ262270 MZJ262270:MZM262270 NJF262270:NJI262270 NTB262270:NTE262270 OCX262270:ODA262270 OMT262270:OMW262270 OWP262270:OWS262270 PGL262270:PGO262270 PQH262270:PQK262270 QAD262270:QAG262270 QJZ262270:QKC262270 QTV262270:QTY262270 RDR262270:RDU262270 RNN262270:RNQ262270 RXJ262270:RXM262270 SHF262270:SHI262270 SRB262270:SRE262270 TAX262270:TBA262270 TKT262270:TKW262270 TUP262270:TUS262270 UEL262270:UEO262270 UOH262270:UOK262270 UYD262270:UYG262270 VHZ262270:VIC262270 VRV262270:VRY262270 WBR262270:WBU262270 WLN262270:WLQ262270 WVJ262270:WVM262270 B327806:E327806 IX327806:JA327806 ST327806:SW327806 ACP327806:ACS327806 AML327806:AMO327806 AWH327806:AWK327806 BGD327806:BGG327806 BPZ327806:BQC327806 BZV327806:BZY327806 CJR327806:CJU327806 CTN327806:CTQ327806 DDJ327806:DDM327806 DNF327806:DNI327806 DXB327806:DXE327806 EGX327806:EHA327806 EQT327806:EQW327806 FAP327806:FAS327806 FKL327806:FKO327806 FUH327806:FUK327806 GED327806:GEG327806 GNZ327806:GOC327806 GXV327806:GXY327806 HHR327806:HHU327806 HRN327806:HRQ327806 IBJ327806:IBM327806 ILF327806:ILI327806 IVB327806:IVE327806 JEX327806:JFA327806 JOT327806:JOW327806 JYP327806:JYS327806 KIL327806:KIO327806 KSH327806:KSK327806 LCD327806:LCG327806 LLZ327806:LMC327806 LVV327806:LVY327806 MFR327806:MFU327806 MPN327806:MPQ327806 MZJ327806:MZM327806 NJF327806:NJI327806 NTB327806:NTE327806 OCX327806:ODA327806 OMT327806:OMW327806 OWP327806:OWS327806 PGL327806:PGO327806 PQH327806:PQK327806 QAD327806:QAG327806 QJZ327806:QKC327806 QTV327806:QTY327806 RDR327806:RDU327806 RNN327806:RNQ327806 RXJ327806:RXM327806 SHF327806:SHI327806 SRB327806:SRE327806 TAX327806:TBA327806 TKT327806:TKW327806 TUP327806:TUS327806 UEL327806:UEO327806 UOH327806:UOK327806 UYD327806:UYG327806 VHZ327806:VIC327806 VRV327806:VRY327806 WBR327806:WBU327806 WLN327806:WLQ327806 WVJ327806:WVM327806 B393342:E393342 IX393342:JA393342 ST393342:SW393342 ACP393342:ACS393342 AML393342:AMO393342 AWH393342:AWK393342 BGD393342:BGG393342 BPZ393342:BQC393342 BZV393342:BZY393342 CJR393342:CJU393342 CTN393342:CTQ393342 DDJ393342:DDM393342 DNF393342:DNI393342 DXB393342:DXE393342 EGX393342:EHA393342 EQT393342:EQW393342 FAP393342:FAS393342 FKL393342:FKO393342 FUH393342:FUK393342 GED393342:GEG393342 GNZ393342:GOC393342 GXV393342:GXY393342 HHR393342:HHU393342 HRN393342:HRQ393342 IBJ393342:IBM393342 ILF393342:ILI393342 IVB393342:IVE393342 JEX393342:JFA393342 JOT393342:JOW393342 JYP393342:JYS393342 KIL393342:KIO393342 KSH393342:KSK393342 LCD393342:LCG393342 LLZ393342:LMC393342 LVV393342:LVY393342 MFR393342:MFU393342 MPN393342:MPQ393342 MZJ393342:MZM393342 NJF393342:NJI393342 NTB393342:NTE393342 OCX393342:ODA393342 OMT393342:OMW393342 OWP393342:OWS393342 PGL393342:PGO393342 PQH393342:PQK393342 QAD393342:QAG393342 QJZ393342:QKC393342 QTV393342:QTY393342 RDR393342:RDU393342 RNN393342:RNQ393342 RXJ393342:RXM393342 SHF393342:SHI393342 SRB393342:SRE393342 TAX393342:TBA393342 TKT393342:TKW393342 TUP393342:TUS393342 UEL393342:UEO393342 UOH393342:UOK393342 UYD393342:UYG393342 VHZ393342:VIC393342 VRV393342:VRY393342 WBR393342:WBU393342 WLN393342:WLQ393342 WVJ393342:WVM393342 B458878:E458878 IX458878:JA458878 ST458878:SW458878 ACP458878:ACS458878 AML458878:AMO458878 AWH458878:AWK458878 BGD458878:BGG458878 BPZ458878:BQC458878 BZV458878:BZY458878 CJR458878:CJU458878 CTN458878:CTQ458878 DDJ458878:DDM458878 DNF458878:DNI458878 DXB458878:DXE458878 EGX458878:EHA458878 EQT458878:EQW458878 FAP458878:FAS458878 FKL458878:FKO458878 FUH458878:FUK458878 GED458878:GEG458878 GNZ458878:GOC458878 GXV458878:GXY458878 HHR458878:HHU458878 HRN458878:HRQ458878 IBJ458878:IBM458878 ILF458878:ILI458878 IVB458878:IVE458878 JEX458878:JFA458878 JOT458878:JOW458878 JYP458878:JYS458878 KIL458878:KIO458878 KSH458878:KSK458878 LCD458878:LCG458878 LLZ458878:LMC458878 LVV458878:LVY458878 MFR458878:MFU458878 MPN458878:MPQ458878 MZJ458878:MZM458878 NJF458878:NJI458878 NTB458878:NTE458878 OCX458878:ODA458878 OMT458878:OMW458878 OWP458878:OWS458878 PGL458878:PGO458878 PQH458878:PQK458878 QAD458878:QAG458878 QJZ458878:QKC458878 QTV458878:QTY458878 RDR458878:RDU458878 RNN458878:RNQ458878 RXJ458878:RXM458878 SHF458878:SHI458878 SRB458878:SRE458878 TAX458878:TBA458878 TKT458878:TKW458878 TUP458878:TUS458878 UEL458878:UEO458878 UOH458878:UOK458878 UYD458878:UYG458878 VHZ458878:VIC458878 VRV458878:VRY458878 WBR458878:WBU458878 WLN458878:WLQ458878 WVJ458878:WVM458878 B524414:E524414 IX524414:JA524414 ST524414:SW524414 ACP524414:ACS524414 AML524414:AMO524414 AWH524414:AWK524414 BGD524414:BGG524414 BPZ524414:BQC524414 BZV524414:BZY524414 CJR524414:CJU524414 CTN524414:CTQ524414 DDJ524414:DDM524414 DNF524414:DNI524414 DXB524414:DXE524414 EGX524414:EHA524414 EQT524414:EQW524414 FAP524414:FAS524414 FKL524414:FKO524414 FUH524414:FUK524414 GED524414:GEG524414 GNZ524414:GOC524414 GXV524414:GXY524414 HHR524414:HHU524414 HRN524414:HRQ524414 IBJ524414:IBM524414 ILF524414:ILI524414 IVB524414:IVE524414 JEX524414:JFA524414 JOT524414:JOW524414 JYP524414:JYS524414 KIL524414:KIO524414 KSH524414:KSK524414 LCD524414:LCG524414 LLZ524414:LMC524414 LVV524414:LVY524414 MFR524414:MFU524414 MPN524414:MPQ524414 MZJ524414:MZM524414 NJF524414:NJI524414 NTB524414:NTE524414 OCX524414:ODA524414 OMT524414:OMW524414 OWP524414:OWS524414 PGL524414:PGO524414 PQH524414:PQK524414 QAD524414:QAG524414 QJZ524414:QKC524414 QTV524414:QTY524414 RDR524414:RDU524414 RNN524414:RNQ524414 RXJ524414:RXM524414 SHF524414:SHI524414 SRB524414:SRE524414 TAX524414:TBA524414 TKT524414:TKW524414 TUP524414:TUS524414 UEL524414:UEO524414 UOH524414:UOK524414 UYD524414:UYG524414 VHZ524414:VIC524414 VRV524414:VRY524414 WBR524414:WBU524414 WLN524414:WLQ524414 WVJ524414:WVM524414 B589950:E589950 IX589950:JA589950 ST589950:SW589950 ACP589950:ACS589950 AML589950:AMO589950 AWH589950:AWK589950 BGD589950:BGG589950 BPZ589950:BQC589950 BZV589950:BZY589950 CJR589950:CJU589950 CTN589950:CTQ589950 DDJ589950:DDM589950 DNF589950:DNI589950 DXB589950:DXE589950 EGX589950:EHA589950 EQT589950:EQW589950 FAP589950:FAS589950 FKL589950:FKO589950 FUH589950:FUK589950 GED589950:GEG589950 GNZ589950:GOC589950 GXV589950:GXY589950 HHR589950:HHU589950 HRN589950:HRQ589950 IBJ589950:IBM589950 ILF589950:ILI589950 IVB589950:IVE589950 JEX589950:JFA589950 JOT589950:JOW589950 JYP589950:JYS589950 KIL589950:KIO589950 KSH589950:KSK589950 LCD589950:LCG589950 LLZ589950:LMC589950 LVV589950:LVY589950 MFR589950:MFU589950 MPN589950:MPQ589950 MZJ589950:MZM589950 NJF589950:NJI589950 NTB589950:NTE589950 OCX589950:ODA589950 OMT589950:OMW589950 OWP589950:OWS589950 PGL589950:PGO589950 PQH589950:PQK589950 QAD589950:QAG589950 QJZ589950:QKC589950 QTV589950:QTY589950 RDR589950:RDU589950 RNN589950:RNQ589950 RXJ589950:RXM589950 SHF589950:SHI589950 SRB589950:SRE589950 TAX589950:TBA589950 TKT589950:TKW589950 TUP589950:TUS589950 UEL589950:UEO589950 UOH589950:UOK589950 UYD589950:UYG589950 VHZ589950:VIC589950 VRV589950:VRY589950 WBR589950:WBU589950 WLN589950:WLQ589950 WVJ589950:WVM589950 B655486:E655486 IX655486:JA655486 ST655486:SW655486 ACP655486:ACS655486 AML655486:AMO655486 AWH655486:AWK655486 BGD655486:BGG655486 BPZ655486:BQC655486 BZV655486:BZY655486 CJR655486:CJU655486 CTN655486:CTQ655486 DDJ655486:DDM655486 DNF655486:DNI655486 DXB655486:DXE655486 EGX655486:EHA655486 EQT655486:EQW655486 FAP655486:FAS655486 FKL655486:FKO655486 FUH655486:FUK655486 GED655486:GEG655486 GNZ655486:GOC655486 GXV655486:GXY655486 HHR655486:HHU655486 HRN655486:HRQ655486 IBJ655486:IBM655486 ILF655486:ILI655486 IVB655486:IVE655486 JEX655486:JFA655486 JOT655486:JOW655486 JYP655486:JYS655486 KIL655486:KIO655486 KSH655486:KSK655486 LCD655486:LCG655486 LLZ655486:LMC655486 LVV655486:LVY655486 MFR655486:MFU655486 MPN655486:MPQ655486 MZJ655486:MZM655486 NJF655486:NJI655486 NTB655486:NTE655486 OCX655486:ODA655486 OMT655486:OMW655486 OWP655486:OWS655486 PGL655486:PGO655486 PQH655486:PQK655486 QAD655486:QAG655486 QJZ655486:QKC655486 QTV655486:QTY655486 RDR655486:RDU655486 RNN655486:RNQ655486 RXJ655486:RXM655486 SHF655486:SHI655486 SRB655486:SRE655486 TAX655486:TBA655486 TKT655486:TKW655486 TUP655486:TUS655486 UEL655486:UEO655486 UOH655486:UOK655486 UYD655486:UYG655486 VHZ655486:VIC655486 VRV655486:VRY655486 WBR655486:WBU655486 WLN655486:WLQ655486 WVJ655486:WVM655486 B721022:E721022 IX721022:JA721022 ST721022:SW721022 ACP721022:ACS721022 AML721022:AMO721022 AWH721022:AWK721022 BGD721022:BGG721022 BPZ721022:BQC721022 BZV721022:BZY721022 CJR721022:CJU721022 CTN721022:CTQ721022 DDJ721022:DDM721022 DNF721022:DNI721022 DXB721022:DXE721022 EGX721022:EHA721022 EQT721022:EQW721022 FAP721022:FAS721022 FKL721022:FKO721022 FUH721022:FUK721022 GED721022:GEG721022 GNZ721022:GOC721022 GXV721022:GXY721022 HHR721022:HHU721022 HRN721022:HRQ721022 IBJ721022:IBM721022 ILF721022:ILI721022 IVB721022:IVE721022 JEX721022:JFA721022 JOT721022:JOW721022 JYP721022:JYS721022 KIL721022:KIO721022 KSH721022:KSK721022 LCD721022:LCG721022 LLZ721022:LMC721022 LVV721022:LVY721022 MFR721022:MFU721022 MPN721022:MPQ721022 MZJ721022:MZM721022 NJF721022:NJI721022 NTB721022:NTE721022 OCX721022:ODA721022 OMT721022:OMW721022 OWP721022:OWS721022 PGL721022:PGO721022 PQH721022:PQK721022 QAD721022:QAG721022 QJZ721022:QKC721022 QTV721022:QTY721022 RDR721022:RDU721022 RNN721022:RNQ721022 RXJ721022:RXM721022 SHF721022:SHI721022 SRB721022:SRE721022 TAX721022:TBA721022 TKT721022:TKW721022 TUP721022:TUS721022 UEL721022:UEO721022 UOH721022:UOK721022 UYD721022:UYG721022 VHZ721022:VIC721022 VRV721022:VRY721022 WBR721022:WBU721022 WLN721022:WLQ721022 WVJ721022:WVM721022 B786558:E786558 IX786558:JA786558 ST786558:SW786558 ACP786558:ACS786558 AML786558:AMO786558 AWH786558:AWK786558 BGD786558:BGG786558 BPZ786558:BQC786558 BZV786558:BZY786558 CJR786558:CJU786558 CTN786558:CTQ786558 DDJ786558:DDM786558 DNF786558:DNI786558 DXB786558:DXE786558 EGX786558:EHA786558 EQT786558:EQW786558 FAP786558:FAS786558 FKL786558:FKO786558 FUH786558:FUK786558 GED786558:GEG786558 GNZ786558:GOC786558 GXV786558:GXY786558 HHR786558:HHU786558 HRN786558:HRQ786558 IBJ786558:IBM786558 ILF786558:ILI786558 IVB786558:IVE786558 JEX786558:JFA786558 JOT786558:JOW786558 JYP786558:JYS786558 KIL786558:KIO786558 KSH786558:KSK786558 LCD786558:LCG786558 LLZ786558:LMC786558 LVV786558:LVY786558 MFR786558:MFU786558 MPN786558:MPQ786558 MZJ786558:MZM786558 NJF786558:NJI786558 NTB786558:NTE786558 OCX786558:ODA786558 OMT786558:OMW786558 OWP786558:OWS786558 PGL786558:PGO786558 PQH786558:PQK786558 QAD786558:QAG786558 QJZ786558:QKC786558 QTV786558:QTY786558 RDR786558:RDU786558 RNN786558:RNQ786558 RXJ786558:RXM786558 SHF786558:SHI786558 SRB786558:SRE786558 TAX786558:TBA786558 TKT786558:TKW786558 TUP786558:TUS786558 UEL786558:UEO786558 UOH786558:UOK786558 UYD786558:UYG786558 VHZ786558:VIC786558 VRV786558:VRY786558 WBR786558:WBU786558 WLN786558:WLQ786558 WVJ786558:WVM786558 B852094:E852094 IX852094:JA852094 ST852094:SW852094 ACP852094:ACS852094 AML852094:AMO852094 AWH852094:AWK852094 BGD852094:BGG852094 BPZ852094:BQC852094 BZV852094:BZY852094 CJR852094:CJU852094 CTN852094:CTQ852094 DDJ852094:DDM852094 DNF852094:DNI852094 DXB852094:DXE852094 EGX852094:EHA852094 EQT852094:EQW852094 FAP852094:FAS852094 FKL852094:FKO852094 FUH852094:FUK852094 GED852094:GEG852094 GNZ852094:GOC852094 GXV852094:GXY852094 HHR852094:HHU852094 HRN852094:HRQ852094 IBJ852094:IBM852094 ILF852094:ILI852094 IVB852094:IVE852094 JEX852094:JFA852094 JOT852094:JOW852094 JYP852094:JYS852094 KIL852094:KIO852094 KSH852094:KSK852094 LCD852094:LCG852094 LLZ852094:LMC852094 LVV852094:LVY852094 MFR852094:MFU852094 MPN852094:MPQ852094 MZJ852094:MZM852094 NJF852094:NJI852094 NTB852094:NTE852094 OCX852094:ODA852094 OMT852094:OMW852094 OWP852094:OWS852094 PGL852094:PGO852094 PQH852094:PQK852094 QAD852094:QAG852094 QJZ852094:QKC852094 QTV852094:QTY852094 RDR852094:RDU852094 RNN852094:RNQ852094 RXJ852094:RXM852094 SHF852094:SHI852094 SRB852094:SRE852094 TAX852094:TBA852094 TKT852094:TKW852094 TUP852094:TUS852094 UEL852094:UEO852094 UOH852094:UOK852094 UYD852094:UYG852094 VHZ852094:VIC852094 VRV852094:VRY852094 WBR852094:WBU852094 WLN852094:WLQ852094 WVJ852094:WVM852094 B917630:E917630 IX917630:JA917630 ST917630:SW917630 ACP917630:ACS917630 AML917630:AMO917630 AWH917630:AWK917630 BGD917630:BGG917630 BPZ917630:BQC917630 BZV917630:BZY917630 CJR917630:CJU917630 CTN917630:CTQ917630 DDJ917630:DDM917630 DNF917630:DNI917630 DXB917630:DXE917630 EGX917630:EHA917630 EQT917630:EQW917630 FAP917630:FAS917630 FKL917630:FKO917630 FUH917630:FUK917630 GED917630:GEG917630 GNZ917630:GOC917630 GXV917630:GXY917630 HHR917630:HHU917630 HRN917630:HRQ917630 IBJ917630:IBM917630 ILF917630:ILI917630 IVB917630:IVE917630 JEX917630:JFA917630 JOT917630:JOW917630 JYP917630:JYS917630 KIL917630:KIO917630 KSH917630:KSK917630 LCD917630:LCG917630 LLZ917630:LMC917630 LVV917630:LVY917630 MFR917630:MFU917630 MPN917630:MPQ917630 MZJ917630:MZM917630 NJF917630:NJI917630 NTB917630:NTE917630 OCX917630:ODA917630 OMT917630:OMW917630 OWP917630:OWS917630 PGL917630:PGO917630 PQH917630:PQK917630 QAD917630:QAG917630 QJZ917630:QKC917630 QTV917630:QTY917630 RDR917630:RDU917630 RNN917630:RNQ917630 RXJ917630:RXM917630 SHF917630:SHI917630 SRB917630:SRE917630 TAX917630:TBA917630 TKT917630:TKW917630 TUP917630:TUS917630 UEL917630:UEO917630 UOH917630:UOK917630 UYD917630:UYG917630 VHZ917630:VIC917630 VRV917630:VRY917630 WBR917630:WBU917630 WLN917630:WLQ917630 WVJ917630:WVM917630 B983166:E983166 IX983166:JA983166 ST983166:SW983166 ACP983166:ACS983166 AML983166:AMO983166 AWH983166:AWK983166 BGD983166:BGG983166 BPZ983166:BQC983166 BZV983166:BZY983166 CJR983166:CJU983166 CTN983166:CTQ983166 DDJ983166:DDM983166 DNF983166:DNI983166 DXB983166:DXE983166 EGX983166:EHA983166 EQT983166:EQW983166 FAP983166:FAS983166 FKL983166:FKO983166 FUH983166:FUK983166 GED983166:GEG983166 GNZ983166:GOC983166 GXV983166:GXY983166 HHR983166:HHU983166 HRN983166:HRQ983166 IBJ983166:IBM983166 ILF983166:ILI983166 IVB983166:IVE983166 JEX983166:JFA983166 JOT983166:JOW983166 JYP983166:JYS983166 KIL983166:KIO983166 KSH983166:KSK983166 LCD983166:LCG983166 LLZ983166:LMC983166 LVV983166:LVY983166 MFR983166:MFU983166 MPN983166:MPQ983166 MZJ983166:MZM983166 NJF983166:NJI983166 NTB983166:NTE983166 OCX983166:ODA983166 OMT983166:OMW983166 OWP983166:OWS983166 PGL983166:PGO983166 PQH983166:PQK983166 QAD983166:QAG983166 QJZ983166:QKC983166 QTV983166:QTY983166 RDR983166:RDU983166 RNN983166:RNQ983166 RXJ983166:RXM983166 SHF983166:SHI983166 SRB983166:SRE983166 TAX983166:TBA983166 TKT983166:TKW983166 TUP983166:TUS983166 UEL983166:UEO983166 UOH983166:UOK983166 UYD983166:UYG983166 VHZ983166:VIC983166 VRV983166:VRY983166 WBR983166:WBU983166 WLN983166:WLQ983166 WVJ983166:WVM983166 B130:E130 IX130:JA130 ST130:SW130 ACP130:ACS130 AML130:AMO130 AWH130:AWK130 BGD130:BGG130 BPZ130:BQC130 BZV130:BZY130 CJR130:CJU130 CTN130:CTQ130 DDJ130:DDM130 DNF130:DNI130 DXB130:DXE130 EGX130:EHA130 EQT130:EQW130 FAP130:FAS130 FKL130:FKO130 FUH130:FUK130 GED130:GEG130 GNZ130:GOC130 GXV130:GXY130 HHR130:HHU130 HRN130:HRQ130 IBJ130:IBM130 ILF130:ILI130 IVB130:IVE130 JEX130:JFA130 JOT130:JOW130 JYP130:JYS130 KIL130:KIO130 KSH130:KSK130 LCD130:LCG130 LLZ130:LMC130 LVV130:LVY130 MFR130:MFU130 MPN130:MPQ130 MZJ130:MZM130 NJF130:NJI130 NTB130:NTE130 OCX130:ODA130 OMT130:OMW130 OWP130:OWS130 PGL130:PGO130 PQH130:PQK130 QAD130:QAG130 QJZ130:QKC130 QTV130:QTY130 RDR130:RDU130 RNN130:RNQ130 RXJ130:RXM130 SHF130:SHI130 SRB130:SRE130 TAX130:TBA130 TKT130:TKW130 TUP130:TUS130 UEL130:UEO130 UOH130:UOK130 UYD130:UYG130 VHZ130:VIC130 VRV130:VRY130 WBR130:WBU130 WLN130:WLQ130 WVJ130:WVM130 B65666:E65666 IX65666:JA65666 ST65666:SW65666 ACP65666:ACS65666 AML65666:AMO65666 AWH65666:AWK65666 BGD65666:BGG65666 BPZ65666:BQC65666 BZV65666:BZY65666 CJR65666:CJU65666 CTN65666:CTQ65666 DDJ65666:DDM65666 DNF65666:DNI65666 DXB65666:DXE65666 EGX65666:EHA65666 EQT65666:EQW65666 FAP65666:FAS65666 FKL65666:FKO65666 FUH65666:FUK65666 GED65666:GEG65666 GNZ65666:GOC65666 GXV65666:GXY65666 HHR65666:HHU65666 HRN65666:HRQ65666 IBJ65666:IBM65666 ILF65666:ILI65666 IVB65666:IVE65666 JEX65666:JFA65666 JOT65666:JOW65666 JYP65666:JYS65666 KIL65666:KIO65666 KSH65666:KSK65666 LCD65666:LCG65666 LLZ65666:LMC65666 LVV65666:LVY65666 MFR65666:MFU65666 MPN65666:MPQ65666 MZJ65666:MZM65666 NJF65666:NJI65666 NTB65666:NTE65666 OCX65666:ODA65666 OMT65666:OMW65666 OWP65666:OWS65666 PGL65666:PGO65666 PQH65666:PQK65666 QAD65666:QAG65666 QJZ65666:QKC65666 QTV65666:QTY65666 RDR65666:RDU65666 RNN65666:RNQ65666 RXJ65666:RXM65666 SHF65666:SHI65666 SRB65666:SRE65666 TAX65666:TBA65666 TKT65666:TKW65666 TUP65666:TUS65666 UEL65666:UEO65666 UOH65666:UOK65666 UYD65666:UYG65666 VHZ65666:VIC65666 VRV65666:VRY65666 WBR65666:WBU65666 WLN65666:WLQ65666 WVJ65666:WVM65666 B131202:E131202 IX131202:JA131202 ST131202:SW131202 ACP131202:ACS131202 AML131202:AMO131202 AWH131202:AWK131202 BGD131202:BGG131202 BPZ131202:BQC131202 BZV131202:BZY131202 CJR131202:CJU131202 CTN131202:CTQ131202 DDJ131202:DDM131202 DNF131202:DNI131202 DXB131202:DXE131202 EGX131202:EHA131202 EQT131202:EQW131202 FAP131202:FAS131202 FKL131202:FKO131202 FUH131202:FUK131202 GED131202:GEG131202 GNZ131202:GOC131202 GXV131202:GXY131202 HHR131202:HHU131202 HRN131202:HRQ131202 IBJ131202:IBM131202 ILF131202:ILI131202 IVB131202:IVE131202 JEX131202:JFA131202 JOT131202:JOW131202 JYP131202:JYS131202 KIL131202:KIO131202 KSH131202:KSK131202 LCD131202:LCG131202 LLZ131202:LMC131202 LVV131202:LVY131202 MFR131202:MFU131202 MPN131202:MPQ131202 MZJ131202:MZM131202 NJF131202:NJI131202 NTB131202:NTE131202 OCX131202:ODA131202 OMT131202:OMW131202 OWP131202:OWS131202 PGL131202:PGO131202 PQH131202:PQK131202 QAD131202:QAG131202 QJZ131202:QKC131202 QTV131202:QTY131202 RDR131202:RDU131202 RNN131202:RNQ131202 RXJ131202:RXM131202 SHF131202:SHI131202 SRB131202:SRE131202 TAX131202:TBA131202 TKT131202:TKW131202 TUP131202:TUS131202 UEL131202:UEO131202 UOH131202:UOK131202 UYD131202:UYG131202 VHZ131202:VIC131202 VRV131202:VRY131202 WBR131202:WBU131202 WLN131202:WLQ131202 WVJ131202:WVM131202 B196738:E196738 IX196738:JA196738 ST196738:SW196738 ACP196738:ACS196738 AML196738:AMO196738 AWH196738:AWK196738 BGD196738:BGG196738 BPZ196738:BQC196738 BZV196738:BZY196738 CJR196738:CJU196738 CTN196738:CTQ196738 DDJ196738:DDM196738 DNF196738:DNI196738 DXB196738:DXE196738 EGX196738:EHA196738 EQT196738:EQW196738 FAP196738:FAS196738 FKL196738:FKO196738 FUH196738:FUK196738 GED196738:GEG196738 GNZ196738:GOC196738 GXV196738:GXY196738 HHR196738:HHU196738 HRN196738:HRQ196738 IBJ196738:IBM196738 ILF196738:ILI196738 IVB196738:IVE196738 JEX196738:JFA196738 JOT196738:JOW196738 JYP196738:JYS196738 KIL196738:KIO196738 KSH196738:KSK196738 LCD196738:LCG196738 LLZ196738:LMC196738 LVV196738:LVY196738 MFR196738:MFU196738 MPN196738:MPQ196738 MZJ196738:MZM196738 NJF196738:NJI196738 NTB196738:NTE196738 OCX196738:ODA196738 OMT196738:OMW196738 OWP196738:OWS196738 PGL196738:PGO196738 PQH196738:PQK196738 QAD196738:QAG196738 QJZ196738:QKC196738 QTV196738:QTY196738 RDR196738:RDU196738 RNN196738:RNQ196738 RXJ196738:RXM196738 SHF196738:SHI196738 SRB196738:SRE196738 TAX196738:TBA196738 TKT196738:TKW196738 TUP196738:TUS196738 UEL196738:UEO196738 UOH196738:UOK196738 UYD196738:UYG196738 VHZ196738:VIC196738 VRV196738:VRY196738 WBR196738:WBU196738 WLN196738:WLQ196738 WVJ196738:WVM196738 B262274:E262274 IX262274:JA262274 ST262274:SW262274 ACP262274:ACS262274 AML262274:AMO262274 AWH262274:AWK262274 BGD262274:BGG262274 BPZ262274:BQC262274 BZV262274:BZY262274 CJR262274:CJU262274 CTN262274:CTQ262274 DDJ262274:DDM262274 DNF262274:DNI262274 DXB262274:DXE262274 EGX262274:EHA262274 EQT262274:EQW262274 FAP262274:FAS262274 FKL262274:FKO262274 FUH262274:FUK262274 GED262274:GEG262274 GNZ262274:GOC262274 GXV262274:GXY262274 HHR262274:HHU262274 HRN262274:HRQ262274 IBJ262274:IBM262274 ILF262274:ILI262274 IVB262274:IVE262274 JEX262274:JFA262274 JOT262274:JOW262274 JYP262274:JYS262274 KIL262274:KIO262274 KSH262274:KSK262274 LCD262274:LCG262274 LLZ262274:LMC262274 LVV262274:LVY262274 MFR262274:MFU262274 MPN262274:MPQ262274 MZJ262274:MZM262274 NJF262274:NJI262274 NTB262274:NTE262274 OCX262274:ODA262274 OMT262274:OMW262274 OWP262274:OWS262274 PGL262274:PGO262274 PQH262274:PQK262274 QAD262274:QAG262274 QJZ262274:QKC262274 QTV262274:QTY262274 RDR262274:RDU262274 RNN262274:RNQ262274 RXJ262274:RXM262274 SHF262274:SHI262274 SRB262274:SRE262274 TAX262274:TBA262274 TKT262274:TKW262274 TUP262274:TUS262274 UEL262274:UEO262274 UOH262274:UOK262274 UYD262274:UYG262274 VHZ262274:VIC262274 VRV262274:VRY262274 WBR262274:WBU262274 WLN262274:WLQ262274 WVJ262274:WVM262274 B327810:E327810 IX327810:JA327810 ST327810:SW327810 ACP327810:ACS327810 AML327810:AMO327810 AWH327810:AWK327810 BGD327810:BGG327810 BPZ327810:BQC327810 BZV327810:BZY327810 CJR327810:CJU327810 CTN327810:CTQ327810 DDJ327810:DDM327810 DNF327810:DNI327810 DXB327810:DXE327810 EGX327810:EHA327810 EQT327810:EQW327810 FAP327810:FAS327810 FKL327810:FKO327810 FUH327810:FUK327810 GED327810:GEG327810 GNZ327810:GOC327810 GXV327810:GXY327810 HHR327810:HHU327810 HRN327810:HRQ327810 IBJ327810:IBM327810 ILF327810:ILI327810 IVB327810:IVE327810 JEX327810:JFA327810 JOT327810:JOW327810 JYP327810:JYS327810 KIL327810:KIO327810 KSH327810:KSK327810 LCD327810:LCG327810 LLZ327810:LMC327810 LVV327810:LVY327810 MFR327810:MFU327810 MPN327810:MPQ327810 MZJ327810:MZM327810 NJF327810:NJI327810 NTB327810:NTE327810 OCX327810:ODA327810 OMT327810:OMW327810 OWP327810:OWS327810 PGL327810:PGO327810 PQH327810:PQK327810 QAD327810:QAG327810 QJZ327810:QKC327810 QTV327810:QTY327810 RDR327810:RDU327810 RNN327810:RNQ327810 RXJ327810:RXM327810 SHF327810:SHI327810 SRB327810:SRE327810 TAX327810:TBA327810 TKT327810:TKW327810 TUP327810:TUS327810 UEL327810:UEO327810 UOH327810:UOK327810 UYD327810:UYG327810 VHZ327810:VIC327810 VRV327810:VRY327810 WBR327810:WBU327810 WLN327810:WLQ327810 WVJ327810:WVM327810 B393346:E393346 IX393346:JA393346 ST393346:SW393346 ACP393346:ACS393346 AML393346:AMO393346 AWH393346:AWK393346 BGD393346:BGG393346 BPZ393346:BQC393346 BZV393346:BZY393346 CJR393346:CJU393346 CTN393346:CTQ393346 DDJ393346:DDM393346 DNF393346:DNI393346 DXB393346:DXE393346 EGX393346:EHA393346 EQT393346:EQW393346 FAP393346:FAS393346 FKL393346:FKO393346 FUH393346:FUK393346 GED393346:GEG393346 GNZ393346:GOC393346 GXV393346:GXY393346 HHR393346:HHU393346 HRN393346:HRQ393346 IBJ393346:IBM393346 ILF393346:ILI393346 IVB393346:IVE393346 JEX393346:JFA393346 JOT393346:JOW393346 JYP393346:JYS393346 KIL393346:KIO393346 KSH393346:KSK393346 LCD393346:LCG393346 LLZ393346:LMC393346 LVV393346:LVY393346 MFR393346:MFU393346 MPN393346:MPQ393346 MZJ393346:MZM393346 NJF393346:NJI393346 NTB393346:NTE393346 OCX393346:ODA393346 OMT393346:OMW393346 OWP393346:OWS393346 PGL393346:PGO393346 PQH393346:PQK393346 QAD393346:QAG393346 QJZ393346:QKC393346 QTV393346:QTY393346 RDR393346:RDU393346 RNN393346:RNQ393346 RXJ393346:RXM393346 SHF393346:SHI393346 SRB393346:SRE393346 TAX393346:TBA393346 TKT393346:TKW393346 TUP393346:TUS393346 UEL393346:UEO393346 UOH393346:UOK393346 UYD393346:UYG393346 VHZ393346:VIC393346 VRV393346:VRY393346 WBR393346:WBU393346 WLN393346:WLQ393346 WVJ393346:WVM393346 B458882:E458882 IX458882:JA458882 ST458882:SW458882 ACP458882:ACS458882 AML458882:AMO458882 AWH458882:AWK458882 BGD458882:BGG458882 BPZ458882:BQC458882 BZV458882:BZY458882 CJR458882:CJU458882 CTN458882:CTQ458882 DDJ458882:DDM458882 DNF458882:DNI458882 DXB458882:DXE458882 EGX458882:EHA458882 EQT458882:EQW458882 FAP458882:FAS458882 FKL458882:FKO458882 FUH458882:FUK458882 GED458882:GEG458882 GNZ458882:GOC458882 GXV458882:GXY458882 HHR458882:HHU458882 HRN458882:HRQ458882 IBJ458882:IBM458882 ILF458882:ILI458882 IVB458882:IVE458882 JEX458882:JFA458882 JOT458882:JOW458882 JYP458882:JYS458882 KIL458882:KIO458882 KSH458882:KSK458882 LCD458882:LCG458882 LLZ458882:LMC458882 LVV458882:LVY458882 MFR458882:MFU458882 MPN458882:MPQ458882 MZJ458882:MZM458882 NJF458882:NJI458882 NTB458882:NTE458882 OCX458882:ODA458882 OMT458882:OMW458882 OWP458882:OWS458882 PGL458882:PGO458882 PQH458882:PQK458882 QAD458882:QAG458882 QJZ458882:QKC458882 QTV458882:QTY458882 RDR458882:RDU458882 RNN458882:RNQ458882 RXJ458882:RXM458882 SHF458882:SHI458882 SRB458882:SRE458882 TAX458882:TBA458882 TKT458882:TKW458882 TUP458882:TUS458882 UEL458882:UEO458882 UOH458882:UOK458882 UYD458882:UYG458882 VHZ458882:VIC458882 VRV458882:VRY458882 WBR458882:WBU458882 WLN458882:WLQ458882 WVJ458882:WVM458882 B524418:E524418 IX524418:JA524418 ST524418:SW524418 ACP524418:ACS524418 AML524418:AMO524418 AWH524418:AWK524418 BGD524418:BGG524418 BPZ524418:BQC524418 BZV524418:BZY524418 CJR524418:CJU524418 CTN524418:CTQ524418 DDJ524418:DDM524418 DNF524418:DNI524418 DXB524418:DXE524418 EGX524418:EHA524418 EQT524418:EQW524418 FAP524418:FAS524418 FKL524418:FKO524418 FUH524418:FUK524418 GED524418:GEG524418 GNZ524418:GOC524418 GXV524418:GXY524418 HHR524418:HHU524418 HRN524418:HRQ524418 IBJ524418:IBM524418 ILF524418:ILI524418 IVB524418:IVE524418 JEX524418:JFA524418 JOT524418:JOW524418 JYP524418:JYS524418 KIL524418:KIO524418 KSH524418:KSK524418 LCD524418:LCG524418 LLZ524418:LMC524418 LVV524418:LVY524418 MFR524418:MFU524418 MPN524418:MPQ524418 MZJ524418:MZM524418 NJF524418:NJI524418 NTB524418:NTE524418 OCX524418:ODA524418 OMT524418:OMW524418 OWP524418:OWS524418 PGL524418:PGO524418 PQH524418:PQK524418 QAD524418:QAG524418 QJZ524418:QKC524418 QTV524418:QTY524418 RDR524418:RDU524418 RNN524418:RNQ524418 RXJ524418:RXM524418 SHF524418:SHI524418 SRB524418:SRE524418 TAX524418:TBA524418 TKT524418:TKW524418 TUP524418:TUS524418 UEL524418:UEO524418 UOH524418:UOK524418 UYD524418:UYG524418 VHZ524418:VIC524418 VRV524418:VRY524418 WBR524418:WBU524418 WLN524418:WLQ524418 WVJ524418:WVM524418 B589954:E589954 IX589954:JA589954 ST589954:SW589954 ACP589954:ACS589954 AML589954:AMO589954 AWH589954:AWK589954 BGD589954:BGG589954 BPZ589954:BQC589954 BZV589954:BZY589954 CJR589954:CJU589954 CTN589954:CTQ589954 DDJ589954:DDM589954 DNF589954:DNI589954 DXB589954:DXE589954 EGX589954:EHA589954 EQT589954:EQW589954 FAP589954:FAS589954 FKL589954:FKO589954 FUH589954:FUK589954 GED589954:GEG589954 GNZ589954:GOC589954 GXV589954:GXY589954 HHR589954:HHU589954 HRN589954:HRQ589954 IBJ589954:IBM589954 ILF589954:ILI589954 IVB589954:IVE589954 JEX589954:JFA589954 JOT589954:JOW589954 JYP589954:JYS589954 KIL589954:KIO589954 KSH589954:KSK589954 LCD589954:LCG589954 LLZ589954:LMC589954 LVV589954:LVY589954 MFR589954:MFU589954 MPN589954:MPQ589954 MZJ589954:MZM589954 NJF589954:NJI589954 NTB589954:NTE589954 OCX589954:ODA589954 OMT589954:OMW589954 OWP589954:OWS589954 PGL589954:PGO589954 PQH589954:PQK589954 QAD589954:QAG589954 QJZ589954:QKC589954 QTV589954:QTY589954 RDR589954:RDU589954 RNN589954:RNQ589954 RXJ589954:RXM589954 SHF589954:SHI589954 SRB589954:SRE589954 TAX589954:TBA589954 TKT589954:TKW589954 TUP589954:TUS589954 UEL589954:UEO589954 UOH589954:UOK589954 UYD589954:UYG589954 VHZ589954:VIC589954 VRV589954:VRY589954 WBR589954:WBU589954 WLN589954:WLQ589954 WVJ589954:WVM589954 B655490:E655490 IX655490:JA655490 ST655490:SW655490 ACP655490:ACS655490 AML655490:AMO655490 AWH655490:AWK655490 BGD655490:BGG655490 BPZ655490:BQC655490 BZV655490:BZY655490 CJR655490:CJU655490 CTN655490:CTQ655490 DDJ655490:DDM655490 DNF655490:DNI655490 DXB655490:DXE655490 EGX655490:EHA655490 EQT655490:EQW655490 FAP655490:FAS655490 FKL655490:FKO655490 FUH655490:FUK655490 GED655490:GEG655490 GNZ655490:GOC655490 GXV655490:GXY655490 HHR655490:HHU655490 HRN655490:HRQ655490 IBJ655490:IBM655490 ILF655490:ILI655490 IVB655490:IVE655490 JEX655490:JFA655490 JOT655490:JOW655490 JYP655490:JYS655490 KIL655490:KIO655490 KSH655490:KSK655490 LCD655490:LCG655490 LLZ655490:LMC655490 LVV655490:LVY655490 MFR655490:MFU655490 MPN655490:MPQ655490 MZJ655490:MZM655490 NJF655490:NJI655490 NTB655490:NTE655490 OCX655490:ODA655490 OMT655490:OMW655490 OWP655490:OWS655490 PGL655490:PGO655490 PQH655490:PQK655490 QAD655490:QAG655490 QJZ655490:QKC655490 QTV655490:QTY655490 RDR655490:RDU655490 RNN655490:RNQ655490 RXJ655490:RXM655490 SHF655490:SHI655490 SRB655490:SRE655490 TAX655490:TBA655490 TKT655490:TKW655490 TUP655490:TUS655490 UEL655490:UEO655490 UOH655490:UOK655490 UYD655490:UYG655490 VHZ655490:VIC655490 VRV655490:VRY655490 WBR655490:WBU655490 WLN655490:WLQ655490 WVJ655490:WVM655490 B721026:E721026 IX721026:JA721026 ST721026:SW721026 ACP721026:ACS721026 AML721026:AMO721026 AWH721026:AWK721026 BGD721026:BGG721026 BPZ721026:BQC721026 BZV721026:BZY721026 CJR721026:CJU721026 CTN721026:CTQ721026 DDJ721026:DDM721026 DNF721026:DNI721026 DXB721026:DXE721026 EGX721026:EHA721026 EQT721026:EQW721026 FAP721026:FAS721026 FKL721026:FKO721026 FUH721026:FUK721026 GED721026:GEG721026 GNZ721026:GOC721026 GXV721026:GXY721026 HHR721026:HHU721026 HRN721026:HRQ721026 IBJ721026:IBM721026 ILF721026:ILI721026 IVB721026:IVE721026 JEX721026:JFA721026 JOT721026:JOW721026 JYP721026:JYS721026 KIL721026:KIO721026 KSH721026:KSK721026 LCD721026:LCG721026 LLZ721026:LMC721026 LVV721026:LVY721026 MFR721026:MFU721026 MPN721026:MPQ721026 MZJ721026:MZM721026 NJF721026:NJI721026 NTB721026:NTE721026 OCX721026:ODA721026 OMT721026:OMW721026 OWP721026:OWS721026 PGL721026:PGO721026 PQH721026:PQK721026 QAD721026:QAG721026 QJZ721026:QKC721026 QTV721026:QTY721026 RDR721026:RDU721026 RNN721026:RNQ721026 RXJ721026:RXM721026 SHF721026:SHI721026 SRB721026:SRE721026 TAX721026:TBA721026 TKT721026:TKW721026 TUP721026:TUS721026 UEL721026:UEO721026 UOH721026:UOK721026 UYD721026:UYG721026 VHZ721026:VIC721026 VRV721026:VRY721026 WBR721026:WBU721026 WLN721026:WLQ721026 WVJ721026:WVM721026 B786562:E786562 IX786562:JA786562 ST786562:SW786562 ACP786562:ACS786562 AML786562:AMO786562 AWH786562:AWK786562 BGD786562:BGG786562 BPZ786562:BQC786562 BZV786562:BZY786562 CJR786562:CJU786562 CTN786562:CTQ786562 DDJ786562:DDM786562 DNF786562:DNI786562 DXB786562:DXE786562 EGX786562:EHA786562 EQT786562:EQW786562 FAP786562:FAS786562 FKL786562:FKO786562 FUH786562:FUK786562 GED786562:GEG786562 GNZ786562:GOC786562 GXV786562:GXY786562 HHR786562:HHU786562 HRN786562:HRQ786562 IBJ786562:IBM786562 ILF786562:ILI786562 IVB786562:IVE786562 JEX786562:JFA786562 JOT786562:JOW786562 JYP786562:JYS786562 KIL786562:KIO786562 KSH786562:KSK786562 LCD786562:LCG786562 LLZ786562:LMC786562 LVV786562:LVY786562 MFR786562:MFU786562 MPN786562:MPQ786562 MZJ786562:MZM786562 NJF786562:NJI786562 NTB786562:NTE786562 OCX786562:ODA786562 OMT786562:OMW786562 OWP786562:OWS786562 PGL786562:PGO786562 PQH786562:PQK786562 QAD786562:QAG786562 QJZ786562:QKC786562 QTV786562:QTY786562 RDR786562:RDU786562 RNN786562:RNQ786562 RXJ786562:RXM786562 SHF786562:SHI786562 SRB786562:SRE786562 TAX786562:TBA786562 TKT786562:TKW786562 TUP786562:TUS786562 UEL786562:UEO786562 UOH786562:UOK786562 UYD786562:UYG786562 VHZ786562:VIC786562 VRV786562:VRY786562 WBR786562:WBU786562 WLN786562:WLQ786562 WVJ786562:WVM786562 B852098:E852098 IX852098:JA852098 ST852098:SW852098 ACP852098:ACS852098 AML852098:AMO852098 AWH852098:AWK852098 BGD852098:BGG852098 BPZ852098:BQC852098 BZV852098:BZY852098 CJR852098:CJU852098 CTN852098:CTQ852098 DDJ852098:DDM852098 DNF852098:DNI852098 DXB852098:DXE852098 EGX852098:EHA852098 EQT852098:EQW852098 FAP852098:FAS852098 FKL852098:FKO852098 FUH852098:FUK852098 GED852098:GEG852098 GNZ852098:GOC852098 GXV852098:GXY852098 HHR852098:HHU852098 HRN852098:HRQ852098 IBJ852098:IBM852098 ILF852098:ILI852098 IVB852098:IVE852098 JEX852098:JFA852098 JOT852098:JOW852098 JYP852098:JYS852098 KIL852098:KIO852098 KSH852098:KSK852098 LCD852098:LCG852098 LLZ852098:LMC852098 LVV852098:LVY852098 MFR852098:MFU852098 MPN852098:MPQ852098 MZJ852098:MZM852098 NJF852098:NJI852098 NTB852098:NTE852098 OCX852098:ODA852098 OMT852098:OMW852098 OWP852098:OWS852098 PGL852098:PGO852098 PQH852098:PQK852098 QAD852098:QAG852098 QJZ852098:QKC852098 QTV852098:QTY852098 RDR852098:RDU852098 RNN852098:RNQ852098 RXJ852098:RXM852098 SHF852098:SHI852098 SRB852098:SRE852098 TAX852098:TBA852098 TKT852098:TKW852098 TUP852098:TUS852098 UEL852098:UEO852098 UOH852098:UOK852098 UYD852098:UYG852098 VHZ852098:VIC852098 VRV852098:VRY852098 WBR852098:WBU852098 WLN852098:WLQ852098 WVJ852098:WVM852098 B917634:E917634 IX917634:JA917634 ST917634:SW917634 ACP917634:ACS917634 AML917634:AMO917634 AWH917634:AWK917634 BGD917634:BGG917634 BPZ917634:BQC917634 BZV917634:BZY917634 CJR917634:CJU917634 CTN917634:CTQ917634 DDJ917634:DDM917634 DNF917634:DNI917634 DXB917634:DXE917634 EGX917634:EHA917634 EQT917634:EQW917634 FAP917634:FAS917634 FKL917634:FKO917634 FUH917634:FUK917634 GED917634:GEG917634 GNZ917634:GOC917634 GXV917634:GXY917634 HHR917634:HHU917634 HRN917634:HRQ917634 IBJ917634:IBM917634 ILF917634:ILI917634 IVB917634:IVE917634 JEX917634:JFA917634 JOT917634:JOW917634 JYP917634:JYS917634 KIL917634:KIO917634 KSH917634:KSK917634 LCD917634:LCG917634 LLZ917634:LMC917634 LVV917634:LVY917634 MFR917634:MFU917634 MPN917634:MPQ917634 MZJ917634:MZM917634 NJF917634:NJI917634 NTB917634:NTE917634 OCX917634:ODA917634 OMT917634:OMW917634 OWP917634:OWS917634 PGL917634:PGO917634 PQH917634:PQK917634 QAD917634:QAG917634 QJZ917634:QKC917634 QTV917634:QTY917634 RDR917634:RDU917634 RNN917634:RNQ917634 RXJ917634:RXM917634 SHF917634:SHI917634 SRB917634:SRE917634 TAX917634:TBA917634 TKT917634:TKW917634 TUP917634:TUS917634 UEL917634:UEO917634 UOH917634:UOK917634 UYD917634:UYG917634 VHZ917634:VIC917634 VRV917634:VRY917634 WBR917634:WBU917634 WLN917634:WLQ917634 WVJ917634:WVM917634 B983170:E983170 IX983170:JA983170 ST983170:SW983170 ACP983170:ACS983170 AML983170:AMO983170 AWH983170:AWK983170 BGD983170:BGG983170 BPZ983170:BQC983170 BZV983170:BZY983170 CJR983170:CJU983170 CTN983170:CTQ983170 DDJ983170:DDM983170 DNF983170:DNI983170 DXB983170:DXE983170 EGX983170:EHA983170 EQT983170:EQW983170 FAP983170:FAS983170 FKL983170:FKO983170 FUH983170:FUK983170 GED983170:GEG983170 GNZ983170:GOC983170 GXV983170:GXY983170 HHR983170:HHU983170 HRN983170:HRQ983170 IBJ983170:IBM983170 ILF983170:ILI983170 IVB983170:IVE983170 JEX983170:JFA983170 JOT983170:JOW983170 JYP983170:JYS983170 KIL983170:KIO983170 KSH983170:KSK983170 LCD983170:LCG983170 LLZ983170:LMC983170 LVV983170:LVY983170 MFR983170:MFU983170 MPN983170:MPQ983170 MZJ983170:MZM983170 NJF983170:NJI983170 NTB983170:NTE983170 OCX983170:ODA983170 OMT983170:OMW983170 OWP983170:OWS983170 PGL983170:PGO983170 PQH983170:PQK983170 QAD983170:QAG983170 QJZ983170:QKC983170 QTV983170:QTY983170 RDR983170:RDU983170 RNN983170:RNQ983170 RXJ983170:RXM983170 SHF983170:SHI983170 SRB983170:SRE983170 TAX983170:TBA983170 TKT983170:TKW983170 TUP983170:TUS983170 UEL983170:UEO983170 UOH983170:UOK983170 UYD983170:UYG983170 VHZ983170:VIC983170 VRV983170:VRY983170 WBR983170:WBU983170 WLN983170:WLQ983170 WVJ983170:WVM983170" xr:uid="{5E610D7D-38D1-4A2B-A239-F441DB2D931A}">
      <formula1>"他の事業と独立して確保されている,他の事業と共有"</formula1>
    </dataValidation>
    <dataValidation type="list" allowBlank="1" showInputMessage="1" showErrorMessage="1" sqref="B123:E123 IX123:JA123 ST123:SW123 ACP123:ACS123 AML123:AMO123 AWH123:AWK123 BGD123:BGG123 BPZ123:BQC123 BZV123:BZY123 CJR123:CJU123 CTN123:CTQ123 DDJ123:DDM123 DNF123:DNI123 DXB123:DXE123 EGX123:EHA123 EQT123:EQW123 FAP123:FAS123 FKL123:FKO123 FUH123:FUK123 GED123:GEG123 GNZ123:GOC123 GXV123:GXY123 HHR123:HHU123 HRN123:HRQ123 IBJ123:IBM123 ILF123:ILI123 IVB123:IVE123 JEX123:JFA123 JOT123:JOW123 JYP123:JYS123 KIL123:KIO123 KSH123:KSK123 LCD123:LCG123 LLZ123:LMC123 LVV123:LVY123 MFR123:MFU123 MPN123:MPQ123 MZJ123:MZM123 NJF123:NJI123 NTB123:NTE123 OCX123:ODA123 OMT123:OMW123 OWP123:OWS123 PGL123:PGO123 PQH123:PQK123 QAD123:QAG123 QJZ123:QKC123 QTV123:QTY123 RDR123:RDU123 RNN123:RNQ123 RXJ123:RXM123 SHF123:SHI123 SRB123:SRE123 TAX123:TBA123 TKT123:TKW123 TUP123:TUS123 UEL123:UEO123 UOH123:UOK123 UYD123:UYG123 VHZ123:VIC123 VRV123:VRY123 WBR123:WBU123 WLN123:WLQ123 WVJ123:WVM123 B65659:E65659 IX65659:JA65659 ST65659:SW65659 ACP65659:ACS65659 AML65659:AMO65659 AWH65659:AWK65659 BGD65659:BGG65659 BPZ65659:BQC65659 BZV65659:BZY65659 CJR65659:CJU65659 CTN65659:CTQ65659 DDJ65659:DDM65659 DNF65659:DNI65659 DXB65659:DXE65659 EGX65659:EHA65659 EQT65659:EQW65659 FAP65659:FAS65659 FKL65659:FKO65659 FUH65659:FUK65659 GED65659:GEG65659 GNZ65659:GOC65659 GXV65659:GXY65659 HHR65659:HHU65659 HRN65659:HRQ65659 IBJ65659:IBM65659 ILF65659:ILI65659 IVB65659:IVE65659 JEX65659:JFA65659 JOT65659:JOW65659 JYP65659:JYS65659 KIL65659:KIO65659 KSH65659:KSK65659 LCD65659:LCG65659 LLZ65659:LMC65659 LVV65659:LVY65659 MFR65659:MFU65659 MPN65659:MPQ65659 MZJ65659:MZM65659 NJF65659:NJI65659 NTB65659:NTE65659 OCX65659:ODA65659 OMT65659:OMW65659 OWP65659:OWS65659 PGL65659:PGO65659 PQH65659:PQK65659 QAD65659:QAG65659 QJZ65659:QKC65659 QTV65659:QTY65659 RDR65659:RDU65659 RNN65659:RNQ65659 RXJ65659:RXM65659 SHF65659:SHI65659 SRB65659:SRE65659 TAX65659:TBA65659 TKT65659:TKW65659 TUP65659:TUS65659 UEL65659:UEO65659 UOH65659:UOK65659 UYD65659:UYG65659 VHZ65659:VIC65659 VRV65659:VRY65659 WBR65659:WBU65659 WLN65659:WLQ65659 WVJ65659:WVM65659 B131195:E131195 IX131195:JA131195 ST131195:SW131195 ACP131195:ACS131195 AML131195:AMO131195 AWH131195:AWK131195 BGD131195:BGG131195 BPZ131195:BQC131195 BZV131195:BZY131195 CJR131195:CJU131195 CTN131195:CTQ131195 DDJ131195:DDM131195 DNF131195:DNI131195 DXB131195:DXE131195 EGX131195:EHA131195 EQT131195:EQW131195 FAP131195:FAS131195 FKL131195:FKO131195 FUH131195:FUK131195 GED131195:GEG131195 GNZ131195:GOC131195 GXV131195:GXY131195 HHR131195:HHU131195 HRN131195:HRQ131195 IBJ131195:IBM131195 ILF131195:ILI131195 IVB131195:IVE131195 JEX131195:JFA131195 JOT131195:JOW131195 JYP131195:JYS131195 KIL131195:KIO131195 KSH131195:KSK131195 LCD131195:LCG131195 LLZ131195:LMC131195 LVV131195:LVY131195 MFR131195:MFU131195 MPN131195:MPQ131195 MZJ131195:MZM131195 NJF131195:NJI131195 NTB131195:NTE131195 OCX131195:ODA131195 OMT131195:OMW131195 OWP131195:OWS131195 PGL131195:PGO131195 PQH131195:PQK131195 QAD131195:QAG131195 QJZ131195:QKC131195 QTV131195:QTY131195 RDR131195:RDU131195 RNN131195:RNQ131195 RXJ131195:RXM131195 SHF131195:SHI131195 SRB131195:SRE131195 TAX131195:TBA131195 TKT131195:TKW131195 TUP131195:TUS131195 UEL131195:UEO131195 UOH131195:UOK131195 UYD131195:UYG131195 VHZ131195:VIC131195 VRV131195:VRY131195 WBR131195:WBU131195 WLN131195:WLQ131195 WVJ131195:WVM131195 B196731:E196731 IX196731:JA196731 ST196731:SW196731 ACP196731:ACS196731 AML196731:AMO196731 AWH196731:AWK196731 BGD196731:BGG196731 BPZ196731:BQC196731 BZV196731:BZY196731 CJR196731:CJU196731 CTN196731:CTQ196731 DDJ196731:DDM196731 DNF196731:DNI196731 DXB196731:DXE196731 EGX196731:EHA196731 EQT196731:EQW196731 FAP196731:FAS196731 FKL196731:FKO196731 FUH196731:FUK196731 GED196731:GEG196731 GNZ196731:GOC196731 GXV196731:GXY196731 HHR196731:HHU196731 HRN196731:HRQ196731 IBJ196731:IBM196731 ILF196731:ILI196731 IVB196731:IVE196731 JEX196731:JFA196731 JOT196731:JOW196731 JYP196731:JYS196731 KIL196731:KIO196731 KSH196731:KSK196731 LCD196731:LCG196731 LLZ196731:LMC196731 LVV196731:LVY196731 MFR196731:MFU196731 MPN196731:MPQ196731 MZJ196731:MZM196731 NJF196731:NJI196731 NTB196731:NTE196731 OCX196731:ODA196731 OMT196731:OMW196731 OWP196731:OWS196731 PGL196731:PGO196731 PQH196731:PQK196731 QAD196731:QAG196731 QJZ196731:QKC196731 QTV196731:QTY196731 RDR196731:RDU196731 RNN196731:RNQ196731 RXJ196731:RXM196731 SHF196731:SHI196731 SRB196731:SRE196731 TAX196731:TBA196731 TKT196731:TKW196731 TUP196731:TUS196731 UEL196731:UEO196731 UOH196731:UOK196731 UYD196731:UYG196731 VHZ196731:VIC196731 VRV196731:VRY196731 WBR196731:WBU196731 WLN196731:WLQ196731 WVJ196731:WVM196731 B262267:E262267 IX262267:JA262267 ST262267:SW262267 ACP262267:ACS262267 AML262267:AMO262267 AWH262267:AWK262267 BGD262267:BGG262267 BPZ262267:BQC262267 BZV262267:BZY262267 CJR262267:CJU262267 CTN262267:CTQ262267 DDJ262267:DDM262267 DNF262267:DNI262267 DXB262267:DXE262267 EGX262267:EHA262267 EQT262267:EQW262267 FAP262267:FAS262267 FKL262267:FKO262267 FUH262267:FUK262267 GED262267:GEG262267 GNZ262267:GOC262267 GXV262267:GXY262267 HHR262267:HHU262267 HRN262267:HRQ262267 IBJ262267:IBM262267 ILF262267:ILI262267 IVB262267:IVE262267 JEX262267:JFA262267 JOT262267:JOW262267 JYP262267:JYS262267 KIL262267:KIO262267 KSH262267:KSK262267 LCD262267:LCG262267 LLZ262267:LMC262267 LVV262267:LVY262267 MFR262267:MFU262267 MPN262267:MPQ262267 MZJ262267:MZM262267 NJF262267:NJI262267 NTB262267:NTE262267 OCX262267:ODA262267 OMT262267:OMW262267 OWP262267:OWS262267 PGL262267:PGO262267 PQH262267:PQK262267 QAD262267:QAG262267 QJZ262267:QKC262267 QTV262267:QTY262267 RDR262267:RDU262267 RNN262267:RNQ262267 RXJ262267:RXM262267 SHF262267:SHI262267 SRB262267:SRE262267 TAX262267:TBA262267 TKT262267:TKW262267 TUP262267:TUS262267 UEL262267:UEO262267 UOH262267:UOK262267 UYD262267:UYG262267 VHZ262267:VIC262267 VRV262267:VRY262267 WBR262267:WBU262267 WLN262267:WLQ262267 WVJ262267:WVM262267 B327803:E327803 IX327803:JA327803 ST327803:SW327803 ACP327803:ACS327803 AML327803:AMO327803 AWH327803:AWK327803 BGD327803:BGG327803 BPZ327803:BQC327803 BZV327803:BZY327803 CJR327803:CJU327803 CTN327803:CTQ327803 DDJ327803:DDM327803 DNF327803:DNI327803 DXB327803:DXE327803 EGX327803:EHA327803 EQT327803:EQW327803 FAP327803:FAS327803 FKL327803:FKO327803 FUH327803:FUK327803 GED327803:GEG327803 GNZ327803:GOC327803 GXV327803:GXY327803 HHR327803:HHU327803 HRN327803:HRQ327803 IBJ327803:IBM327803 ILF327803:ILI327803 IVB327803:IVE327803 JEX327803:JFA327803 JOT327803:JOW327803 JYP327803:JYS327803 KIL327803:KIO327803 KSH327803:KSK327803 LCD327803:LCG327803 LLZ327803:LMC327803 LVV327803:LVY327803 MFR327803:MFU327803 MPN327803:MPQ327803 MZJ327803:MZM327803 NJF327803:NJI327803 NTB327803:NTE327803 OCX327803:ODA327803 OMT327803:OMW327803 OWP327803:OWS327803 PGL327803:PGO327803 PQH327803:PQK327803 QAD327803:QAG327803 QJZ327803:QKC327803 QTV327803:QTY327803 RDR327803:RDU327803 RNN327803:RNQ327803 RXJ327803:RXM327803 SHF327803:SHI327803 SRB327803:SRE327803 TAX327803:TBA327803 TKT327803:TKW327803 TUP327803:TUS327803 UEL327803:UEO327803 UOH327803:UOK327803 UYD327803:UYG327803 VHZ327803:VIC327803 VRV327803:VRY327803 WBR327803:WBU327803 WLN327803:WLQ327803 WVJ327803:WVM327803 B393339:E393339 IX393339:JA393339 ST393339:SW393339 ACP393339:ACS393339 AML393339:AMO393339 AWH393339:AWK393339 BGD393339:BGG393339 BPZ393339:BQC393339 BZV393339:BZY393339 CJR393339:CJU393339 CTN393339:CTQ393339 DDJ393339:DDM393339 DNF393339:DNI393339 DXB393339:DXE393339 EGX393339:EHA393339 EQT393339:EQW393339 FAP393339:FAS393339 FKL393339:FKO393339 FUH393339:FUK393339 GED393339:GEG393339 GNZ393339:GOC393339 GXV393339:GXY393339 HHR393339:HHU393339 HRN393339:HRQ393339 IBJ393339:IBM393339 ILF393339:ILI393339 IVB393339:IVE393339 JEX393339:JFA393339 JOT393339:JOW393339 JYP393339:JYS393339 KIL393339:KIO393339 KSH393339:KSK393339 LCD393339:LCG393339 LLZ393339:LMC393339 LVV393339:LVY393339 MFR393339:MFU393339 MPN393339:MPQ393339 MZJ393339:MZM393339 NJF393339:NJI393339 NTB393339:NTE393339 OCX393339:ODA393339 OMT393339:OMW393339 OWP393339:OWS393339 PGL393339:PGO393339 PQH393339:PQK393339 QAD393339:QAG393339 QJZ393339:QKC393339 QTV393339:QTY393339 RDR393339:RDU393339 RNN393339:RNQ393339 RXJ393339:RXM393339 SHF393339:SHI393339 SRB393339:SRE393339 TAX393339:TBA393339 TKT393339:TKW393339 TUP393339:TUS393339 UEL393339:UEO393339 UOH393339:UOK393339 UYD393339:UYG393339 VHZ393339:VIC393339 VRV393339:VRY393339 WBR393339:WBU393339 WLN393339:WLQ393339 WVJ393339:WVM393339 B458875:E458875 IX458875:JA458875 ST458875:SW458875 ACP458875:ACS458875 AML458875:AMO458875 AWH458875:AWK458875 BGD458875:BGG458875 BPZ458875:BQC458875 BZV458875:BZY458875 CJR458875:CJU458875 CTN458875:CTQ458875 DDJ458875:DDM458875 DNF458875:DNI458875 DXB458875:DXE458875 EGX458875:EHA458875 EQT458875:EQW458875 FAP458875:FAS458875 FKL458875:FKO458875 FUH458875:FUK458875 GED458875:GEG458875 GNZ458875:GOC458875 GXV458875:GXY458875 HHR458875:HHU458875 HRN458875:HRQ458875 IBJ458875:IBM458875 ILF458875:ILI458875 IVB458875:IVE458875 JEX458875:JFA458875 JOT458875:JOW458875 JYP458875:JYS458875 KIL458875:KIO458875 KSH458875:KSK458875 LCD458875:LCG458875 LLZ458875:LMC458875 LVV458875:LVY458875 MFR458875:MFU458875 MPN458875:MPQ458875 MZJ458875:MZM458875 NJF458875:NJI458875 NTB458875:NTE458875 OCX458875:ODA458875 OMT458875:OMW458875 OWP458875:OWS458875 PGL458875:PGO458875 PQH458875:PQK458875 QAD458875:QAG458875 QJZ458875:QKC458875 QTV458875:QTY458875 RDR458875:RDU458875 RNN458875:RNQ458875 RXJ458875:RXM458875 SHF458875:SHI458875 SRB458875:SRE458875 TAX458875:TBA458875 TKT458875:TKW458875 TUP458875:TUS458875 UEL458875:UEO458875 UOH458875:UOK458875 UYD458875:UYG458875 VHZ458875:VIC458875 VRV458875:VRY458875 WBR458875:WBU458875 WLN458875:WLQ458875 WVJ458875:WVM458875 B524411:E524411 IX524411:JA524411 ST524411:SW524411 ACP524411:ACS524411 AML524411:AMO524411 AWH524411:AWK524411 BGD524411:BGG524411 BPZ524411:BQC524411 BZV524411:BZY524411 CJR524411:CJU524411 CTN524411:CTQ524411 DDJ524411:DDM524411 DNF524411:DNI524411 DXB524411:DXE524411 EGX524411:EHA524411 EQT524411:EQW524411 FAP524411:FAS524411 FKL524411:FKO524411 FUH524411:FUK524411 GED524411:GEG524411 GNZ524411:GOC524411 GXV524411:GXY524411 HHR524411:HHU524411 HRN524411:HRQ524411 IBJ524411:IBM524411 ILF524411:ILI524411 IVB524411:IVE524411 JEX524411:JFA524411 JOT524411:JOW524411 JYP524411:JYS524411 KIL524411:KIO524411 KSH524411:KSK524411 LCD524411:LCG524411 LLZ524411:LMC524411 LVV524411:LVY524411 MFR524411:MFU524411 MPN524411:MPQ524411 MZJ524411:MZM524411 NJF524411:NJI524411 NTB524411:NTE524411 OCX524411:ODA524411 OMT524411:OMW524411 OWP524411:OWS524411 PGL524411:PGO524411 PQH524411:PQK524411 QAD524411:QAG524411 QJZ524411:QKC524411 QTV524411:QTY524411 RDR524411:RDU524411 RNN524411:RNQ524411 RXJ524411:RXM524411 SHF524411:SHI524411 SRB524411:SRE524411 TAX524411:TBA524411 TKT524411:TKW524411 TUP524411:TUS524411 UEL524411:UEO524411 UOH524411:UOK524411 UYD524411:UYG524411 VHZ524411:VIC524411 VRV524411:VRY524411 WBR524411:WBU524411 WLN524411:WLQ524411 WVJ524411:WVM524411 B589947:E589947 IX589947:JA589947 ST589947:SW589947 ACP589947:ACS589947 AML589947:AMO589947 AWH589947:AWK589947 BGD589947:BGG589947 BPZ589947:BQC589947 BZV589947:BZY589947 CJR589947:CJU589947 CTN589947:CTQ589947 DDJ589947:DDM589947 DNF589947:DNI589947 DXB589947:DXE589947 EGX589947:EHA589947 EQT589947:EQW589947 FAP589947:FAS589947 FKL589947:FKO589947 FUH589947:FUK589947 GED589947:GEG589947 GNZ589947:GOC589947 GXV589947:GXY589947 HHR589947:HHU589947 HRN589947:HRQ589947 IBJ589947:IBM589947 ILF589947:ILI589947 IVB589947:IVE589947 JEX589947:JFA589947 JOT589947:JOW589947 JYP589947:JYS589947 KIL589947:KIO589947 KSH589947:KSK589947 LCD589947:LCG589947 LLZ589947:LMC589947 LVV589947:LVY589947 MFR589947:MFU589947 MPN589947:MPQ589947 MZJ589947:MZM589947 NJF589947:NJI589947 NTB589947:NTE589947 OCX589947:ODA589947 OMT589947:OMW589947 OWP589947:OWS589947 PGL589947:PGO589947 PQH589947:PQK589947 QAD589947:QAG589947 QJZ589947:QKC589947 QTV589947:QTY589947 RDR589947:RDU589947 RNN589947:RNQ589947 RXJ589947:RXM589947 SHF589947:SHI589947 SRB589947:SRE589947 TAX589947:TBA589947 TKT589947:TKW589947 TUP589947:TUS589947 UEL589947:UEO589947 UOH589947:UOK589947 UYD589947:UYG589947 VHZ589947:VIC589947 VRV589947:VRY589947 WBR589947:WBU589947 WLN589947:WLQ589947 WVJ589947:WVM589947 B655483:E655483 IX655483:JA655483 ST655483:SW655483 ACP655483:ACS655483 AML655483:AMO655483 AWH655483:AWK655483 BGD655483:BGG655483 BPZ655483:BQC655483 BZV655483:BZY655483 CJR655483:CJU655483 CTN655483:CTQ655483 DDJ655483:DDM655483 DNF655483:DNI655483 DXB655483:DXE655483 EGX655483:EHA655483 EQT655483:EQW655483 FAP655483:FAS655483 FKL655483:FKO655483 FUH655483:FUK655483 GED655483:GEG655483 GNZ655483:GOC655483 GXV655483:GXY655483 HHR655483:HHU655483 HRN655483:HRQ655483 IBJ655483:IBM655483 ILF655483:ILI655483 IVB655483:IVE655483 JEX655483:JFA655483 JOT655483:JOW655483 JYP655483:JYS655483 KIL655483:KIO655483 KSH655483:KSK655483 LCD655483:LCG655483 LLZ655483:LMC655483 LVV655483:LVY655483 MFR655483:MFU655483 MPN655483:MPQ655483 MZJ655483:MZM655483 NJF655483:NJI655483 NTB655483:NTE655483 OCX655483:ODA655483 OMT655483:OMW655483 OWP655483:OWS655483 PGL655483:PGO655483 PQH655483:PQK655483 QAD655483:QAG655483 QJZ655483:QKC655483 QTV655483:QTY655483 RDR655483:RDU655483 RNN655483:RNQ655483 RXJ655483:RXM655483 SHF655483:SHI655483 SRB655483:SRE655483 TAX655483:TBA655483 TKT655483:TKW655483 TUP655483:TUS655483 UEL655483:UEO655483 UOH655483:UOK655483 UYD655483:UYG655483 VHZ655483:VIC655483 VRV655483:VRY655483 WBR655483:WBU655483 WLN655483:WLQ655483 WVJ655483:WVM655483 B721019:E721019 IX721019:JA721019 ST721019:SW721019 ACP721019:ACS721019 AML721019:AMO721019 AWH721019:AWK721019 BGD721019:BGG721019 BPZ721019:BQC721019 BZV721019:BZY721019 CJR721019:CJU721019 CTN721019:CTQ721019 DDJ721019:DDM721019 DNF721019:DNI721019 DXB721019:DXE721019 EGX721019:EHA721019 EQT721019:EQW721019 FAP721019:FAS721019 FKL721019:FKO721019 FUH721019:FUK721019 GED721019:GEG721019 GNZ721019:GOC721019 GXV721019:GXY721019 HHR721019:HHU721019 HRN721019:HRQ721019 IBJ721019:IBM721019 ILF721019:ILI721019 IVB721019:IVE721019 JEX721019:JFA721019 JOT721019:JOW721019 JYP721019:JYS721019 KIL721019:KIO721019 KSH721019:KSK721019 LCD721019:LCG721019 LLZ721019:LMC721019 LVV721019:LVY721019 MFR721019:MFU721019 MPN721019:MPQ721019 MZJ721019:MZM721019 NJF721019:NJI721019 NTB721019:NTE721019 OCX721019:ODA721019 OMT721019:OMW721019 OWP721019:OWS721019 PGL721019:PGO721019 PQH721019:PQK721019 QAD721019:QAG721019 QJZ721019:QKC721019 QTV721019:QTY721019 RDR721019:RDU721019 RNN721019:RNQ721019 RXJ721019:RXM721019 SHF721019:SHI721019 SRB721019:SRE721019 TAX721019:TBA721019 TKT721019:TKW721019 TUP721019:TUS721019 UEL721019:UEO721019 UOH721019:UOK721019 UYD721019:UYG721019 VHZ721019:VIC721019 VRV721019:VRY721019 WBR721019:WBU721019 WLN721019:WLQ721019 WVJ721019:WVM721019 B786555:E786555 IX786555:JA786555 ST786555:SW786555 ACP786555:ACS786555 AML786555:AMO786555 AWH786555:AWK786555 BGD786555:BGG786555 BPZ786555:BQC786555 BZV786555:BZY786555 CJR786555:CJU786555 CTN786555:CTQ786555 DDJ786555:DDM786555 DNF786555:DNI786555 DXB786555:DXE786555 EGX786555:EHA786555 EQT786555:EQW786555 FAP786555:FAS786555 FKL786555:FKO786555 FUH786555:FUK786555 GED786555:GEG786555 GNZ786555:GOC786555 GXV786555:GXY786555 HHR786555:HHU786555 HRN786555:HRQ786555 IBJ786555:IBM786555 ILF786555:ILI786555 IVB786555:IVE786555 JEX786555:JFA786555 JOT786555:JOW786555 JYP786555:JYS786555 KIL786555:KIO786555 KSH786555:KSK786555 LCD786555:LCG786555 LLZ786555:LMC786555 LVV786555:LVY786555 MFR786555:MFU786555 MPN786555:MPQ786555 MZJ786555:MZM786555 NJF786555:NJI786555 NTB786555:NTE786555 OCX786555:ODA786555 OMT786555:OMW786555 OWP786555:OWS786555 PGL786555:PGO786555 PQH786555:PQK786555 QAD786555:QAG786555 QJZ786555:QKC786555 QTV786555:QTY786555 RDR786555:RDU786555 RNN786555:RNQ786555 RXJ786555:RXM786555 SHF786555:SHI786555 SRB786555:SRE786555 TAX786555:TBA786555 TKT786555:TKW786555 TUP786555:TUS786555 UEL786555:UEO786555 UOH786555:UOK786555 UYD786555:UYG786555 VHZ786555:VIC786555 VRV786555:VRY786555 WBR786555:WBU786555 WLN786555:WLQ786555 WVJ786555:WVM786555 B852091:E852091 IX852091:JA852091 ST852091:SW852091 ACP852091:ACS852091 AML852091:AMO852091 AWH852091:AWK852091 BGD852091:BGG852091 BPZ852091:BQC852091 BZV852091:BZY852091 CJR852091:CJU852091 CTN852091:CTQ852091 DDJ852091:DDM852091 DNF852091:DNI852091 DXB852091:DXE852091 EGX852091:EHA852091 EQT852091:EQW852091 FAP852091:FAS852091 FKL852091:FKO852091 FUH852091:FUK852091 GED852091:GEG852091 GNZ852091:GOC852091 GXV852091:GXY852091 HHR852091:HHU852091 HRN852091:HRQ852091 IBJ852091:IBM852091 ILF852091:ILI852091 IVB852091:IVE852091 JEX852091:JFA852091 JOT852091:JOW852091 JYP852091:JYS852091 KIL852091:KIO852091 KSH852091:KSK852091 LCD852091:LCG852091 LLZ852091:LMC852091 LVV852091:LVY852091 MFR852091:MFU852091 MPN852091:MPQ852091 MZJ852091:MZM852091 NJF852091:NJI852091 NTB852091:NTE852091 OCX852091:ODA852091 OMT852091:OMW852091 OWP852091:OWS852091 PGL852091:PGO852091 PQH852091:PQK852091 QAD852091:QAG852091 QJZ852091:QKC852091 QTV852091:QTY852091 RDR852091:RDU852091 RNN852091:RNQ852091 RXJ852091:RXM852091 SHF852091:SHI852091 SRB852091:SRE852091 TAX852091:TBA852091 TKT852091:TKW852091 TUP852091:TUS852091 UEL852091:UEO852091 UOH852091:UOK852091 UYD852091:UYG852091 VHZ852091:VIC852091 VRV852091:VRY852091 WBR852091:WBU852091 WLN852091:WLQ852091 WVJ852091:WVM852091 B917627:E917627 IX917627:JA917627 ST917627:SW917627 ACP917627:ACS917627 AML917627:AMO917627 AWH917627:AWK917627 BGD917627:BGG917627 BPZ917627:BQC917627 BZV917627:BZY917627 CJR917627:CJU917627 CTN917627:CTQ917627 DDJ917627:DDM917627 DNF917627:DNI917627 DXB917627:DXE917627 EGX917627:EHA917627 EQT917627:EQW917627 FAP917627:FAS917627 FKL917627:FKO917627 FUH917627:FUK917627 GED917627:GEG917627 GNZ917627:GOC917627 GXV917627:GXY917627 HHR917627:HHU917627 HRN917627:HRQ917627 IBJ917627:IBM917627 ILF917627:ILI917627 IVB917627:IVE917627 JEX917627:JFA917627 JOT917627:JOW917627 JYP917627:JYS917627 KIL917627:KIO917627 KSH917627:KSK917627 LCD917627:LCG917627 LLZ917627:LMC917627 LVV917627:LVY917627 MFR917627:MFU917627 MPN917627:MPQ917627 MZJ917627:MZM917627 NJF917627:NJI917627 NTB917627:NTE917627 OCX917627:ODA917627 OMT917627:OMW917627 OWP917627:OWS917627 PGL917627:PGO917627 PQH917627:PQK917627 QAD917627:QAG917627 QJZ917627:QKC917627 QTV917627:QTY917627 RDR917627:RDU917627 RNN917627:RNQ917627 RXJ917627:RXM917627 SHF917627:SHI917627 SRB917627:SRE917627 TAX917627:TBA917627 TKT917627:TKW917627 TUP917627:TUS917627 UEL917627:UEO917627 UOH917627:UOK917627 UYD917627:UYG917627 VHZ917627:VIC917627 VRV917627:VRY917627 WBR917627:WBU917627 WLN917627:WLQ917627 WVJ917627:WVM917627 B983163:E983163 IX983163:JA983163 ST983163:SW983163 ACP983163:ACS983163 AML983163:AMO983163 AWH983163:AWK983163 BGD983163:BGG983163 BPZ983163:BQC983163 BZV983163:BZY983163 CJR983163:CJU983163 CTN983163:CTQ983163 DDJ983163:DDM983163 DNF983163:DNI983163 DXB983163:DXE983163 EGX983163:EHA983163 EQT983163:EQW983163 FAP983163:FAS983163 FKL983163:FKO983163 FUH983163:FUK983163 GED983163:GEG983163 GNZ983163:GOC983163 GXV983163:GXY983163 HHR983163:HHU983163 HRN983163:HRQ983163 IBJ983163:IBM983163 ILF983163:ILI983163 IVB983163:IVE983163 JEX983163:JFA983163 JOT983163:JOW983163 JYP983163:JYS983163 KIL983163:KIO983163 KSH983163:KSK983163 LCD983163:LCG983163 LLZ983163:LMC983163 LVV983163:LVY983163 MFR983163:MFU983163 MPN983163:MPQ983163 MZJ983163:MZM983163 NJF983163:NJI983163 NTB983163:NTE983163 OCX983163:ODA983163 OMT983163:OMW983163 OWP983163:OWS983163 PGL983163:PGO983163 PQH983163:PQK983163 QAD983163:QAG983163 QJZ983163:QKC983163 QTV983163:QTY983163 RDR983163:RDU983163 RNN983163:RNQ983163 RXJ983163:RXM983163 SHF983163:SHI983163 SRB983163:SRE983163 TAX983163:TBA983163 TKT983163:TKW983163 TUP983163:TUS983163 UEL983163:UEO983163 UOH983163:UOK983163 UYD983163:UYG983163 VHZ983163:VIC983163 VRV983163:VRY983163 WBR983163:WBU983163 WLN983163:WLQ983163 WVJ983163:WVM983163" xr:uid="{86BD3E07-7575-4A55-915A-AD78FA6B6193}">
      <formula1>"訓練・作業室は他の事業内容での設備から独立して確保されている,訓練・作業室は他の事業と共有である　　※訓練・作業室は他の事業と共有できません。しおりをご確認ください"</formula1>
    </dataValidation>
    <dataValidation type="list" allowBlank="1" showInputMessage="1" showErrorMessage="1" sqref="B127:E127 IX127:JA127 ST127:SW127 ACP127:ACS127 AML127:AMO127 AWH127:AWK127 BGD127:BGG127 BPZ127:BQC127 BZV127:BZY127 CJR127:CJU127 CTN127:CTQ127 DDJ127:DDM127 DNF127:DNI127 DXB127:DXE127 EGX127:EHA127 EQT127:EQW127 FAP127:FAS127 FKL127:FKO127 FUH127:FUK127 GED127:GEG127 GNZ127:GOC127 GXV127:GXY127 HHR127:HHU127 HRN127:HRQ127 IBJ127:IBM127 ILF127:ILI127 IVB127:IVE127 JEX127:JFA127 JOT127:JOW127 JYP127:JYS127 KIL127:KIO127 KSH127:KSK127 LCD127:LCG127 LLZ127:LMC127 LVV127:LVY127 MFR127:MFU127 MPN127:MPQ127 MZJ127:MZM127 NJF127:NJI127 NTB127:NTE127 OCX127:ODA127 OMT127:OMW127 OWP127:OWS127 PGL127:PGO127 PQH127:PQK127 QAD127:QAG127 QJZ127:QKC127 QTV127:QTY127 RDR127:RDU127 RNN127:RNQ127 RXJ127:RXM127 SHF127:SHI127 SRB127:SRE127 TAX127:TBA127 TKT127:TKW127 TUP127:TUS127 UEL127:UEO127 UOH127:UOK127 UYD127:UYG127 VHZ127:VIC127 VRV127:VRY127 WBR127:WBU127 WLN127:WLQ127 WVJ127:WVM127 B65663:E65663 IX65663:JA65663 ST65663:SW65663 ACP65663:ACS65663 AML65663:AMO65663 AWH65663:AWK65663 BGD65663:BGG65663 BPZ65663:BQC65663 BZV65663:BZY65663 CJR65663:CJU65663 CTN65663:CTQ65663 DDJ65663:DDM65663 DNF65663:DNI65663 DXB65663:DXE65663 EGX65663:EHA65663 EQT65663:EQW65663 FAP65663:FAS65663 FKL65663:FKO65663 FUH65663:FUK65663 GED65663:GEG65663 GNZ65663:GOC65663 GXV65663:GXY65663 HHR65663:HHU65663 HRN65663:HRQ65663 IBJ65663:IBM65663 ILF65663:ILI65663 IVB65663:IVE65663 JEX65663:JFA65663 JOT65663:JOW65663 JYP65663:JYS65663 KIL65663:KIO65663 KSH65663:KSK65663 LCD65663:LCG65663 LLZ65663:LMC65663 LVV65663:LVY65663 MFR65663:MFU65663 MPN65663:MPQ65663 MZJ65663:MZM65663 NJF65663:NJI65663 NTB65663:NTE65663 OCX65663:ODA65663 OMT65663:OMW65663 OWP65663:OWS65663 PGL65663:PGO65663 PQH65663:PQK65663 QAD65663:QAG65663 QJZ65663:QKC65663 QTV65663:QTY65663 RDR65663:RDU65663 RNN65663:RNQ65663 RXJ65663:RXM65663 SHF65663:SHI65663 SRB65663:SRE65663 TAX65663:TBA65663 TKT65663:TKW65663 TUP65663:TUS65663 UEL65663:UEO65663 UOH65663:UOK65663 UYD65663:UYG65663 VHZ65663:VIC65663 VRV65663:VRY65663 WBR65663:WBU65663 WLN65663:WLQ65663 WVJ65663:WVM65663 B131199:E131199 IX131199:JA131199 ST131199:SW131199 ACP131199:ACS131199 AML131199:AMO131199 AWH131199:AWK131199 BGD131199:BGG131199 BPZ131199:BQC131199 BZV131199:BZY131199 CJR131199:CJU131199 CTN131199:CTQ131199 DDJ131199:DDM131199 DNF131199:DNI131199 DXB131199:DXE131199 EGX131199:EHA131199 EQT131199:EQW131199 FAP131199:FAS131199 FKL131199:FKO131199 FUH131199:FUK131199 GED131199:GEG131199 GNZ131199:GOC131199 GXV131199:GXY131199 HHR131199:HHU131199 HRN131199:HRQ131199 IBJ131199:IBM131199 ILF131199:ILI131199 IVB131199:IVE131199 JEX131199:JFA131199 JOT131199:JOW131199 JYP131199:JYS131199 KIL131199:KIO131199 KSH131199:KSK131199 LCD131199:LCG131199 LLZ131199:LMC131199 LVV131199:LVY131199 MFR131199:MFU131199 MPN131199:MPQ131199 MZJ131199:MZM131199 NJF131199:NJI131199 NTB131199:NTE131199 OCX131199:ODA131199 OMT131199:OMW131199 OWP131199:OWS131199 PGL131199:PGO131199 PQH131199:PQK131199 QAD131199:QAG131199 QJZ131199:QKC131199 QTV131199:QTY131199 RDR131199:RDU131199 RNN131199:RNQ131199 RXJ131199:RXM131199 SHF131199:SHI131199 SRB131199:SRE131199 TAX131199:TBA131199 TKT131199:TKW131199 TUP131199:TUS131199 UEL131199:UEO131199 UOH131199:UOK131199 UYD131199:UYG131199 VHZ131199:VIC131199 VRV131199:VRY131199 WBR131199:WBU131199 WLN131199:WLQ131199 WVJ131199:WVM131199 B196735:E196735 IX196735:JA196735 ST196735:SW196735 ACP196735:ACS196735 AML196735:AMO196735 AWH196735:AWK196735 BGD196735:BGG196735 BPZ196735:BQC196735 BZV196735:BZY196735 CJR196735:CJU196735 CTN196735:CTQ196735 DDJ196735:DDM196735 DNF196735:DNI196735 DXB196735:DXE196735 EGX196735:EHA196735 EQT196735:EQW196735 FAP196735:FAS196735 FKL196735:FKO196735 FUH196735:FUK196735 GED196735:GEG196735 GNZ196735:GOC196735 GXV196735:GXY196735 HHR196735:HHU196735 HRN196735:HRQ196735 IBJ196735:IBM196735 ILF196735:ILI196735 IVB196735:IVE196735 JEX196735:JFA196735 JOT196735:JOW196735 JYP196735:JYS196735 KIL196735:KIO196735 KSH196735:KSK196735 LCD196735:LCG196735 LLZ196735:LMC196735 LVV196735:LVY196735 MFR196735:MFU196735 MPN196735:MPQ196735 MZJ196735:MZM196735 NJF196735:NJI196735 NTB196735:NTE196735 OCX196735:ODA196735 OMT196735:OMW196735 OWP196735:OWS196735 PGL196735:PGO196735 PQH196735:PQK196735 QAD196735:QAG196735 QJZ196735:QKC196735 QTV196735:QTY196735 RDR196735:RDU196735 RNN196735:RNQ196735 RXJ196735:RXM196735 SHF196735:SHI196735 SRB196735:SRE196735 TAX196735:TBA196735 TKT196735:TKW196735 TUP196735:TUS196735 UEL196735:UEO196735 UOH196735:UOK196735 UYD196735:UYG196735 VHZ196735:VIC196735 VRV196735:VRY196735 WBR196735:WBU196735 WLN196735:WLQ196735 WVJ196735:WVM196735 B262271:E262271 IX262271:JA262271 ST262271:SW262271 ACP262271:ACS262271 AML262271:AMO262271 AWH262271:AWK262271 BGD262271:BGG262271 BPZ262271:BQC262271 BZV262271:BZY262271 CJR262271:CJU262271 CTN262271:CTQ262271 DDJ262271:DDM262271 DNF262271:DNI262271 DXB262271:DXE262271 EGX262271:EHA262271 EQT262271:EQW262271 FAP262271:FAS262271 FKL262271:FKO262271 FUH262271:FUK262271 GED262271:GEG262271 GNZ262271:GOC262271 GXV262271:GXY262271 HHR262271:HHU262271 HRN262271:HRQ262271 IBJ262271:IBM262271 ILF262271:ILI262271 IVB262271:IVE262271 JEX262271:JFA262271 JOT262271:JOW262271 JYP262271:JYS262271 KIL262271:KIO262271 KSH262271:KSK262271 LCD262271:LCG262271 LLZ262271:LMC262271 LVV262271:LVY262271 MFR262271:MFU262271 MPN262271:MPQ262271 MZJ262271:MZM262271 NJF262271:NJI262271 NTB262271:NTE262271 OCX262271:ODA262271 OMT262271:OMW262271 OWP262271:OWS262271 PGL262271:PGO262271 PQH262271:PQK262271 QAD262271:QAG262271 QJZ262271:QKC262271 QTV262271:QTY262271 RDR262271:RDU262271 RNN262271:RNQ262271 RXJ262271:RXM262271 SHF262271:SHI262271 SRB262271:SRE262271 TAX262271:TBA262271 TKT262271:TKW262271 TUP262271:TUS262271 UEL262271:UEO262271 UOH262271:UOK262271 UYD262271:UYG262271 VHZ262271:VIC262271 VRV262271:VRY262271 WBR262271:WBU262271 WLN262271:WLQ262271 WVJ262271:WVM262271 B327807:E327807 IX327807:JA327807 ST327807:SW327807 ACP327807:ACS327807 AML327807:AMO327807 AWH327807:AWK327807 BGD327807:BGG327807 BPZ327807:BQC327807 BZV327807:BZY327807 CJR327807:CJU327807 CTN327807:CTQ327807 DDJ327807:DDM327807 DNF327807:DNI327807 DXB327807:DXE327807 EGX327807:EHA327807 EQT327807:EQW327807 FAP327807:FAS327807 FKL327807:FKO327807 FUH327807:FUK327807 GED327807:GEG327807 GNZ327807:GOC327807 GXV327807:GXY327807 HHR327807:HHU327807 HRN327807:HRQ327807 IBJ327807:IBM327807 ILF327807:ILI327807 IVB327807:IVE327807 JEX327807:JFA327807 JOT327807:JOW327807 JYP327807:JYS327807 KIL327807:KIO327807 KSH327807:KSK327807 LCD327807:LCG327807 LLZ327807:LMC327807 LVV327807:LVY327807 MFR327807:MFU327807 MPN327807:MPQ327807 MZJ327807:MZM327807 NJF327807:NJI327807 NTB327807:NTE327807 OCX327807:ODA327807 OMT327807:OMW327807 OWP327807:OWS327807 PGL327807:PGO327807 PQH327807:PQK327807 QAD327807:QAG327807 QJZ327807:QKC327807 QTV327807:QTY327807 RDR327807:RDU327807 RNN327807:RNQ327807 RXJ327807:RXM327807 SHF327807:SHI327807 SRB327807:SRE327807 TAX327807:TBA327807 TKT327807:TKW327807 TUP327807:TUS327807 UEL327807:UEO327807 UOH327807:UOK327807 UYD327807:UYG327807 VHZ327807:VIC327807 VRV327807:VRY327807 WBR327807:WBU327807 WLN327807:WLQ327807 WVJ327807:WVM327807 B393343:E393343 IX393343:JA393343 ST393343:SW393343 ACP393343:ACS393343 AML393343:AMO393343 AWH393343:AWK393343 BGD393343:BGG393343 BPZ393343:BQC393343 BZV393343:BZY393343 CJR393343:CJU393343 CTN393343:CTQ393343 DDJ393343:DDM393343 DNF393343:DNI393343 DXB393343:DXE393343 EGX393343:EHA393343 EQT393343:EQW393343 FAP393343:FAS393343 FKL393343:FKO393343 FUH393343:FUK393343 GED393343:GEG393343 GNZ393343:GOC393343 GXV393343:GXY393343 HHR393343:HHU393343 HRN393343:HRQ393343 IBJ393343:IBM393343 ILF393343:ILI393343 IVB393343:IVE393343 JEX393343:JFA393343 JOT393343:JOW393343 JYP393343:JYS393343 KIL393343:KIO393343 KSH393343:KSK393343 LCD393343:LCG393343 LLZ393343:LMC393343 LVV393343:LVY393343 MFR393343:MFU393343 MPN393343:MPQ393343 MZJ393343:MZM393343 NJF393343:NJI393343 NTB393343:NTE393343 OCX393343:ODA393343 OMT393343:OMW393343 OWP393343:OWS393343 PGL393343:PGO393343 PQH393343:PQK393343 QAD393343:QAG393343 QJZ393343:QKC393343 QTV393343:QTY393343 RDR393343:RDU393343 RNN393343:RNQ393343 RXJ393343:RXM393343 SHF393343:SHI393343 SRB393343:SRE393343 TAX393343:TBA393343 TKT393343:TKW393343 TUP393343:TUS393343 UEL393343:UEO393343 UOH393343:UOK393343 UYD393343:UYG393343 VHZ393343:VIC393343 VRV393343:VRY393343 WBR393343:WBU393343 WLN393343:WLQ393343 WVJ393343:WVM393343 B458879:E458879 IX458879:JA458879 ST458879:SW458879 ACP458879:ACS458879 AML458879:AMO458879 AWH458879:AWK458879 BGD458879:BGG458879 BPZ458879:BQC458879 BZV458879:BZY458879 CJR458879:CJU458879 CTN458879:CTQ458879 DDJ458879:DDM458879 DNF458879:DNI458879 DXB458879:DXE458879 EGX458879:EHA458879 EQT458879:EQW458879 FAP458879:FAS458879 FKL458879:FKO458879 FUH458879:FUK458879 GED458879:GEG458879 GNZ458879:GOC458879 GXV458879:GXY458879 HHR458879:HHU458879 HRN458879:HRQ458879 IBJ458879:IBM458879 ILF458879:ILI458879 IVB458879:IVE458879 JEX458879:JFA458879 JOT458879:JOW458879 JYP458879:JYS458879 KIL458879:KIO458879 KSH458879:KSK458879 LCD458879:LCG458879 LLZ458879:LMC458879 LVV458879:LVY458879 MFR458879:MFU458879 MPN458879:MPQ458879 MZJ458879:MZM458879 NJF458879:NJI458879 NTB458879:NTE458879 OCX458879:ODA458879 OMT458879:OMW458879 OWP458879:OWS458879 PGL458879:PGO458879 PQH458879:PQK458879 QAD458879:QAG458879 QJZ458879:QKC458879 QTV458879:QTY458879 RDR458879:RDU458879 RNN458879:RNQ458879 RXJ458879:RXM458879 SHF458879:SHI458879 SRB458879:SRE458879 TAX458879:TBA458879 TKT458879:TKW458879 TUP458879:TUS458879 UEL458879:UEO458879 UOH458879:UOK458879 UYD458879:UYG458879 VHZ458879:VIC458879 VRV458879:VRY458879 WBR458879:WBU458879 WLN458879:WLQ458879 WVJ458879:WVM458879 B524415:E524415 IX524415:JA524415 ST524415:SW524415 ACP524415:ACS524415 AML524415:AMO524415 AWH524415:AWK524415 BGD524415:BGG524415 BPZ524415:BQC524415 BZV524415:BZY524415 CJR524415:CJU524415 CTN524415:CTQ524415 DDJ524415:DDM524415 DNF524415:DNI524415 DXB524415:DXE524415 EGX524415:EHA524415 EQT524415:EQW524415 FAP524415:FAS524415 FKL524415:FKO524415 FUH524415:FUK524415 GED524415:GEG524415 GNZ524415:GOC524415 GXV524415:GXY524415 HHR524415:HHU524415 HRN524415:HRQ524415 IBJ524415:IBM524415 ILF524415:ILI524415 IVB524415:IVE524415 JEX524415:JFA524415 JOT524415:JOW524415 JYP524415:JYS524415 KIL524415:KIO524415 KSH524415:KSK524415 LCD524415:LCG524415 LLZ524415:LMC524415 LVV524415:LVY524415 MFR524415:MFU524415 MPN524415:MPQ524415 MZJ524415:MZM524415 NJF524415:NJI524415 NTB524415:NTE524415 OCX524415:ODA524415 OMT524415:OMW524415 OWP524415:OWS524415 PGL524415:PGO524415 PQH524415:PQK524415 QAD524415:QAG524415 QJZ524415:QKC524415 QTV524415:QTY524415 RDR524415:RDU524415 RNN524415:RNQ524415 RXJ524415:RXM524415 SHF524415:SHI524415 SRB524415:SRE524415 TAX524415:TBA524415 TKT524415:TKW524415 TUP524415:TUS524415 UEL524415:UEO524415 UOH524415:UOK524415 UYD524415:UYG524415 VHZ524415:VIC524415 VRV524415:VRY524415 WBR524415:WBU524415 WLN524415:WLQ524415 WVJ524415:WVM524415 B589951:E589951 IX589951:JA589951 ST589951:SW589951 ACP589951:ACS589951 AML589951:AMO589951 AWH589951:AWK589951 BGD589951:BGG589951 BPZ589951:BQC589951 BZV589951:BZY589951 CJR589951:CJU589951 CTN589951:CTQ589951 DDJ589951:DDM589951 DNF589951:DNI589951 DXB589951:DXE589951 EGX589951:EHA589951 EQT589951:EQW589951 FAP589951:FAS589951 FKL589951:FKO589951 FUH589951:FUK589951 GED589951:GEG589951 GNZ589951:GOC589951 GXV589951:GXY589951 HHR589951:HHU589951 HRN589951:HRQ589951 IBJ589951:IBM589951 ILF589951:ILI589951 IVB589951:IVE589951 JEX589951:JFA589951 JOT589951:JOW589951 JYP589951:JYS589951 KIL589951:KIO589951 KSH589951:KSK589951 LCD589951:LCG589951 LLZ589951:LMC589951 LVV589951:LVY589951 MFR589951:MFU589951 MPN589951:MPQ589951 MZJ589951:MZM589951 NJF589951:NJI589951 NTB589951:NTE589951 OCX589951:ODA589951 OMT589951:OMW589951 OWP589951:OWS589951 PGL589951:PGO589951 PQH589951:PQK589951 QAD589951:QAG589951 QJZ589951:QKC589951 QTV589951:QTY589951 RDR589951:RDU589951 RNN589951:RNQ589951 RXJ589951:RXM589951 SHF589951:SHI589951 SRB589951:SRE589951 TAX589951:TBA589951 TKT589951:TKW589951 TUP589951:TUS589951 UEL589951:UEO589951 UOH589951:UOK589951 UYD589951:UYG589951 VHZ589951:VIC589951 VRV589951:VRY589951 WBR589951:WBU589951 WLN589951:WLQ589951 WVJ589951:WVM589951 B655487:E655487 IX655487:JA655487 ST655487:SW655487 ACP655487:ACS655487 AML655487:AMO655487 AWH655487:AWK655487 BGD655487:BGG655487 BPZ655487:BQC655487 BZV655487:BZY655487 CJR655487:CJU655487 CTN655487:CTQ655487 DDJ655487:DDM655487 DNF655487:DNI655487 DXB655487:DXE655487 EGX655487:EHA655487 EQT655487:EQW655487 FAP655487:FAS655487 FKL655487:FKO655487 FUH655487:FUK655487 GED655487:GEG655487 GNZ655487:GOC655487 GXV655487:GXY655487 HHR655487:HHU655487 HRN655487:HRQ655487 IBJ655487:IBM655487 ILF655487:ILI655487 IVB655487:IVE655487 JEX655487:JFA655487 JOT655487:JOW655487 JYP655487:JYS655487 KIL655487:KIO655487 KSH655487:KSK655487 LCD655487:LCG655487 LLZ655487:LMC655487 LVV655487:LVY655487 MFR655487:MFU655487 MPN655487:MPQ655487 MZJ655487:MZM655487 NJF655487:NJI655487 NTB655487:NTE655487 OCX655487:ODA655487 OMT655487:OMW655487 OWP655487:OWS655487 PGL655487:PGO655487 PQH655487:PQK655487 QAD655487:QAG655487 QJZ655487:QKC655487 QTV655487:QTY655487 RDR655487:RDU655487 RNN655487:RNQ655487 RXJ655487:RXM655487 SHF655487:SHI655487 SRB655487:SRE655487 TAX655487:TBA655487 TKT655487:TKW655487 TUP655487:TUS655487 UEL655487:UEO655487 UOH655487:UOK655487 UYD655487:UYG655487 VHZ655487:VIC655487 VRV655487:VRY655487 WBR655487:WBU655487 WLN655487:WLQ655487 WVJ655487:WVM655487 B721023:E721023 IX721023:JA721023 ST721023:SW721023 ACP721023:ACS721023 AML721023:AMO721023 AWH721023:AWK721023 BGD721023:BGG721023 BPZ721023:BQC721023 BZV721023:BZY721023 CJR721023:CJU721023 CTN721023:CTQ721023 DDJ721023:DDM721023 DNF721023:DNI721023 DXB721023:DXE721023 EGX721023:EHA721023 EQT721023:EQW721023 FAP721023:FAS721023 FKL721023:FKO721023 FUH721023:FUK721023 GED721023:GEG721023 GNZ721023:GOC721023 GXV721023:GXY721023 HHR721023:HHU721023 HRN721023:HRQ721023 IBJ721023:IBM721023 ILF721023:ILI721023 IVB721023:IVE721023 JEX721023:JFA721023 JOT721023:JOW721023 JYP721023:JYS721023 KIL721023:KIO721023 KSH721023:KSK721023 LCD721023:LCG721023 LLZ721023:LMC721023 LVV721023:LVY721023 MFR721023:MFU721023 MPN721023:MPQ721023 MZJ721023:MZM721023 NJF721023:NJI721023 NTB721023:NTE721023 OCX721023:ODA721023 OMT721023:OMW721023 OWP721023:OWS721023 PGL721023:PGO721023 PQH721023:PQK721023 QAD721023:QAG721023 QJZ721023:QKC721023 QTV721023:QTY721023 RDR721023:RDU721023 RNN721023:RNQ721023 RXJ721023:RXM721023 SHF721023:SHI721023 SRB721023:SRE721023 TAX721023:TBA721023 TKT721023:TKW721023 TUP721023:TUS721023 UEL721023:UEO721023 UOH721023:UOK721023 UYD721023:UYG721023 VHZ721023:VIC721023 VRV721023:VRY721023 WBR721023:WBU721023 WLN721023:WLQ721023 WVJ721023:WVM721023 B786559:E786559 IX786559:JA786559 ST786559:SW786559 ACP786559:ACS786559 AML786559:AMO786559 AWH786559:AWK786559 BGD786559:BGG786559 BPZ786559:BQC786559 BZV786559:BZY786559 CJR786559:CJU786559 CTN786559:CTQ786559 DDJ786559:DDM786559 DNF786559:DNI786559 DXB786559:DXE786559 EGX786559:EHA786559 EQT786559:EQW786559 FAP786559:FAS786559 FKL786559:FKO786559 FUH786559:FUK786559 GED786559:GEG786559 GNZ786559:GOC786559 GXV786559:GXY786559 HHR786559:HHU786559 HRN786559:HRQ786559 IBJ786559:IBM786559 ILF786559:ILI786559 IVB786559:IVE786559 JEX786559:JFA786559 JOT786559:JOW786559 JYP786559:JYS786559 KIL786559:KIO786559 KSH786559:KSK786559 LCD786559:LCG786559 LLZ786559:LMC786559 LVV786559:LVY786559 MFR786559:MFU786559 MPN786559:MPQ786559 MZJ786559:MZM786559 NJF786559:NJI786559 NTB786559:NTE786559 OCX786559:ODA786559 OMT786559:OMW786559 OWP786559:OWS786559 PGL786559:PGO786559 PQH786559:PQK786559 QAD786559:QAG786559 QJZ786559:QKC786559 QTV786559:QTY786559 RDR786559:RDU786559 RNN786559:RNQ786559 RXJ786559:RXM786559 SHF786559:SHI786559 SRB786559:SRE786559 TAX786559:TBA786559 TKT786559:TKW786559 TUP786559:TUS786559 UEL786559:UEO786559 UOH786559:UOK786559 UYD786559:UYG786559 VHZ786559:VIC786559 VRV786559:VRY786559 WBR786559:WBU786559 WLN786559:WLQ786559 WVJ786559:WVM786559 B852095:E852095 IX852095:JA852095 ST852095:SW852095 ACP852095:ACS852095 AML852095:AMO852095 AWH852095:AWK852095 BGD852095:BGG852095 BPZ852095:BQC852095 BZV852095:BZY852095 CJR852095:CJU852095 CTN852095:CTQ852095 DDJ852095:DDM852095 DNF852095:DNI852095 DXB852095:DXE852095 EGX852095:EHA852095 EQT852095:EQW852095 FAP852095:FAS852095 FKL852095:FKO852095 FUH852095:FUK852095 GED852095:GEG852095 GNZ852095:GOC852095 GXV852095:GXY852095 HHR852095:HHU852095 HRN852095:HRQ852095 IBJ852095:IBM852095 ILF852095:ILI852095 IVB852095:IVE852095 JEX852095:JFA852095 JOT852095:JOW852095 JYP852095:JYS852095 KIL852095:KIO852095 KSH852095:KSK852095 LCD852095:LCG852095 LLZ852095:LMC852095 LVV852095:LVY852095 MFR852095:MFU852095 MPN852095:MPQ852095 MZJ852095:MZM852095 NJF852095:NJI852095 NTB852095:NTE852095 OCX852095:ODA852095 OMT852095:OMW852095 OWP852095:OWS852095 PGL852095:PGO852095 PQH852095:PQK852095 QAD852095:QAG852095 QJZ852095:QKC852095 QTV852095:QTY852095 RDR852095:RDU852095 RNN852095:RNQ852095 RXJ852095:RXM852095 SHF852095:SHI852095 SRB852095:SRE852095 TAX852095:TBA852095 TKT852095:TKW852095 TUP852095:TUS852095 UEL852095:UEO852095 UOH852095:UOK852095 UYD852095:UYG852095 VHZ852095:VIC852095 VRV852095:VRY852095 WBR852095:WBU852095 WLN852095:WLQ852095 WVJ852095:WVM852095 B917631:E917631 IX917631:JA917631 ST917631:SW917631 ACP917631:ACS917631 AML917631:AMO917631 AWH917631:AWK917631 BGD917631:BGG917631 BPZ917631:BQC917631 BZV917631:BZY917631 CJR917631:CJU917631 CTN917631:CTQ917631 DDJ917631:DDM917631 DNF917631:DNI917631 DXB917631:DXE917631 EGX917631:EHA917631 EQT917631:EQW917631 FAP917631:FAS917631 FKL917631:FKO917631 FUH917631:FUK917631 GED917631:GEG917631 GNZ917631:GOC917631 GXV917631:GXY917631 HHR917631:HHU917631 HRN917631:HRQ917631 IBJ917631:IBM917631 ILF917631:ILI917631 IVB917631:IVE917631 JEX917631:JFA917631 JOT917631:JOW917631 JYP917631:JYS917631 KIL917631:KIO917631 KSH917631:KSK917631 LCD917631:LCG917631 LLZ917631:LMC917631 LVV917631:LVY917631 MFR917631:MFU917631 MPN917631:MPQ917631 MZJ917631:MZM917631 NJF917631:NJI917631 NTB917631:NTE917631 OCX917631:ODA917631 OMT917631:OMW917631 OWP917631:OWS917631 PGL917631:PGO917631 PQH917631:PQK917631 QAD917631:QAG917631 QJZ917631:QKC917631 QTV917631:QTY917631 RDR917631:RDU917631 RNN917631:RNQ917631 RXJ917631:RXM917631 SHF917631:SHI917631 SRB917631:SRE917631 TAX917631:TBA917631 TKT917631:TKW917631 TUP917631:TUS917631 UEL917631:UEO917631 UOH917631:UOK917631 UYD917631:UYG917631 VHZ917631:VIC917631 VRV917631:VRY917631 WBR917631:WBU917631 WLN917631:WLQ917631 WVJ917631:WVM917631 B983167:E983167 IX983167:JA983167 ST983167:SW983167 ACP983167:ACS983167 AML983167:AMO983167 AWH983167:AWK983167 BGD983167:BGG983167 BPZ983167:BQC983167 BZV983167:BZY983167 CJR983167:CJU983167 CTN983167:CTQ983167 DDJ983167:DDM983167 DNF983167:DNI983167 DXB983167:DXE983167 EGX983167:EHA983167 EQT983167:EQW983167 FAP983167:FAS983167 FKL983167:FKO983167 FUH983167:FUK983167 GED983167:GEG983167 GNZ983167:GOC983167 GXV983167:GXY983167 HHR983167:HHU983167 HRN983167:HRQ983167 IBJ983167:IBM983167 ILF983167:ILI983167 IVB983167:IVE983167 JEX983167:JFA983167 JOT983167:JOW983167 JYP983167:JYS983167 KIL983167:KIO983167 KSH983167:KSK983167 LCD983167:LCG983167 LLZ983167:LMC983167 LVV983167:LVY983167 MFR983167:MFU983167 MPN983167:MPQ983167 MZJ983167:MZM983167 NJF983167:NJI983167 NTB983167:NTE983167 OCX983167:ODA983167 OMT983167:OMW983167 OWP983167:OWS983167 PGL983167:PGO983167 PQH983167:PQK983167 QAD983167:QAG983167 QJZ983167:QKC983167 QTV983167:QTY983167 RDR983167:RDU983167 RNN983167:RNQ983167 RXJ983167:RXM983167 SHF983167:SHI983167 SRB983167:SRE983167 TAX983167:TBA983167 TKT983167:TKW983167 TUP983167:TUS983167 UEL983167:UEO983167 UOH983167:UOK983167 UYD983167:UYG983167 VHZ983167:VIC983167 VRV983167:VRY983167 WBR983167:WBU983167 WLN983167:WLQ983167 WVJ983167:WVM983167" xr:uid="{6F58961B-9624-40F5-90E2-9F1605B0C0E3}">
      <formula1>"利用者・家族・職員にて相談するスペースが確保されている,利用者・家族・職員にて相談するスペースが確保されていない"</formula1>
    </dataValidation>
    <dataValidation type="list" allowBlank="1" showInputMessage="1" showErrorMessage="1" sqref="B128:E128 IX128:JA128 ST128:SW128 ACP128:ACS128 AML128:AMO128 AWH128:AWK128 BGD128:BGG128 BPZ128:BQC128 BZV128:BZY128 CJR128:CJU128 CTN128:CTQ128 DDJ128:DDM128 DNF128:DNI128 DXB128:DXE128 EGX128:EHA128 EQT128:EQW128 FAP128:FAS128 FKL128:FKO128 FUH128:FUK128 GED128:GEG128 GNZ128:GOC128 GXV128:GXY128 HHR128:HHU128 HRN128:HRQ128 IBJ128:IBM128 ILF128:ILI128 IVB128:IVE128 JEX128:JFA128 JOT128:JOW128 JYP128:JYS128 KIL128:KIO128 KSH128:KSK128 LCD128:LCG128 LLZ128:LMC128 LVV128:LVY128 MFR128:MFU128 MPN128:MPQ128 MZJ128:MZM128 NJF128:NJI128 NTB128:NTE128 OCX128:ODA128 OMT128:OMW128 OWP128:OWS128 PGL128:PGO128 PQH128:PQK128 QAD128:QAG128 QJZ128:QKC128 QTV128:QTY128 RDR128:RDU128 RNN128:RNQ128 RXJ128:RXM128 SHF128:SHI128 SRB128:SRE128 TAX128:TBA128 TKT128:TKW128 TUP128:TUS128 UEL128:UEO128 UOH128:UOK128 UYD128:UYG128 VHZ128:VIC128 VRV128:VRY128 WBR128:WBU128 WLN128:WLQ128 WVJ128:WVM128 B65664:E65664 IX65664:JA65664 ST65664:SW65664 ACP65664:ACS65664 AML65664:AMO65664 AWH65664:AWK65664 BGD65664:BGG65664 BPZ65664:BQC65664 BZV65664:BZY65664 CJR65664:CJU65664 CTN65664:CTQ65664 DDJ65664:DDM65664 DNF65664:DNI65664 DXB65664:DXE65664 EGX65664:EHA65664 EQT65664:EQW65664 FAP65664:FAS65664 FKL65664:FKO65664 FUH65664:FUK65664 GED65664:GEG65664 GNZ65664:GOC65664 GXV65664:GXY65664 HHR65664:HHU65664 HRN65664:HRQ65664 IBJ65664:IBM65664 ILF65664:ILI65664 IVB65664:IVE65664 JEX65664:JFA65664 JOT65664:JOW65664 JYP65664:JYS65664 KIL65664:KIO65664 KSH65664:KSK65664 LCD65664:LCG65664 LLZ65664:LMC65664 LVV65664:LVY65664 MFR65664:MFU65664 MPN65664:MPQ65664 MZJ65664:MZM65664 NJF65664:NJI65664 NTB65664:NTE65664 OCX65664:ODA65664 OMT65664:OMW65664 OWP65664:OWS65664 PGL65664:PGO65664 PQH65664:PQK65664 QAD65664:QAG65664 QJZ65664:QKC65664 QTV65664:QTY65664 RDR65664:RDU65664 RNN65664:RNQ65664 RXJ65664:RXM65664 SHF65664:SHI65664 SRB65664:SRE65664 TAX65664:TBA65664 TKT65664:TKW65664 TUP65664:TUS65664 UEL65664:UEO65664 UOH65664:UOK65664 UYD65664:UYG65664 VHZ65664:VIC65664 VRV65664:VRY65664 WBR65664:WBU65664 WLN65664:WLQ65664 WVJ65664:WVM65664 B131200:E131200 IX131200:JA131200 ST131200:SW131200 ACP131200:ACS131200 AML131200:AMO131200 AWH131200:AWK131200 BGD131200:BGG131200 BPZ131200:BQC131200 BZV131200:BZY131200 CJR131200:CJU131200 CTN131200:CTQ131200 DDJ131200:DDM131200 DNF131200:DNI131200 DXB131200:DXE131200 EGX131200:EHA131200 EQT131200:EQW131200 FAP131200:FAS131200 FKL131200:FKO131200 FUH131200:FUK131200 GED131200:GEG131200 GNZ131200:GOC131200 GXV131200:GXY131200 HHR131200:HHU131200 HRN131200:HRQ131200 IBJ131200:IBM131200 ILF131200:ILI131200 IVB131200:IVE131200 JEX131200:JFA131200 JOT131200:JOW131200 JYP131200:JYS131200 KIL131200:KIO131200 KSH131200:KSK131200 LCD131200:LCG131200 LLZ131200:LMC131200 LVV131200:LVY131200 MFR131200:MFU131200 MPN131200:MPQ131200 MZJ131200:MZM131200 NJF131200:NJI131200 NTB131200:NTE131200 OCX131200:ODA131200 OMT131200:OMW131200 OWP131200:OWS131200 PGL131200:PGO131200 PQH131200:PQK131200 QAD131200:QAG131200 QJZ131200:QKC131200 QTV131200:QTY131200 RDR131200:RDU131200 RNN131200:RNQ131200 RXJ131200:RXM131200 SHF131200:SHI131200 SRB131200:SRE131200 TAX131200:TBA131200 TKT131200:TKW131200 TUP131200:TUS131200 UEL131200:UEO131200 UOH131200:UOK131200 UYD131200:UYG131200 VHZ131200:VIC131200 VRV131200:VRY131200 WBR131200:WBU131200 WLN131200:WLQ131200 WVJ131200:WVM131200 B196736:E196736 IX196736:JA196736 ST196736:SW196736 ACP196736:ACS196736 AML196736:AMO196736 AWH196736:AWK196736 BGD196736:BGG196736 BPZ196736:BQC196736 BZV196736:BZY196736 CJR196736:CJU196736 CTN196736:CTQ196736 DDJ196736:DDM196736 DNF196736:DNI196736 DXB196736:DXE196736 EGX196736:EHA196736 EQT196736:EQW196736 FAP196736:FAS196736 FKL196736:FKO196736 FUH196736:FUK196736 GED196736:GEG196736 GNZ196736:GOC196736 GXV196736:GXY196736 HHR196736:HHU196736 HRN196736:HRQ196736 IBJ196736:IBM196736 ILF196736:ILI196736 IVB196736:IVE196736 JEX196736:JFA196736 JOT196736:JOW196736 JYP196736:JYS196736 KIL196736:KIO196736 KSH196736:KSK196736 LCD196736:LCG196736 LLZ196736:LMC196736 LVV196736:LVY196736 MFR196736:MFU196736 MPN196736:MPQ196736 MZJ196736:MZM196736 NJF196736:NJI196736 NTB196736:NTE196736 OCX196736:ODA196736 OMT196736:OMW196736 OWP196736:OWS196736 PGL196736:PGO196736 PQH196736:PQK196736 QAD196736:QAG196736 QJZ196736:QKC196736 QTV196736:QTY196736 RDR196736:RDU196736 RNN196736:RNQ196736 RXJ196736:RXM196736 SHF196736:SHI196736 SRB196736:SRE196736 TAX196736:TBA196736 TKT196736:TKW196736 TUP196736:TUS196736 UEL196736:UEO196736 UOH196736:UOK196736 UYD196736:UYG196736 VHZ196736:VIC196736 VRV196736:VRY196736 WBR196736:WBU196736 WLN196736:WLQ196736 WVJ196736:WVM196736 B262272:E262272 IX262272:JA262272 ST262272:SW262272 ACP262272:ACS262272 AML262272:AMO262272 AWH262272:AWK262272 BGD262272:BGG262272 BPZ262272:BQC262272 BZV262272:BZY262272 CJR262272:CJU262272 CTN262272:CTQ262272 DDJ262272:DDM262272 DNF262272:DNI262272 DXB262272:DXE262272 EGX262272:EHA262272 EQT262272:EQW262272 FAP262272:FAS262272 FKL262272:FKO262272 FUH262272:FUK262272 GED262272:GEG262272 GNZ262272:GOC262272 GXV262272:GXY262272 HHR262272:HHU262272 HRN262272:HRQ262272 IBJ262272:IBM262272 ILF262272:ILI262272 IVB262272:IVE262272 JEX262272:JFA262272 JOT262272:JOW262272 JYP262272:JYS262272 KIL262272:KIO262272 KSH262272:KSK262272 LCD262272:LCG262272 LLZ262272:LMC262272 LVV262272:LVY262272 MFR262272:MFU262272 MPN262272:MPQ262272 MZJ262272:MZM262272 NJF262272:NJI262272 NTB262272:NTE262272 OCX262272:ODA262272 OMT262272:OMW262272 OWP262272:OWS262272 PGL262272:PGO262272 PQH262272:PQK262272 QAD262272:QAG262272 QJZ262272:QKC262272 QTV262272:QTY262272 RDR262272:RDU262272 RNN262272:RNQ262272 RXJ262272:RXM262272 SHF262272:SHI262272 SRB262272:SRE262272 TAX262272:TBA262272 TKT262272:TKW262272 TUP262272:TUS262272 UEL262272:UEO262272 UOH262272:UOK262272 UYD262272:UYG262272 VHZ262272:VIC262272 VRV262272:VRY262272 WBR262272:WBU262272 WLN262272:WLQ262272 WVJ262272:WVM262272 B327808:E327808 IX327808:JA327808 ST327808:SW327808 ACP327808:ACS327808 AML327808:AMO327808 AWH327808:AWK327808 BGD327808:BGG327808 BPZ327808:BQC327808 BZV327808:BZY327808 CJR327808:CJU327808 CTN327808:CTQ327808 DDJ327808:DDM327808 DNF327808:DNI327808 DXB327808:DXE327808 EGX327808:EHA327808 EQT327808:EQW327808 FAP327808:FAS327808 FKL327808:FKO327808 FUH327808:FUK327808 GED327808:GEG327808 GNZ327808:GOC327808 GXV327808:GXY327808 HHR327808:HHU327808 HRN327808:HRQ327808 IBJ327808:IBM327808 ILF327808:ILI327808 IVB327808:IVE327808 JEX327808:JFA327808 JOT327808:JOW327808 JYP327808:JYS327808 KIL327808:KIO327808 KSH327808:KSK327808 LCD327808:LCG327808 LLZ327808:LMC327808 LVV327808:LVY327808 MFR327808:MFU327808 MPN327808:MPQ327808 MZJ327808:MZM327808 NJF327808:NJI327808 NTB327808:NTE327808 OCX327808:ODA327808 OMT327808:OMW327808 OWP327808:OWS327808 PGL327808:PGO327808 PQH327808:PQK327808 QAD327808:QAG327808 QJZ327808:QKC327808 QTV327808:QTY327808 RDR327808:RDU327808 RNN327808:RNQ327808 RXJ327808:RXM327808 SHF327808:SHI327808 SRB327808:SRE327808 TAX327808:TBA327808 TKT327808:TKW327808 TUP327808:TUS327808 UEL327808:UEO327808 UOH327808:UOK327808 UYD327808:UYG327808 VHZ327808:VIC327808 VRV327808:VRY327808 WBR327808:WBU327808 WLN327808:WLQ327808 WVJ327808:WVM327808 B393344:E393344 IX393344:JA393344 ST393344:SW393344 ACP393344:ACS393344 AML393344:AMO393344 AWH393344:AWK393344 BGD393344:BGG393344 BPZ393344:BQC393344 BZV393344:BZY393344 CJR393344:CJU393344 CTN393344:CTQ393344 DDJ393344:DDM393344 DNF393344:DNI393344 DXB393344:DXE393344 EGX393344:EHA393344 EQT393344:EQW393344 FAP393344:FAS393344 FKL393344:FKO393344 FUH393344:FUK393344 GED393344:GEG393344 GNZ393344:GOC393344 GXV393344:GXY393344 HHR393344:HHU393344 HRN393344:HRQ393344 IBJ393344:IBM393344 ILF393344:ILI393344 IVB393344:IVE393344 JEX393344:JFA393344 JOT393344:JOW393344 JYP393344:JYS393344 KIL393344:KIO393344 KSH393344:KSK393344 LCD393344:LCG393344 LLZ393344:LMC393344 LVV393344:LVY393344 MFR393344:MFU393344 MPN393344:MPQ393344 MZJ393344:MZM393344 NJF393344:NJI393344 NTB393344:NTE393344 OCX393344:ODA393344 OMT393344:OMW393344 OWP393344:OWS393344 PGL393344:PGO393344 PQH393344:PQK393344 QAD393344:QAG393344 QJZ393344:QKC393344 QTV393344:QTY393344 RDR393344:RDU393344 RNN393344:RNQ393344 RXJ393344:RXM393344 SHF393344:SHI393344 SRB393344:SRE393344 TAX393344:TBA393344 TKT393344:TKW393344 TUP393344:TUS393344 UEL393344:UEO393344 UOH393344:UOK393344 UYD393344:UYG393344 VHZ393344:VIC393344 VRV393344:VRY393344 WBR393344:WBU393344 WLN393344:WLQ393344 WVJ393344:WVM393344 B458880:E458880 IX458880:JA458880 ST458880:SW458880 ACP458880:ACS458880 AML458880:AMO458880 AWH458880:AWK458880 BGD458880:BGG458880 BPZ458880:BQC458880 BZV458880:BZY458880 CJR458880:CJU458880 CTN458880:CTQ458880 DDJ458880:DDM458880 DNF458880:DNI458880 DXB458880:DXE458880 EGX458880:EHA458880 EQT458880:EQW458880 FAP458880:FAS458880 FKL458880:FKO458880 FUH458880:FUK458880 GED458880:GEG458880 GNZ458880:GOC458880 GXV458880:GXY458880 HHR458880:HHU458880 HRN458880:HRQ458880 IBJ458880:IBM458880 ILF458880:ILI458880 IVB458880:IVE458880 JEX458880:JFA458880 JOT458880:JOW458880 JYP458880:JYS458880 KIL458880:KIO458880 KSH458880:KSK458880 LCD458880:LCG458880 LLZ458880:LMC458880 LVV458880:LVY458880 MFR458880:MFU458880 MPN458880:MPQ458880 MZJ458880:MZM458880 NJF458880:NJI458880 NTB458880:NTE458880 OCX458880:ODA458880 OMT458880:OMW458880 OWP458880:OWS458880 PGL458880:PGO458880 PQH458880:PQK458880 QAD458880:QAG458880 QJZ458880:QKC458880 QTV458880:QTY458880 RDR458880:RDU458880 RNN458880:RNQ458880 RXJ458880:RXM458880 SHF458880:SHI458880 SRB458880:SRE458880 TAX458880:TBA458880 TKT458880:TKW458880 TUP458880:TUS458880 UEL458880:UEO458880 UOH458880:UOK458880 UYD458880:UYG458880 VHZ458880:VIC458880 VRV458880:VRY458880 WBR458880:WBU458880 WLN458880:WLQ458880 WVJ458880:WVM458880 B524416:E524416 IX524416:JA524416 ST524416:SW524416 ACP524416:ACS524416 AML524416:AMO524416 AWH524416:AWK524416 BGD524416:BGG524416 BPZ524416:BQC524416 BZV524416:BZY524416 CJR524416:CJU524416 CTN524416:CTQ524416 DDJ524416:DDM524416 DNF524416:DNI524416 DXB524416:DXE524416 EGX524416:EHA524416 EQT524416:EQW524416 FAP524416:FAS524416 FKL524416:FKO524416 FUH524416:FUK524416 GED524416:GEG524416 GNZ524416:GOC524416 GXV524416:GXY524416 HHR524416:HHU524416 HRN524416:HRQ524416 IBJ524416:IBM524416 ILF524416:ILI524416 IVB524416:IVE524416 JEX524416:JFA524416 JOT524416:JOW524416 JYP524416:JYS524416 KIL524416:KIO524416 KSH524416:KSK524416 LCD524416:LCG524416 LLZ524416:LMC524416 LVV524416:LVY524416 MFR524416:MFU524416 MPN524416:MPQ524416 MZJ524416:MZM524416 NJF524416:NJI524416 NTB524416:NTE524416 OCX524416:ODA524416 OMT524416:OMW524416 OWP524416:OWS524416 PGL524416:PGO524416 PQH524416:PQK524416 QAD524416:QAG524416 QJZ524416:QKC524416 QTV524416:QTY524416 RDR524416:RDU524416 RNN524416:RNQ524416 RXJ524416:RXM524416 SHF524416:SHI524416 SRB524416:SRE524416 TAX524416:TBA524416 TKT524416:TKW524416 TUP524416:TUS524416 UEL524416:UEO524416 UOH524416:UOK524416 UYD524416:UYG524416 VHZ524416:VIC524416 VRV524416:VRY524416 WBR524416:WBU524416 WLN524416:WLQ524416 WVJ524416:WVM524416 B589952:E589952 IX589952:JA589952 ST589952:SW589952 ACP589952:ACS589952 AML589952:AMO589952 AWH589952:AWK589952 BGD589952:BGG589952 BPZ589952:BQC589952 BZV589952:BZY589952 CJR589952:CJU589952 CTN589952:CTQ589952 DDJ589952:DDM589952 DNF589952:DNI589952 DXB589952:DXE589952 EGX589952:EHA589952 EQT589952:EQW589952 FAP589952:FAS589952 FKL589952:FKO589952 FUH589952:FUK589952 GED589952:GEG589952 GNZ589952:GOC589952 GXV589952:GXY589952 HHR589952:HHU589952 HRN589952:HRQ589952 IBJ589952:IBM589952 ILF589952:ILI589952 IVB589952:IVE589952 JEX589952:JFA589952 JOT589952:JOW589952 JYP589952:JYS589952 KIL589952:KIO589952 KSH589952:KSK589952 LCD589952:LCG589952 LLZ589952:LMC589952 LVV589952:LVY589952 MFR589952:MFU589952 MPN589952:MPQ589952 MZJ589952:MZM589952 NJF589952:NJI589952 NTB589952:NTE589952 OCX589952:ODA589952 OMT589952:OMW589952 OWP589952:OWS589952 PGL589952:PGO589952 PQH589952:PQK589952 QAD589952:QAG589952 QJZ589952:QKC589952 QTV589952:QTY589952 RDR589952:RDU589952 RNN589952:RNQ589952 RXJ589952:RXM589952 SHF589952:SHI589952 SRB589952:SRE589952 TAX589952:TBA589952 TKT589952:TKW589952 TUP589952:TUS589952 UEL589952:UEO589952 UOH589952:UOK589952 UYD589952:UYG589952 VHZ589952:VIC589952 VRV589952:VRY589952 WBR589952:WBU589952 WLN589952:WLQ589952 WVJ589952:WVM589952 B655488:E655488 IX655488:JA655488 ST655488:SW655488 ACP655488:ACS655488 AML655488:AMO655488 AWH655488:AWK655488 BGD655488:BGG655488 BPZ655488:BQC655488 BZV655488:BZY655488 CJR655488:CJU655488 CTN655488:CTQ655488 DDJ655488:DDM655488 DNF655488:DNI655488 DXB655488:DXE655488 EGX655488:EHA655488 EQT655488:EQW655488 FAP655488:FAS655488 FKL655488:FKO655488 FUH655488:FUK655488 GED655488:GEG655488 GNZ655488:GOC655488 GXV655488:GXY655488 HHR655488:HHU655488 HRN655488:HRQ655488 IBJ655488:IBM655488 ILF655488:ILI655488 IVB655488:IVE655488 JEX655488:JFA655488 JOT655488:JOW655488 JYP655488:JYS655488 KIL655488:KIO655488 KSH655488:KSK655488 LCD655488:LCG655488 LLZ655488:LMC655488 LVV655488:LVY655488 MFR655488:MFU655488 MPN655488:MPQ655488 MZJ655488:MZM655488 NJF655488:NJI655488 NTB655488:NTE655488 OCX655488:ODA655488 OMT655488:OMW655488 OWP655488:OWS655488 PGL655488:PGO655488 PQH655488:PQK655488 QAD655488:QAG655488 QJZ655488:QKC655488 QTV655488:QTY655488 RDR655488:RDU655488 RNN655488:RNQ655488 RXJ655488:RXM655488 SHF655488:SHI655488 SRB655488:SRE655488 TAX655488:TBA655488 TKT655488:TKW655488 TUP655488:TUS655488 UEL655488:UEO655488 UOH655488:UOK655488 UYD655488:UYG655488 VHZ655488:VIC655488 VRV655488:VRY655488 WBR655488:WBU655488 WLN655488:WLQ655488 WVJ655488:WVM655488 B721024:E721024 IX721024:JA721024 ST721024:SW721024 ACP721024:ACS721024 AML721024:AMO721024 AWH721024:AWK721024 BGD721024:BGG721024 BPZ721024:BQC721024 BZV721024:BZY721024 CJR721024:CJU721024 CTN721024:CTQ721024 DDJ721024:DDM721024 DNF721024:DNI721024 DXB721024:DXE721024 EGX721024:EHA721024 EQT721024:EQW721024 FAP721024:FAS721024 FKL721024:FKO721024 FUH721024:FUK721024 GED721024:GEG721024 GNZ721024:GOC721024 GXV721024:GXY721024 HHR721024:HHU721024 HRN721024:HRQ721024 IBJ721024:IBM721024 ILF721024:ILI721024 IVB721024:IVE721024 JEX721024:JFA721024 JOT721024:JOW721024 JYP721024:JYS721024 KIL721024:KIO721024 KSH721024:KSK721024 LCD721024:LCG721024 LLZ721024:LMC721024 LVV721024:LVY721024 MFR721024:MFU721024 MPN721024:MPQ721024 MZJ721024:MZM721024 NJF721024:NJI721024 NTB721024:NTE721024 OCX721024:ODA721024 OMT721024:OMW721024 OWP721024:OWS721024 PGL721024:PGO721024 PQH721024:PQK721024 QAD721024:QAG721024 QJZ721024:QKC721024 QTV721024:QTY721024 RDR721024:RDU721024 RNN721024:RNQ721024 RXJ721024:RXM721024 SHF721024:SHI721024 SRB721024:SRE721024 TAX721024:TBA721024 TKT721024:TKW721024 TUP721024:TUS721024 UEL721024:UEO721024 UOH721024:UOK721024 UYD721024:UYG721024 VHZ721024:VIC721024 VRV721024:VRY721024 WBR721024:WBU721024 WLN721024:WLQ721024 WVJ721024:WVM721024 B786560:E786560 IX786560:JA786560 ST786560:SW786560 ACP786560:ACS786560 AML786560:AMO786560 AWH786560:AWK786560 BGD786560:BGG786560 BPZ786560:BQC786560 BZV786560:BZY786560 CJR786560:CJU786560 CTN786560:CTQ786560 DDJ786560:DDM786560 DNF786560:DNI786560 DXB786560:DXE786560 EGX786560:EHA786560 EQT786560:EQW786560 FAP786560:FAS786560 FKL786560:FKO786560 FUH786560:FUK786560 GED786560:GEG786560 GNZ786560:GOC786560 GXV786560:GXY786560 HHR786560:HHU786560 HRN786560:HRQ786560 IBJ786560:IBM786560 ILF786560:ILI786560 IVB786560:IVE786560 JEX786560:JFA786560 JOT786560:JOW786560 JYP786560:JYS786560 KIL786560:KIO786560 KSH786560:KSK786560 LCD786560:LCG786560 LLZ786560:LMC786560 LVV786560:LVY786560 MFR786560:MFU786560 MPN786560:MPQ786560 MZJ786560:MZM786560 NJF786560:NJI786560 NTB786560:NTE786560 OCX786560:ODA786560 OMT786560:OMW786560 OWP786560:OWS786560 PGL786560:PGO786560 PQH786560:PQK786560 QAD786560:QAG786560 QJZ786560:QKC786560 QTV786560:QTY786560 RDR786560:RDU786560 RNN786560:RNQ786560 RXJ786560:RXM786560 SHF786560:SHI786560 SRB786560:SRE786560 TAX786560:TBA786560 TKT786560:TKW786560 TUP786560:TUS786560 UEL786560:UEO786560 UOH786560:UOK786560 UYD786560:UYG786560 VHZ786560:VIC786560 VRV786560:VRY786560 WBR786560:WBU786560 WLN786560:WLQ786560 WVJ786560:WVM786560 B852096:E852096 IX852096:JA852096 ST852096:SW852096 ACP852096:ACS852096 AML852096:AMO852096 AWH852096:AWK852096 BGD852096:BGG852096 BPZ852096:BQC852096 BZV852096:BZY852096 CJR852096:CJU852096 CTN852096:CTQ852096 DDJ852096:DDM852096 DNF852096:DNI852096 DXB852096:DXE852096 EGX852096:EHA852096 EQT852096:EQW852096 FAP852096:FAS852096 FKL852096:FKO852096 FUH852096:FUK852096 GED852096:GEG852096 GNZ852096:GOC852096 GXV852096:GXY852096 HHR852096:HHU852096 HRN852096:HRQ852096 IBJ852096:IBM852096 ILF852096:ILI852096 IVB852096:IVE852096 JEX852096:JFA852096 JOT852096:JOW852096 JYP852096:JYS852096 KIL852096:KIO852096 KSH852096:KSK852096 LCD852096:LCG852096 LLZ852096:LMC852096 LVV852096:LVY852096 MFR852096:MFU852096 MPN852096:MPQ852096 MZJ852096:MZM852096 NJF852096:NJI852096 NTB852096:NTE852096 OCX852096:ODA852096 OMT852096:OMW852096 OWP852096:OWS852096 PGL852096:PGO852096 PQH852096:PQK852096 QAD852096:QAG852096 QJZ852096:QKC852096 QTV852096:QTY852096 RDR852096:RDU852096 RNN852096:RNQ852096 RXJ852096:RXM852096 SHF852096:SHI852096 SRB852096:SRE852096 TAX852096:TBA852096 TKT852096:TKW852096 TUP852096:TUS852096 UEL852096:UEO852096 UOH852096:UOK852096 UYD852096:UYG852096 VHZ852096:VIC852096 VRV852096:VRY852096 WBR852096:WBU852096 WLN852096:WLQ852096 WVJ852096:WVM852096 B917632:E917632 IX917632:JA917632 ST917632:SW917632 ACP917632:ACS917632 AML917632:AMO917632 AWH917632:AWK917632 BGD917632:BGG917632 BPZ917632:BQC917632 BZV917632:BZY917632 CJR917632:CJU917632 CTN917632:CTQ917632 DDJ917632:DDM917632 DNF917632:DNI917632 DXB917632:DXE917632 EGX917632:EHA917632 EQT917632:EQW917632 FAP917632:FAS917632 FKL917632:FKO917632 FUH917632:FUK917632 GED917632:GEG917632 GNZ917632:GOC917632 GXV917632:GXY917632 HHR917632:HHU917632 HRN917632:HRQ917632 IBJ917632:IBM917632 ILF917632:ILI917632 IVB917632:IVE917632 JEX917632:JFA917632 JOT917632:JOW917632 JYP917632:JYS917632 KIL917632:KIO917632 KSH917632:KSK917632 LCD917632:LCG917632 LLZ917632:LMC917632 LVV917632:LVY917632 MFR917632:MFU917632 MPN917632:MPQ917632 MZJ917632:MZM917632 NJF917632:NJI917632 NTB917632:NTE917632 OCX917632:ODA917632 OMT917632:OMW917632 OWP917632:OWS917632 PGL917632:PGO917632 PQH917632:PQK917632 QAD917632:QAG917632 QJZ917632:QKC917632 QTV917632:QTY917632 RDR917632:RDU917632 RNN917632:RNQ917632 RXJ917632:RXM917632 SHF917632:SHI917632 SRB917632:SRE917632 TAX917632:TBA917632 TKT917632:TKW917632 TUP917632:TUS917632 UEL917632:UEO917632 UOH917632:UOK917632 UYD917632:UYG917632 VHZ917632:VIC917632 VRV917632:VRY917632 WBR917632:WBU917632 WLN917632:WLQ917632 WVJ917632:WVM917632 B983168:E983168 IX983168:JA983168 ST983168:SW983168 ACP983168:ACS983168 AML983168:AMO983168 AWH983168:AWK983168 BGD983168:BGG983168 BPZ983168:BQC983168 BZV983168:BZY983168 CJR983168:CJU983168 CTN983168:CTQ983168 DDJ983168:DDM983168 DNF983168:DNI983168 DXB983168:DXE983168 EGX983168:EHA983168 EQT983168:EQW983168 FAP983168:FAS983168 FKL983168:FKO983168 FUH983168:FUK983168 GED983168:GEG983168 GNZ983168:GOC983168 GXV983168:GXY983168 HHR983168:HHU983168 HRN983168:HRQ983168 IBJ983168:IBM983168 ILF983168:ILI983168 IVB983168:IVE983168 JEX983168:JFA983168 JOT983168:JOW983168 JYP983168:JYS983168 KIL983168:KIO983168 KSH983168:KSK983168 LCD983168:LCG983168 LLZ983168:LMC983168 LVV983168:LVY983168 MFR983168:MFU983168 MPN983168:MPQ983168 MZJ983168:MZM983168 NJF983168:NJI983168 NTB983168:NTE983168 OCX983168:ODA983168 OMT983168:OMW983168 OWP983168:OWS983168 PGL983168:PGO983168 PQH983168:PQK983168 QAD983168:QAG983168 QJZ983168:QKC983168 QTV983168:QTY983168 RDR983168:RDU983168 RNN983168:RNQ983168 RXJ983168:RXM983168 SHF983168:SHI983168 SRB983168:SRE983168 TAX983168:TBA983168 TKT983168:TKW983168 TUP983168:TUS983168 UEL983168:UEO983168 UOH983168:UOK983168 UYD983168:UYG983168 VHZ983168:VIC983168 VRV983168:VRY983168 WBR983168:WBU983168 WLN983168:WLQ983168 WVJ983168:WVM983168" xr:uid="{104A3AB5-C894-4213-8949-BA8E4E690F78}">
      <formula1>"天井高までの壁に四方を囲まれた個室で防音性が保たれている,防音性が保たれていない"</formula1>
    </dataValidation>
    <dataValidation type="list" allowBlank="1" showErrorMessage="1"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B1F68FA3-EADA-4A92-8F73-3D5E12BAD5A6}">
      <formula1>"済,未"</formula1>
    </dataValidation>
    <dataValidation type="list" allowBlank="1" showErrorMessage="1"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CC0744A6-8A03-43D3-BDBF-EF836D6E4624}">
      <formula1>"整備済（国様式）,整備済（国様式以外）,未整備"</formula1>
    </dataValidation>
    <dataValidation type="list" allowBlank="1" showInputMessage="1" showErrorMessage="1" sqref="B124:E124 IX124:JA124 ST124:SW124 ACP124:ACS124 AML124:AMO124 AWH124:AWK124 BGD124:BGG124 BPZ124:BQC124 BZV124:BZY124 CJR124:CJU124 CTN124:CTQ124 DDJ124:DDM124 DNF124:DNI124 DXB124:DXE124 EGX124:EHA124 EQT124:EQW124 FAP124:FAS124 FKL124:FKO124 FUH124:FUK124 GED124:GEG124 GNZ124:GOC124 GXV124:GXY124 HHR124:HHU124 HRN124:HRQ124 IBJ124:IBM124 ILF124:ILI124 IVB124:IVE124 JEX124:JFA124 JOT124:JOW124 JYP124:JYS124 KIL124:KIO124 KSH124:KSK124 LCD124:LCG124 LLZ124:LMC124 LVV124:LVY124 MFR124:MFU124 MPN124:MPQ124 MZJ124:MZM124 NJF124:NJI124 NTB124:NTE124 OCX124:ODA124 OMT124:OMW124 OWP124:OWS124 PGL124:PGO124 PQH124:PQK124 QAD124:QAG124 QJZ124:QKC124 QTV124:QTY124 RDR124:RDU124 RNN124:RNQ124 RXJ124:RXM124 SHF124:SHI124 SRB124:SRE124 TAX124:TBA124 TKT124:TKW124 TUP124:TUS124 UEL124:UEO124 UOH124:UOK124 UYD124:UYG124 VHZ124:VIC124 VRV124:VRY124 WBR124:WBU124 WLN124:WLQ124 WVJ124:WVM124 B65660:E65660 IX65660:JA65660 ST65660:SW65660 ACP65660:ACS65660 AML65660:AMO65660 AWH65660:AWK65660 BGD65660:BGG65660 BPZ65660:BQC65660 BZV65660:BZY65660 CJR65660:CJU65660 CTN65660:CTQ65660 DDJ65660:DDM65660 DNF65660:DNI65660 DXB65660:DXE65660 EGX65660:EHA65660 EQT65660:EQW65660 FAP65660:FAS65660 FKL65660:FKO65660 FUH65660:FUK65660 GED65660:GEG65660 GNZ65660:GOC65660 GXV65660:GXY65660 HHR65660:HHU65660 HRN65660:HRQ65660 IBJ65660:IBM65660 ILF65660:ILI65660 IVB65660:IVE65660 JEX65660:JFA65660 JOT65660:JOW65660 JYP65660:JYS65660 KIL65660:KIO65660 KSH65660:KSK65660 LCD65660:LCG65660 LLZ65660:LMC65660 LVV65660:LVY65660 MFR65660:MFU65660 MPN65660:MPQ65660 MZJ65660:MZM65660 NJF65660:NJI65660 NTB65660:NTE65660 OCX65660:ODA65660 OMT65660:OMW65660 OWP65660:OWS65660 PGL65660:PGO65660 PQH65660:PQK65660 QAD65660:QAG65660 QJZ65660:QKC65660 QTV65660:QTY65660 RDR65660:RDU65660 RNN65660:RNQ65660 RXJ65660:RXM65660 SHF65660:SHI65660 SRB65660:SRE65660 TAX65660:TBA65660 TKT65660:TKW65660 TUP65660:TUS65660 UEL65660:UEO65660 UOH65660:UOK65660 UYD65660:UYG65660 VHZ65660:VIC65660 VRV65660:VRY65660 WBR65660:WBU65660 WLN65660:WLQ65660 WVJ65660:WVM65660 B131196:E131196 IX131196:JA131196 ST131196:SW131196 ACP131196:ACS131196 AML131196:AMO131196 AWH131196:AWK131196 BGD131196:BGG131196 BPZ131196:BQC131196 BZV131196:BZY131196 CJR131196:CJU131196 CTN131196:CTQ131196 DDJ131196:DDM131196 DNF131196:DNI131196 DXB131196:DXE131196 EGX131196:EHA131196 EQT131196:EQW131196 FAP131196:FAS131196 FKL131196:FKO131196 FUH131196:FUK131196 GED131196:GEG131196 GNZ131196:GOC131196 GXV131196:GXY131196 HHR131196:HHU131196 HRN131196:HRQ131196 IBJ131196:IBM131196 ILF131196:ILI131196 IVB131196:IVE131196 JEX131196:JFA131196 JOT131196:JOW131196 JYP131196:JYS131196 KIL131196:KIO131196 KSH131196:KSK131196 LCD131196:LCG131196 LLZ131196:LMC131196 LVV131196:LVY131196 MFR131196:MFU131196 MPN131196:MPQ131196 MZJ131196:MZM131196 NJF131196:NJI131196 NTB131196:NTE131196 OCX131196:ODA131196 OMT131196:OMW131196 OWP131196:OWS131196 PGL131196:PGO131196 PQH131196:PQK131196 QAD131196:QAG131196 QJZ131196:QKC131196 QTV131196:QTY131196 RDR131196:RDU131196 RNN131196:RNQ131196 RXJ131196:RXM131196 SHF131196:SHI131196 SRB131196:SRE131196 TAX131196:TBA131196 TKT131196:TKW131196 TUP131196:TUS131196 UEL131196:UEO131196 UOH131196:UOK131196 UYD131196:UYG131196 VHZ131196:VIC131196 VRV131196:VRY131196 WBR131196:WBU131196 WLN131196:WLQ131196 WVJ131196:WVM131196 B196732:E196732 IX196732:JA196732 ST196732:SW196732 ACP196732:ACS196732 AML196732:AMO196732 AWH196732:AWK196732 BGD196732:BGG196732 BPZ196732:BQC196732 BZV196732:BZY196732 CJR196732:CJU196732 CTN196732:CTQ196732 DDJ196732:DDM196732 DNF196732:DNI196732 DXB196732:DXE196732 EGX196732:EHA196732 EQT196732:EQW196732 FAP196732:FAS196732 FKL196732:FKO196732 FUH196732:FUK196732 GED196732:GEG196732 GNZ196732:GOC196732 GXV196732:GXY196732 HHR196732:HHU196732 HRN196732:HRQ196732 IBJ196732:IBM196732 ILF196732:ILI196732 IVB196732:IVE196732 JEX196732:JFA196732 JOT196732:JOW196732 JYP196732:JYS196732 KIL196732:KIO196732 KSH196732:KSK196732 LCD196732:LCG196732 LLZ196732:LMC196732 LVV196732:LVY196732 MFR196732:MFU196732 MPN196732:MPQ196732 MZJ196732:MZM196732 NJF196732:NJI196732 NTB196732:NTE196732 OCX196732:ODA196732 OMT196732:OMW196732 OWP196732:OWS196732 PGL196732:PGO196732 PQH196732:PQK196732 QAD196732:QAG196732 QJZ196732:QKC196732 QTV196732:QTY196732 RDR196732:RDU196732 RNN196732:RNQ196732 RXJ196732:RXM196732 SHF196732:SHI196732 SRB196732:SRE196732 TAX196732:TBA196732 TKT196732:TKW196732 TUP196732:TUS196732 UEL196732:UEO196732 UOH196732:UOK196732 UYD196732:UYG196732 VHZ196732:VIC196732 VRV196732:VRY196732 WBR196732:WBU196732 WLN196732:WLQ196732 WVJ196732:WVM196732 B262268:E262268 IX262268:JA262268 ST262268:SW262268 ACP262268:ACS262268 AML262268:AMO262268 AWH262268:AWK262268 BGD262268:BGG262268 BPZ262268:BQC262268 BZV262268:BZY262268 CJR262268:CJU262268 CTN262268:CTQ262268 DDJ262268:DDM262268 DNF262268:DNI262268 DXB262268:DXE262268 EGX262268:EHA262268 EQT262268:EQW262268 FAP262268:FAS262268 FKL262268:FKO262268 FUH262268:FUK262268 GED262268:GEG262268 GNZ262268:GOC262268 GXV262268:GXY262268 HHR262268:HHU262268 HRN262268:HRQ262268 IBJ262268:IBM262268 ILF262268:ILI262268 IVB262268:IVE262268 JEX262268:JFA262268 JOT262268:JOW262268 JYP262268:JYS262268 KIL262268:KIO262268 KSH262268:KSK262268 LCD262268:LCG262268 LLZ262268:LMC262268 LVV262268:LVY262268 MFR262268:MFU262268 MPN262268:MPQ262268 MZJ262268:MZM262268 NJF262268:NJI262268 NTB262268:NTE262268 OCX262268:ODA262268 OMT262268:OMW262268 OWP262268:OWS262268 PGL262268:PGO262268 PQH262268:PQK262268 QAD262268:QAG262268 QJZ262268:QKC262268 QTV262268:QTY262268 RDR262268:RDU262268 RNN262268:RNQ262268 RXJ262268:RXM262268 SHF262268:SHI262268 SRB262268:SRE262268 TAX262268:TBA262268 TKT262268:TKW262268 TUP262268:TUS262268 UEL262268:UEO262268 UOH262268:UOK262268 UYD262268:UYG262268 VHZ262268:VIC262268 VRV262268:VRY262268 WBR262268:WBU262268 WLN262268:WLQ262268 WVJ262268:WVM262268 B327804:E327804 IX327804:JA327804 ST327804:SW327804 ACP327804:ACS327804 AML327804:AMO327804 AWH327804:AWK327804 BGD327804:BGG327804 BPZ327804:BQC327804 BZV327804:BZY327804 CJR327804:CJU327804 CTN327804:CTQ327804 DDJ327804:DDM327804 DNF327804:DNI327804 DXB327804:DXE327804 EGX327804:EHA327804 EQT327804:EQW327804 FAP327804:FAS327804 FKL327804:FKO327804 FUH327804:FUK327804 GED327804:GEG327804 GNZ327804:GOC327804 GXV327804:GXY327804 HHR327804:HHU327804 HRN327804:HRQ327804 IBJ327804:IBM327804 ILF327804:ILI327804 IVB327804:IVE327804 JEX327804:JFA327804 JOT327804:JOW327804 JYP327804:JYS327804 KIL327804:KIO327804 KSH327804:KSK327804 LCD327804:LCG327804 LLZ327804:LMC327804 LVV327804:LVY327804 MFR327804:MFU327804 MPN327804:MPQ327804 MZJ327804:MZM327804 NJF327804:NJI327804 NTB327804:NTE327804 OCX327804:ODA327804 OMT327804:OMW327804 OWP327804:OWS327804 PGL327804:PGO327804 PQH327804:PQK327804 QAD327804:QAG327804 QJZ327804:QKC327804 QTV327804:QTY327804 RDR327804:RDU327804 RNN327804:RNQ327804 RXJ327804:RXM327804 SHF327804:SHI327804 SRB327804:SRE327804 TAX327804:TBA327804 TKT327804:TKW327804 TUP327804:TUS327804 UEL327804:UEO327804 UOH327804:UOK327804 UYD327804:UYG327804 VHZ327804:VIC327804 VRV327804:VRY327804 WBR327804:WBU327804 WLN327804:WLQ327804 WVJ327804:WVM327804 B393340:E393340 IX393340:JA393340 ST393340:SW393340 ACP393340:ACS393340 AML393340:AMO393340 AWH393340:AWK393340 BGD393340:BGG393340 BPZ393340:BQC393340 BZV393340:BZY393340 CJR393340:CJU393340 CTN393340:CTQ393340 DDJ393340:DDM393340 DNF393340:DNI393340 DXB393340:DXE393340 EGX393340:EHA393340 EQT393340:EQW393340 FAP393340:FAS393340 FKL393340:FKO393340 FUH393340:FUK393340 GED393340:GEG393340 GNZ393340:GOC393340 GXV393340:GXY393340 HHR393340:HHU393340 HRN393340:HRQ393340 IBJ393340:IBM393340 ILF393340:ILI393340 IVB393340:IVE393340 JEX393340:JFA393340 JOT393340:JOW393340 JYP393340:JYS393340 KIL393340:KIO393340 KSH393340:KSK393340 LCD393340:LCG393340 LLZ393340:LMC393340 LVV393340:LVY393340 MFR393340:MFU393340 MPN393340:MPQ393340 MZJ393340:MZM393340 NJF393340:NJI393340 NTB393340:NTE393340 OCX393340:ODA393340 OMT393340:OMW393340 OWP393340:OWS393340 PGL393340:PGO393340 PQH393340:PQK393340 QAD393340:QAG393340 QJZ393340:QKC393340 QTV393340:QTY393340 RDR393340:RDU393340 RNN393340:RNQ393340 RXJ393340:RXM393340 SHF393340:SHI393340 SRB393340:SRE393340 TAX393340:TBA393340 TKT393340:TKW393340 TUP393340:TUS393340 UEL393340:UEO393340 UOH393340:UOK393340 UYD393340:UYG393340 VHZ393340:VIC393340 VRV393340:VRY393340 WBR393340:WBU393340 WLN393340:WLQ393340 WVJ393340:WVM393340 B458876:E458876 IX458876:JA458876 ST458876:SW458876 ACP458876:ACS458876 AML458876:AMO458876 AWH458876:AWK458876 BGD458876:BGG458876 BPZ458876:BQC458876 BZV458876:BZY458876 CJR458876:CJU458876 CTN458876:CTQ458876 DDJ458876:DDM458876 DNF458876:DNI458876 DXB458876:DXE458876 EGX458876:EHA458876 EQT458876:EQW458876 FAP458876:FAS458876 FKL458876:FKO458876 FUH458876:FUK458876 GED458876:GEG458876 GNZ458876:GOC458876 GXV458876:GXY458876 HHR458876:HHU458876 HRN458876:HRQ458876 IBJ458876:IBM458876 ILF458876:ILI458876 IVB458876:IVE458876 JEX458876:JFA458876 JOT458876:JOW458876 JYP458876:JYS458876 KIL458876:KIO458876 KSH458876:KSK458876 LCD458876:LCG458876 LLZ458876:LMC458876 LVV458876:LVY458876 MFR458876:MFU458876 MPN458876:MPQ458876 MZJ458876:MZM458876 NJF458876:NJI458876 NTB458876:NTE458876 OCX458876:ODA458876 OMT458876:OMW458876 OWP458876:OWS458876 PGL458876:PGO458876 PQH458876:PQK458876 QAD458876:QAG458876 QJZ458876:QKC458876 QTV458876:QTY458876 RDR458876:RDU458876 RNN458876:RNQ458876 RXJ458876:RXM458876 SHF458876:SHI458876 SRB458876:SRE458876 TAX458876:TBA458876 TKT458876:TKW458876 TUP458876:TUS458876 UEL458876:UEO458876 UOH458876:UOK458876 UYD458876:UYG458876 VHZ458876:VIC458876 VRV458876:VRY458876 WBR458876:WBU458876 WLN458876:WLQ458876 WVJ458876:WVM458876 B524412:E524412 IX524412:JA524412 ST524412:SW524412 ACP524412:ACS524412 AML524412:AMO524412 AWH524412:AWK524412 BGD524412:BGG524412 BPZ524412:BQC524412 BZV524412:BZY524412 CJR524412:CJU524412 CTN524412:CTQ524412 DDJ524412:DDM524412 DNF524412:DNI524412 DXB524412:DXE524412 EGX524412:EHA524412 EQT524412:EQW524412 FAP524412:FAS524412 FKL524412:FKO524412 FUH524412:FUK524412 GED524412:GEG524412 GNZ524412:GOC524412 GXV524412:GXY524412 HHR524412:HHU524412 HRN524412:HRQ524412 IBJ524412:IBM524412 ILF524412:ILI524412 IVB524412:IVE524412 JEX524412:JFA524412 JOT524412:JOW524412 JYP524412:JYS524412 KIL524412:KIO524412 KSH524412:KSK524412 LCD524412:LCG524412 LLZ524412:LMC524412 LVV524412:LVY524412 MFR524412:MFU524412 MPN524412:MPQ524412 MZJ524412:MZM524412 NJF524412:NJI524412 NTB524412:NTE524412 OCX524412:ODA524412 OMT524412:OMW524412 OWP524412:OWS524412 PGL524412:PGO524412 PQH524412:PQK524412 QAD524412:QAG524412 QJZ524412:QKC524412 QTV524412:QTY524412 RDR524412:RDU524412 RNN524412:RNQ524412 RXJ524412:RXM524412 SHF524412:SHI524412 SRB524412:SRE524412 TAX524412:TBA524412 TKT524412:TKW524412 TUP524412:TUS524412 UEL524412:UEO524412 UOH524412:UOK524412 UYD524412:UYG524412 VHZ524412:VIC524412 VRV524412:VRY524412 WBR524412:WBU524412 WLN524412:WLQ524412 WVJ524412:WVM524412 B589948:E589948 IX589948:JA589948 ST589948:SW589948 ACP589948:ACS589948 AML589948:AMO589948 AWH589948:AWK589948 BGD589948:BGG589948 BPZ589948:BQC589948 BZV589948:BZY589948 CJR589948:CJU589948 CTN589948:CTQ589948 DDJ589948:DDM589948 DNF589948:DNI589948 DXB589948:DXE589948 EGX589948:EHA589948 EQT589948:EQW589948 FAP589948:FAS589948 FKL589948:FKO589948 FUH589948:FUK589948 GED589948:GEG589948 GNZ589948:GOC589948 GXV589948:GXY589948 HHR589948:HHU589948 HRN589948:HRQ589948 IBJ589948:IBM589948 ILF589948:ILI589948 IVB589948:IVE589948 JEX589948:JFA589948 JOT589948:JOW589948 JYP589948:JYS589948 KIL589948:KIO589948 KSH589948:KSK589948 LCD589948:LCG589948 LLZ589948:LMC589948 LVV589948:LVY589948 MFR589948:MFU589948 MPN589948:MPQ589948 MZJ589948:MZM589948 NJF589948:NJI589948 NTB589948:NTE589948 OCX589948:ODA589948 OMT589948:OMW589948 OWP589948:OWS589948 PGL589948:PGO589948 PQH589948:PQK589948 QAD589948:QAG589948 QJZ589948:QKC589948 QTV589948:QTY589948 RDR589948:RDU589948 RNN589948:RNQ589948 RXJ589948:RXM589948 SHF589948:SHI589948 SRB589948:SRE589948 TAX589948:TBA589948 TKT589948:TKW589948 TUP589948:TUS589948 UEL589948:UEO589948 UOH589948:UOK589948 UYD589948:UYG589948 VHZ589948:VIC589948 VRV589948:VRY589948 WBR589948:WBU589948 WLN589948:WLQ589948 WVJ589948:WVM589948 B655484:E655484 IX655484:JA655484 ST655484:SW655484 ACP655484:ACS655484 AML655484:AMO655484 AWH655484:AWK655484 BGD655484:BGG655484 BPZ655484:BQC655484 BZV655484:BZY655484 CJR655484:CJU655484 CTN655484:CTQ655484 DDJ655484:DDM655484 DNF655484:DNI655484 DXB655484:DXE655484 EGX655484:EHA655484 EQT655484:EQW655484 FAP655484:FAS655484 FKL655484:FKO655484 FUH655484:FUK655484 GED655484:GEG655484 GNZ655484:GOC655484 GXV655484:GXY655484 HHR655484:HHU655484 HRN655484:HRQ655484 IBJ655484:IBM655484 ILF655484:ILI655484 IVB655484:IVE655484 JEX655484:JFA655484 JOT655484:JOW655484 JYP655484:JYS655484 KIL655484:KIO655484 KSH655484:KSK655484 LCD655484:LCG655484 LLZ655484:LMC655484 LVV655484:LVY655484 MFR655484:MFU655484 MPN655484:MPQ655484 MZJ655484:MZM655484 NJF655484:NJI655484 NTB655484:NTE655484 OCX655484:ODA655484 OMT655484:OMW655484 OWP655484:OWS655484 PGL655484:PGO655484 PQH655484:PQK655484 QAD655484:QAG655484 QJZ655484:QKC655484 QTV655484:QTY655484 RDR655484:RDU655484 RNN655484:RNQ655484 RXJ655484:RXM655484 SHF655484:SHI655484 SRB655484:SRE655484 TAX655484:TBA655484 TKT655484:TKW655484 TUP655484:TUS655484 UEL655484:UEO655484 UOH655484:UOK655484 UYD655484:UYG655484 VHZ655484:VIC655484 VRV655484:VRY655484 WBR655484:WBU655484 WLN655484:WLQ655484 WVJ655484:WVM655484 B721020:E721020 IX721020:JA721020 ST721020:SW721020 ACP721020:ACS721020 AML721020:AMO721020 AWH721020:AWK721020 BGD721020:BGG721020 BPZ721020:BQC721020 BZV721020:BZY721020 CJR721020:CJU721020 CTN721020:CTQ721020 DDJ721020:DDM721020 DNF721020:DNI721020 DXB721020:DXE721020 EGX721020:EHA721020 EQT721020:EQW721020 FAP721020:FAS721020 FKL721020:FKO721020 FUH721020:FUK721020 GED721020:GEG721020 GNZ721020:GOC721020 GXV721020:GXY721020 HHR721020:HHU721020 HRN721020:HRQ721020 IBJ721020:IBM721020 ILF721020:ILI721020 IVB721020:IVE721020 JEX721020:JFA721020 JOT721020:JOW721020 JYP721020:JYS721020 KIL721020:KIO721020 KSH721020:KSK721020 LCD721020:LCG721020 LLZ721020:LMC721020 LVV721020:LVY721020 MFR721020:MFU721020 MPN721020:MPQ721020 MZJ721020:MZM721020 NJF721020:NJI721020 NTB721020:NTE721020 OCX721020:ODA721020 OMT721020:OMW721020 OWP721020:OWS721020 PGL721020:PGO721020 PQH721020:PQK721020 QAD721020:QAG721020 QJZ721020:QKC721020 QTV721020:QTY721020 RDR721020:RDU721020 RNN721020:RNQ721020 RXJ721020:RXM721020 SHF721020:SHI721020 SRB721020:SRE721020 TAX721020:TBA721020 TKT721020:TKW721020 TUP721020:TUS721020 UEL721020:UEO721020 UOH721020:UOK721020 UYD721020:UYG721020 VHZ721020:VIC721020 VRV721020:VRY721020 WBR721020:WBU721020 WLN721020:WLQ721020 WVJ721020:WVM721020 B786556:E786556 IX786556:JA786556 ST786556:SW786556 ACP786556:ACS786556 AML786556:AMO786556 AWH786556:AWK786556 BGD786556:BGG786556 BPZ786556:BQC786556 BZV786556:BZY786556 CJR786556:CJU786556 CTN786556:CTQ786556 DDJ786556:DDM786556 DNF786556:DNI786556 DXB786556:DXE786556 EGX786556:EHA786556 EQT786556:EQW786556 FAP786556:FAS786556 FKL786556:FKO786556 FUH786556:FUK786556 GED786556:GEG786556 GNZ786556:GOC786556 GXV786556:GXY786556 HHR786556:HHU786556 HRN786556:HRQ786556 IBJ786556:IBM786556 ILF786556:ILI786556 IVB786556:IVE786556 JEX786556:JFA786556 JOT786556:JOW786556 JYP786556:JYS786556 KIL786556:KIO786556 KSH786556:KSK786556 LCD786556:LCG786556 LLZ786556:LMC786556 LVV786556:LVY786556 MFR786556:MFU786556 MPN786556:MPQ786556 MZJ786556:MZM786556 NJF786556:NJI786556 NTB786556:NTE786556 OCX786556:ODA786556 OMT786556:OMW786556 OWP786556:OWS786556 PGL786556:PGO786556 PQH786556:PQK786556 QAD786556:QAG786556 QJZ786556:QKC786556 QTV786556:QTY786556 RDR786556:RDU786556 RNN786556:RNQ786556 RXJ786556:RXM786556 SHF786556:SHI786556 SRB786556:SRE786556 TAX786556:TBA786556 TKT786556:TKW786556 TUP786556:TUS786556 UEL786556:UEO786556 UOH786556:UOK786556 UYD786556:UYG786556 VHZ786556:VIC786556 VRV786556:VRY786556 WBR786556:WBU786556 WLN786556:WLQ786556 WVJ786556:WVM786556 B852092:E852092 IX852092:JA852092 ST852092:SW852092 ACP852092:ACS852092 AML852092:AMO852092 AWH852092:AWK852092 BGD852092:BGG852092 BPZ852092:BQC852092 BZV852092:BZY852092 CJR852092:CJU852092 CTN852092:CTQ852092 DDJ852092:DDM852092 DNF852092:DNI852092 DXB852092:DXE852092 EGX852092:EHA852092 EQT852092:EQW852092 FAP852092:FAS852092 FKL852092:FKO852092 FUH852092:FUK852092 GED852092:GEG852092 GNZ852092:GOC852092 GXV852092:GXY852092 HHR852092:HHU852092 HRN852092:HRQ852092 IBJ852092:IBM852092 ILF852092:ILI852092 IVB852092:IVE852092 JEX852092:JFA852092 JOT852092:JOW852092 JYP852092:JYS852092 KIL852092:KIO852092 KSH852092:KSK852092 LCD852092:LCG852092 LLZ852092:LMC852092 LVV852092:LVY852092 MFR852092:MFU852092 MPN852092:MPQ852092 MZJ852092:MZM852092 NJF852092:NJI852092 NTB852092:NTE852092 OCX852092:ODA852092 OMT852092:OMW852092 OWP852092:OWS852092 PGL852092:PGO852092 PQH852092:PQK852092 QAD852092:QAG852092 QJZ852092:QKC852092 QTV852092:QTY852092 RDR852092:RDU852092 RNN852092:RNQ852092 RXJ852092:RXM852092 SHF852092:SHI852092 SRB852092:SRE852092 TAX852092:TBA852092 TKT852092:TKW852092 TUP852092:TUS852092 UEL852092:UEO852092 UOH852092:UOK852092 UYD852092:UYG852092 VHZ852092:VIC852092 VRV852092:VRY852092 WBR852092:WBU852092 WLN852092:WLQ852092 WVJ852092:WVM852092 B917628:E917628 IX917628:JA917628 ST917628:SW917628 ACP917628:ACS917628 AML917628:AMO917628 AWH917628:AWK917628 BGD917628:BGG917628 BPZ917628:BQC917628 BZV917628:BZY917628 CJR917628:CJU917628 CTN917628:CTQ917628 DDJ917628:DDM917628 DNF917628:DNI917628 DXB917628:DXE917628 EGX917628:EHA917628 EQT917628:EQW917628 FAP917628:FAS917628 FKL917628:FKO917628 FUH917628:FUK917628 GED917628:GEG917628 GNZ917628:GOC917628 GXV917628:GXY917628 HHR917628:HHU917628 HRN917628:HRQ917628 IBJ917628:IBM917628 ILF917628:ILI917628 IVB917628:IVE917628 JEX917628:JFA917628 JOT917628:JOW917628 JYP917628:JYS917628 KIL917628:KIO917628 KSH917628:KSK917628 LCD917628:LCG917628 LLZ917628:LMC917628 LVV917628:LVY917628 MFR917628:MFU917628 MPN917628:MPQ917628 MZJ917628:MZM917628 NJF917628:NJI917628 NTB917628:NTE917628 OCX917628:ODA917628 OMT917628:OMW917628 OWP917628:OWS917628 PGL917628:PGO917628 PQH917628:PQK917628 QAD917628:QAG917628 QJZ917628:QKC917628 QTV917628:QTY917628 RDR917628:RDU917628 RNN917628:RNQ917628 RXJ917628:RXM917628 SHF917628:SHI917628 SRB917628:SRE917628 TAX917628:TBA917628 TKT917628:TKW917628 TUP917628:TUS917628 UEL917628:UEO917628 UOH917628:UOK917628 UYD917628:UYG917628 VHZ917628:VIC917628 VRV917628:VRY917628 WBR917628:WBU917628 WLN917628:WLQ917628 WVJ917628:WVM917628 B983164:E983164 IX983164:JA983164 ST983164:SW983164 ACP983164:ACS983164 AML983164:AMO983164 AWH983164:AWK983164 BGD983164:BGG983164 BPZ983164:BQC983164 BZV983164:BZY983164 CJR983164:CJU983164 CTN983164:CTQ983164 DDJ983164:DDM983164 DNF983164:DNI983164 DXB983164:DXE983164 EGX983164:EHA983164 EQT983164:EQW983164 FAP983164:FAS983164 FKL983164:FKO983164 FUH983164:FUK983164 GED983164:GEG983164 GNZ983164:GOC983164 GXV983164:GXY983164 HHR983164:HHU983164 HRN983164:HRQ983164 IBJ983164:IBM983164 ILF983164:ILI983164 IVB983164:IVE983164 JEX983164:JFA983164 JOT983164:JOW983164 JYP983164:JYS983164 KIL983164:KIO983164 KSH983164:KSK983164 LCD983164:LCG983164 LLZ983164:LMC983164 LVV983164:LVY983164 MFR983164:MFU983164 MPN983164:MPQ983164 MZJ983164:MZM983164 NJF983164:NJI983164 NTB983164:NTE983164 OCX983164:ODA983164 OMT983164:OMW983164 OWP983164:OWS983164 PGL983164:PGO983164 PQH983164:PQK983164 QAD983164:QAG983164 QJZ983164:QKC983164 QTV983164:QTY983164 RDR983164:RDU983164 RNN983164:RNQ983164 RXJ983164:RXM983164 SHF983164:SHI983164 SRB983164:SRE983164 TAX983164:TBA983164 TKT983164:TKW983164 TUP983164:TUS983164 UEL983164:UEO983164 UOH983164:UOK983164 UYD983164:UYG983164 VHZ983164:VIC983164 VRV983164:VRY983164 WBR983164:WBU983164 WLN983164:WLQ983164 WVJ983164:WVM983164" xr:uid="{702F3AE2-DD57-441A-855D-3F3125D581C4}">
      <formula1>"訓練・作業室について、適切なアセスメントを実施するために必要な広さや環境が確保されている,訓練・作業室について、適切なアセスメントを実施するために必要な広さや環境が確保されていない"</formula1>
    </dataValidation>
    <dataValidation type="list" allowBlank="1" showInputMessage="1" showErrorMessage="1" 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xr:uid="{F4F7C013-3068-423E-BD12-89248D040334}">
      <formula1>"1,2,3,4,5,6,7,8,9,10,11,12"</formula1>
    </dataValidation>
    <dataValidation type="list" allowBlank="1" showInputMessage="1" showErrorMessage="1"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xr:uid="{6CB80901-1DAA-4675-8772-00FA0650F9C3}">
      <formula1>"7,8,9,10,11,12"</formula1>
    </dataValidation>
    <dataValidation type="list" allowBlank="1" showErrorMessage="1" sqref="B136:C136 IX136:IY136 ST136:SU136 ACP136:ACQ136 AML136:AMM136 AWH136:AWI136 BGD136:BGE136 BPZ136:BQA136 BZV136:BZW136 CJR136:CJS136 CTN136:CTO136 DDJ136:DDK136 DNF136:DNG136 DXB136:DXC136 EGX136:EGY136 EQT136:EQU136 FAP136:FAQ136 FKL136:FKM136 FUH136:FUI136 GED136:GEE136 GNZ136:GOA136 GXV136:GXW136 HHR136:HHS136 HRN136:HRO136 IBJ136:IBK136 ILF136:ILG136 IVB136:IVC136 JEX136:JEY136 JOT136:JOU136 JYP136:JYQ136 KIL136:KIM136 KSH136:KSI136 LCD136:LCE136 LLZ136:LMA136 LVV136:LVW136 MFR136:MFS136 MPN136:MPO136 MZJ136:MZK136 NJF136:NJG136 NTB136:NTC136 OCX136:OCY136 OMT136:OMU136 OWP136:OWQ136 PGL136:PGM136 PQH136:PQI136 QAD136:QAE136 QJZ136:QKA136 QTV136:QTW136 RDR136:RDS136 RNN136:RNO136 RXJ136:RXK136 SHF136:SHG136 SRB136:SRC136 TAX136:TAY136 TKT136:TKU136 TUP136:TUQ136 UEL136:UEM136 UOH136:UOI136 UYD136:UYE136 VHZ136:VIA136 VRV136:VRW136 WBR136:WBS136 WLN136:WLO136 WVJ136:WVK136 B65672:C65672 IX65672:IY65672 ST65672:SU65672 ACP65672:ACQ65672 AML65672:AMM65672 AWH65672:AWI65672 BGD65672:BGE65672 BPZ65672:BQA65672 BZV65672:BZW65672 CJR65672:CJS65672 CTN65672:CTO65672 DDJ65672:DDK65672 DNF65672:DNG65672 DXB65672:DXC65672 EGX65672:EGY65672 EQT65672:EQU65672 FAP65672:FAQ65672 FKL65672:FKM65672 FUH65672:FUI65672 GED65672:GEE65672 GNZ65672:GOA65672 GXV65672:GXW65672 HHR65672:HHS65672 HRN65672:HRO65672 IBJ65672:IBK65672 ILF65672:ILG65672 IVB65672:IVC65672 JEX65672:JEY65672 JOT65672:JOU65672 JYP65672:JYQ65672 KIL65672:KIM65672 KSH65672:KSI65672 LCD65672:LCE65672 LLZ65672:LMA65672 LVV65672:LVW65672 MFR65672:MFS65672 MPN65672:MPO65672 MZJ65672:MZK65672 NJF65672:NJG65672 NTB65672:NTC65672 OCX65672:OCY65672 OMT65672:OMU65672 OWP65672:OWQ65672 PGL65672:PGM65672 PQH65672:PQI65672 QAD65672:QAE65672 QJZ65672:QKA65672 QTV65672:QTW65672 RDR65672:RDS65672 RNN65672:RNO65672 RXJ65672:RXK65672 SHF65672:SHG65672 SRB65672:SRC65672 TAX65672:TAY65672 TKT65672:TKU65672 TUP65672:TUQ65672 UEL65672:UEM65672 UOH65672:UOI65672 UYD65672:UYE65672 VHZ65672:VIA65672 VRV65672:VRW65672 WBR65672:WBS65672 WLN65672:WLO65672 WVJ65672:WVK65672 B131208:C131208 IX131208:IY131208 ST131208:SU131208 ACP131208:ACQ131208 AML131208:AMM131208 AWH131208:AWI131208 BGD131208:BGE131208 BPZ131208:BQA131208 BZV131208:BZW131208 CJR131208:CJS131208 CTN131208:CTO131208 DDJ131208:DDK131208 DNF131208:DNG131208 DXB131208:DXC131208 EGX131208:EGY131208 EQT131208:EQU131208 FAP131208:FAQ131208 FKL131208:FKM131208 FUH131208:FUI131208 GED131208:GEE131208 GNZ131208:GOA131208 GXV131208:GXW131208 HHR131208:HHS131208 HRN131208:HRO131208 IBJ131208:IBK131208 ILF131208:ILG131208 IVB131208:IVC131208 JEX131208:JEY131208 JOT131208:JOU131208 JYP131208:JYQ131208 KIL131208:KIM131208 KSH131208:KSI131208 LCD131208:LCE131208 LLZ131208:LMA131208 LVV131208:LVW131208 MFR131208:MFS131208 MPN131208:MPO131208 MZJ131208:MZK131208 NJF131208:NJG131208 NTB131208:NTC131208 OCX131208:OCY131208 OMT131208:OMU131208 OWP131208:OWQ131208 PGL131208:PGM131208 PQH131208:PQI131208 QAD131208:QAE131208 QJZ131208:QKA131208 QTV131208:QTW131208 RDR131208:RDS131208 RNN131208:RNO131208 RXJ131208:RXK131208 SHF131208:SHG131208 SRB131208:SRC131208 TAX131208:TAY131208 TKT131208:TKU131208 TUP131208:TUQ131208 UEL131208:UEM131208 UOH131208:UOI131208 UYD131208:UYE131208 VHZ131208:VIA131208 VRV131208:VRW131208 WBR131208:WBS131208 WLN131208:WLO131208 WVJ131208:WVK131208 B196744:C196744 IX196744:IY196744 ST196744:SU196744 ACP196744:ACQ196744 AML196744:AMM196744 AWH196744:AWI196744 BGD196744:BGE196744 BPZ196744:BQA196744 BZV196744:BZW196744 CJR196744:CJS196744 CTN196744:CTO196744 DDJ196744:DDK196744 DNF196744:DNG196744 DXB196744:DXC196744 EGX196744:EGY196744 EQT196744:EQU196744 FAP196744:FAQ196744 FKL196744:FKM196744 FUH196744:FUI196744 GED196744:GEE196744 GNZ196744:GOA196744 GXV196744:GXW196744 HHR196744:HHS196744 HRN196744:HRO196744 IBJ196744:IBK196744 ILF196744:ILG196744 IVB196744:IVC196744 JEX196744:JEY196744 JOT196744:JOU196744 JYP196744:JYQ196744 KIL196744:KIM196744 KSH196744:KSI196744 LCD196744:LCE196744 LLZ196744:LMA196744 LVV196744:LVW196744 MFR196744:MFS196744 MPN196744:MPO196744 MZJ196744:MZK196744 NJF196744:NJG196744 NTB196744:NTC196744 OCX196744:OCY196744 OMT196744:OMU196744 OWP196744:OWQ196744 PGL196744:PGM196744 PQH196744:PQI196744 QAD196744:QAE196744 QJZ196744:QKA196744 QTV196744:QTW196744 RDR196744:RDS196744 RNN196744:RNO196744 RXJ196744:RXK196744 SHF196744:SHG196744 SRB196744:SRC196744 TAX196744:TAY196744 TKT196744:TKU196744 TUP196744:TUQ196744 UEL196744:UEM196744 UOH196744:UOI196744 UYD196744:UYE196744 VHZ196744:VIA196744 VRV196744:VRW196744 WBR196744:WBS196744 WLN196744:WLO196744 WVJ196744:WVK196744 B262280:C262280 IX262280:IY262280 ST262280:SU262280 ACP262280:ACQ262280 AML262280:AMM262280 AWH262280:AWI262280 BGD262280:BGE262280 BPZ262280:BQA262280 BZV262280:BZW262280 CJR262280:CJS262280 CTN262280:CTO262280 DDJ262280:DDK262280 DNF262280:DNG262280 DXB262280:DXC262280 EGX262280:EGY262280 EQT262280:EQU262280 FAP262280:FAQ262280 FKL262280:FKM262280 FUH262280:FUI262280 GED262280:GEE262280 GNZ262280:GOA262280 GXV262280:GXW262280 HHR262280:HHS262280 HRN262280:HRO262280 IBJ262280:IBK262280 ILF262280:ILG262280 IVB262280:IVC262280 JEX262280:JEY262280 JOT262280:JOU262280 JYP262280:JYQ262280 KIL262280:KIM262280 KSH262280:KSI262280 LCD262280:LCE262280 LLZ262280:LMA262280 LVV262280:LVW262280 MFR262280:MFS262280 MPN262280:MPO262280 MZJ262280:MZK262280 NJF262280:NJG262280 NTB262280:NTC262280 OCX262280:OCY262280 OMT262280:OMU262280 OWP262280:OWQ262280 PGL262280:PGM262280 PQH262280:PQI262280 QAD262280:QAE262280 QJZ262280:QKA262280 QTV262280:QTW262280 RDR262280:RDS262280 RNN262280:RNO262280 RXJ262280:RXK262280 SHF262280:SHG262280 SRB262280:SRC262280 TAX262280:TAY262280 TKT262280:TKU262280 TUP262280:TUQ262280 UEL262280:UEM262280 UOH262280:UOI262280 UYD262280:UYE262280 VHZ262280:VIA262280 VRV262280:VRW262280 WBR262280:WBS262280 WLN262280:WLO262280 WVJ262280:WVK262280 B327816:C327816 IX327816:IY327816 ST327816:SU327816 ACP327816:ACQ327816 AML327816:AMM327816 AWH327816:AWI327816 BGD327816:BGE327816 BPZ327816:BQA327816 BZV327816:BZW327816 CJR327816:CJS327816 CTN327816:CTO327816 DDJ327816:DDK327816 DNF327816:DNG327816 DXB327816:DXC327816 EGX327816:EGY327816 EQT327816:EQU327816 FAP327816:FAQ327816 FKL327816:FKM327816 FUH327816:FUI327816 GED327816:GEE327816 GNZ327816:GOA327816 GXV327816:GXW327816 HHR327816:HHS327816 HRN327816:HRO327816 IBJ327816:IBK327816 ILF327816:ILG327816 IVB327816:IVC327816 JEX327816:JEY327816 JOT327816:JOU327816 JYP327816:JYQ327816 KIL327816:KIM327816 KSH327816:KSI327816 LCD327816:LCE327816 LLZ327816:LMA327816 LVV327816:LVW327816 MFR327816:MFS327816 MPN327816:MPO327816 MZJ327816:MZK327816 NJF327816:NJG327816 NTB327816:NTC327816 OCX327816:OCY327816 OMT327816:OMU327816 OWP327816:OWQ327816 PGL327816:PGM327816 PQH327816:PQI327816 QAD327816:QAE327816 QJZ327816:QKA327816 QTV327816:QTW327816 RDR327816:RDS327816 RNN327816:RNO327816 RXJ327816:RXK327816 SHF327816:SHG327816 SRB327816:SRC327816 TAX327816:TAY327816 TKT327816:TKU327816 TUP327816:TUQ327816 UEL327816:UEM327816 UOH327816:UOI327816 UYD327816:UYE327816 VHZ327816:VIA327816 VRV327816:VRW327816 WBR327816:WBS327816 WLN327816:WLO327816 WVJ327816:WVK327816 B393352:C393352 IX393352:IY393352 ST393352:SU393352 ACP393352:ACQ393352 AML393352:AMM393352 AWH393352:AWI393352 BGD393352:BGE393352 BPZ393352:BQA393352 BZV393352:BZW393352 CJR393352:CJS393352 CTN393352:CTO393352 DDJ393352:DDK393352 DNF393352:DNG393352 DXB393352:DXC393352 EGX393352:EGY393352 EQT393352:EQU393352 FAP393352:FAQ393352 FKL393352:FKM393352 FUH393352:FUI393352 GED393352:GEE393352 GNZ393352:GOA393352 GXV393352:GXW393352 HHR393352:HHS393352 HRN393352:HRO393352 IBJ393352:IBK393352 ILF393352:ILG393352 IVB393352:IVC393352 JEX393352:JEY393352 JOT393352:JOU393352 JYP393352:JYQ393352 KIL393352:KIM393352 KSH393352:KSI393352 LCD393352:LCE393352 LLZ393352:LMA393352 LVV393352:LVW393352 MFR393352:MFS393352 MPN393352:MPO393352 MZJ393352:MZK393352 NJF393352:NJG393352 NTB393352:NTC393352 OCX393352:OCY393352 OMT393352:OMU393352 OWP393352:OWQ393352 PGL393352:PGM393352 PQH393352:PQI393352 QAD393352:QAE393352 QJZ393352:QKA393352 QTV393352:QTW393352 RDR393352:RDS393352 RNN393352:RNO393352 RXJ393352:RXK393352 SHF393352:SHG393352 SRB393352:SRC393352 TAX393352:TAY393352 TKT393352:TKU393352 TUP393352:TUQ393352 UEL393352:UEM393352 UOH393352:UOI393352 UYD393352:UYE393352 VHZ393352:VIA393352 VRV393352:VRW393352 WBR393352:WBS393352 WLN393352:WLO393352 WVJ393352:WVK393352 B458888:C458888 IX458888:IY458888 ST458888:SU458888 ACP458888:ACQ458888 AML458888:AMM458888 AWH458888:AWI458888 BGD458888:BGE458888 BPZ458888:BQA458888 BZV458888:BZW458888 CJR458888:CJS458888 CTN458888:CTO458888 DDJ458888:DDK458888 DNF458888:DNG458888 DXB458888:DXC458888 EGX458888:EGY458888 EQT458888:EQU458888 FAP458888:FAQ458888 FKL458888:FKM458888 FUH458888:FUI458888 GED458888:GEE458888 GNZ458888:GOA458888 GXV458888:GXW458888 HHR458888:HHS458888 HRN458888:HRO458888 IBJ458888:IBK458888 ILF458888:ILG458888 IVB458888:IVC458888 JEX458888:JEY458888 JOT458888:JOU458888 JYP458888:JYQ458888 KIL458888:KIM458888 KSH458888:KSI458888 LCD458888:LCE458888 LLZ458888:LMA458888 LVV458888:LVW458888 MFR458888:MFS458888 MPN458888:MPO458888 MZJ458888:MZK458888 NJF458888:NJG458888 NTB458888:NTC458888 OCX458888:OCY458888 OMT458888:OMU458888 OWP458888:OWQ458888 PGL458888:PGM458888 PQH458888:PQI458888 QAD458888:QAE458888 QJZ458888:QKA458888 QTV458888:QTW458888 RDR458888:RDS458888 RNN458888:RNO458888 RXJ458888:RXK458888 SHF458888:SHG458888 SRB458888:SRC458888 TAX458888:TAY458888 TKT458888:TKU458888 TUP458888:TUQ458888 UEL458888:UEM458888 UOH458888:UOI458888 UYD458888:UYE458888 VHZ458888:VIA458888 VRV458888:VRW458888 WBR458888:WBS458888 WLN458888:WLO458888 WVJ458888:WVK458888 B524424:C524424 IX524424:IY524424 ST524424:SU524424 ACP524424:ACQ524424 AML524424:AMM524424 AWH524424:AWI524424 BGD524424:BGE524424 BPZ524424:BQA524424 BZV524424:BZW524424 CJR524424:CJS524424 CTN524424:CTO524424 DDJ524424:DDK524424 DNF524424:DNG524424 DXB524424:DXC524424 EGX524424:EGY524424 EQT524424:EQU524424 FAP524424:FAQ524424 FKL524424:FKM524424 FUH524424:FUI524424 GED524424:GEE524424 GNZ524424:GOA524424 GXV524424:GXW524424 HHR524424:HHS524424 HRN524424:HRO524424 IBJ524424:IBK524424 ILF524424:ILG524424 IVB524424:IVC524424 JEX524424:JEY524424 JOT524424:JOU524424 JYP524424:JYQ524424 KIL524424:KIM524424 KSH524424:KSI524424 LCD524424:LCE524424 LLZ524424:LMA524424 LVV524424:LVW524424 MFR524424:MFS524424 MPN524424:MPO524424 MZJ524424:MZK524424 NJF524424:NJG524424 NTB524424:NTC524424 OCX524424:OCY524424 OMT524424:OMU524424 OWP524424:OWQ524424 PGL524424:PGM524424 PQH524424:PQI524424 QAD524424:QAE524424 QJZ524424:QKA524424 QTV524424:QTW524424 RDR524424:RDS524424 RNN524424:RNO524424 RXJ524424:RXK524424 SHF524424:SHG524424 SRB524424:SRC524424 TAX524424:TAY524424 TKT524424:TKU524424 TUP524424:TUQ524424 UEL524424:UEM524424 UOH524424:UOI524424 UYD524424:UYE524424 VHZ524424:VIA524424 VRV524424:VRW524424 WBR524424:WBS524424 WLN524424:WLO524424 WVJ524424:WVK524424 B589960:C589960 IX589960:IY589960 ST589960:SU589960 ACP589960:ACQ589960 AML589960:AMM589960 AWH589960:AWI589960 BGD589960:BGE589960 BPZ589960:BQA589960 BZV589960:BZW589960 CJR589960:CJS589960 CTN589960:CTO589960 DDJ589960:DDK589960 DNF589960:DNG589960 DXB589960:DXC589960 EGX589960:EGY589960 EQT589960:EQU589960 FAP589960:FAQ589960 FKL589960:FKM589960 FUH589960:FUI589960 GED589960:GEE589960 GNZ589960:GOA589960 GXV589960:GXW589960 HHR589960:HHS589960 HRN589960:HRO589960 IBJ589960:IBK589960 ILF589960:ILG589960 IVB589960:IVC589960 JEX589960:JEY589960 JOT589960:JOU589960 JYP589960:JYQ589960 KIL589960:KIM589960 KSH589960:KSI589960 LCD589960:LCE589960 LLZ589960:LMA589960 LVV589960:LVW589960 MFR589960:MFS589960 MPN589960:MPO589960 MZJ589960:MZK589960 NJF589960:NJG589960 NTB589960:NTC589960 OCX589960:OCY589960 OMT589960:OMU589960 OWP589960:OWQ589960 PGL589960:PGM589960 PQH589960:PQI589960 QAD589960:QAE589960 QJZ589960:QKA589960 QTV589960:QTW589960 RDR589960:RDS589960 RNN589960:RNO589960 RXJ589960:RXK589960 SHF589960:SHG589960 SRB589960:SRC589960 TAX589960:TAY589960 TKT589960:TKU589960 TUP589960:TUQ589960 UEL589960:UEM589960 UOH589960:UOI589960 UYD589960:UYE589960 VHZ589960:VIA589960 VRV589960:VRW589960 WBR589960:WBS589960 WLN589960:WLO589960 WVJ589960:WVK589960 B655496:C655496 IX655496:IY655496 ST655496:SU655496 ACP655496:ACQ655496 AML655496:AMM655496 AWH655496:AWI655496 BGD655496:BGE655496 BPZ655496:BQA655496 BZV655496:BZW655496 CJR655496:CJS655496 CTN655496:CTO655496 DDJ655496:DDK655496 DNF655496:DNG655496 DXB655496:DXC655496 EGX655496:EGY655496 EQT655496:EQU655496 FAP655496:FAQ655496 FKL655496:FKM655496 FUH655496:FUI655496 GED655496:GEE655496 GNZ655496:GOA655496 GXV655496:GXW655496 HHR655496:HHS655496 HRN655496:HRO655496 IBJ655496:IBK655496 ILF655496:ILG655496 IVB655496:IVC655496 JEX655496:JEY655496 JOT655496:JOU655496 JYP655496:JYQ655496 KIL655496:KIM655496 KSH655496:KSI655496 LCD655496:LCE655496 LLZ655496:LMA655496 LVV655496:LVW655496 MFR655496:MFS655496 MPN655496:MPO655496 MZJ655496:MZK655496 NJF655496:NJG655496 NTB655496:NTC655496 OCX655496:OCY655496 OMT655496:OMU655496 OWP655496:OWQ655496 PGL655496:PGM655496 PQH655496:PQI655496 QAD655496:QAE655496 QJZ655496:QKA655496 QTV655496:QTW655496 RDR655496:RDS655496 RNN655496:RNO655496 RXJ655496:RXK655496 SHF655496:SHG655496 SRB655496:SRC655496 TAX655496:TAY655496 TKT655496:TKU655496 TUP655496:TUQ655496 UEL655496:UEM655496 UOH655496:UOI655496 UYD655496:UYE655496 VHZ655496:VIA655496 VRV655496:VRW655496 WBR655496:WBS655496 WLN655496:WLO655496 WVJ655496:WVK655496 B721032:C721032 IX721032:IY721032 ST721032:SU721032 ACP721032:ACQ721032 AML721032:AMM721032 AWH721032:AWI721032 BGD721032:BGE721032 BPZ721032:BQA721032 BZV721032:BZW721032 CJR721032:CJS721032 CTN721032:CTO721032 DDJ721032:DDK721032 DNF721032:DNG721032 DXB721032:DXC721032 EGX721032:EGY721032 EQT721032:EQU721032 FAP721032:FAQ721032 FKL721032:FKM721032 FUH721032:FUI721032 GED721032:GEE721032 GNZ721032:GOA721032 GXV721032:GXW721032 HHR721032:HHS721032 HRN721032:HRO721032 IBJ721032:IBK721032 ILF721032:ILG721032 IVB721032:IVC721032 JEX721032:JEY721032 JOT721032:JOU721032 JYP721032:JYQ721032 KIL721032:KIM721032 KSH721032:KSI721032 LCD721032:LCE721032 LLZ721032:LMA721032 LVV721032:LVW721032 MFR721032:MFS721032 MPN721032:MPO721032 MZJ721032:MZK721032 NJF721032:NJG721032 NTB721032:NTC721032 OCX721032:OCY721032 OMT721032:OMU721032 OWP721032:OWQ721032 PGL721032:PGM721032 PQH721032:PQI721032 QAD721032:QAE721032 QJZ721032:QKA721032 QTV721032:QTW721032 RDR721032:RDS721032 RNN721032:RNO721032 RXJ721032:RXK721032 SHF721032:SHG721032 SRB721032:SRC721032 TAX721032:TAY721032 TKT721032:TKU721032 TUP721032:TUQ721032 UEL721032:UEM721032 UOH721032:UOI721032 UYD721032:UYE721032 VHZ721032:VIA721032 VRV721032:VRW721032 WBR721032:WBS721032 WLN721032:WLO721032 WVJ721032:WVK721032 B786568:C786568 IX786568:IY786568 ST786568:SU786568 ACP786568:ACQ786568 AML786568:AMM786568 AWH786568:AWI786568 BGD786568:BGE786568 BPZ786568:BQA786568 BZV786568:BZW786568 CJR786568:CJS786568 CTN786568:CTO786568 DDJ786568:DDK786568 DNF786568:DNG786568 DXB786568:DXC786568 EGX786568:EGY786568 EQT786568:EQU786568 FAP786568:FAQ786568 FKL786568:FKM786568 FUH786568:FUI786568 GED786568:GEE786568 GNZ786568:GOA786568 GXV786568:GXW786568 HHR786568:HHS786568 HRN786568:HRO786568 IBJ786568:IBK786568 ILF786568:ILG786568 IVB786568:IVC786568 JEX786568:JEY786568 JOT786568:JOU786568 JYP786568:JYQ786568 KIL786568:KIM786568 KSH786568:KSI786568 LCD786568:LCE786568 LLZ786568:LMA786568 LVV786568:LVW786568 MFR786568:MFS786568 MPN786568:MPO786568 MZJ786568:MZK786568 NJF786568:NJG786568 NTB786568:NTC786568 OCX786568:OCY786568 OMT786568:OMU786568 OWP786568:OWQ786568 PGL786568:PGM786568 PQH786568:PQI786568 QAD786568:QAE786568 QJZ786568:QKA786568 QTV786568:QTW786568 RDR786568:RDS786568 RNN786568:RNO786568 RXJ786568:RXK786568 SHF786568:SHG786568 SRB786568:SRC786568 TAX786568:TAY786568 TKT786568:TKU786568 TUP786568:TUQ786568 UEL786568:UEM786568 UOH786568:UOI786568 UYD786568:UYE786568 VHZ786568:VIA786568 VRV786568:VRW786568 WBR786568:WBS786568 WLN786568:WLO786568 WVJ786568:WVK786568 B852104:C852104 IX852104:IY852104 ST852104:SU852104 ACP852104:ACQ852104 AML852104:AMM852104 AWH852104:AWI852104 BGD852104:BGE852104 BPZ852104:BQA852104 BZV852104:BZW852104 CJR852104:CJS852104 CTN852104:CTO852104 DDJ852104:DDK852104 DNF852104:DNG852104 DXB852104:DXC852104 EGX852104:EGY852104 EQT852104:EQU852104 FAP852104:FAQ852104 FKL852104:FKM852104 FUH852104:FUI852104 GED852104:GEE852104 GNZ852104:GOA852104 GXV852104:GXW852104 HHR852104:HHS852104 HRN852104:HRO852104 IBJ852104:IBK852104 ILF852104:ILG852104 IVB852104:IVC852104 JEX852104:JEY852104 JOT852104:JOU852104 JYP852104:JYQ852104 KIL852104:KIM852104 KSH852104:KSI852104 LCD852104:LCE852104 LLZ852104:LMA852104 LVV852104:LVW852104 MFR852104:MFS852104 MPN852104:MPO852104 MZJ852104:MZK852104 NJF852104:NJG852104 NTB852104:NTC852104 OCX852104:OCY852104 OMT852104:OMU852104 OWP852104:OWQ852104 PGL852104:PGM852104 PQH852104:PQI852104 QAD852104:QAE852104 QJZ852104:QKA852104 QTV852104:QTW852104 RDR852104:RDS852104 RNN852104:RNO852104 RXJ852104:RXK852104 SHF852104:SHG852104 SRB852104:SRC852104 TAX852104:TAY852104 TKT852104:TKU852104 TUP852104:TUQ852104 UEL852104:UEM852104 UOH852104:UOI852104 UYD852104:UYE852104 VHZ852104:VIA852104 VRV852104:VRW852104 WBR852104:WBS852104 WLN852104:WLO852104 WVJ852104:WVK852104 B917640:C917640 IX917640:IY917640 ST917640:SU917640 ACP917640:ACQ917640 AML917640:AMM917640 AWH917640:AWI917640 BGD917640:BGE917640 BPZ917640:BQA917640 BZV917640:BZW917640 CJR917640:CJS917640 CTN917640:CTO917640 DDJ917640:DDK917640 DNF917640:DNG917640 DXB917640:DXC917640 EGX917640:EGY917640 EQT917640:EQU917640 FAP917640:FAQ917640 FKL917640:FKM917640 FUH917640:FUI917640 GED917640:GEE917640 GNZ917640:GOA917640 GXV917640:GXW917640 HHR917640:HHS917640 HRN917640:HRO917640 IBJ917640:IBK917640 ILF917640:ILG917640 IVB917640:IVC917640 JEX917640:JEY917640 JOT917640:JOU917640 JYP917640:JYQ917640 KIL917640:KIM917640 KSH917640:KSI917640 LCD917640:LCE917640 LLZ917640:LMA917640 LVV917640:LVW917640 MFR917640:MFS917640 MPN917640:MPO917640 MZJ917640:MZK917640 NJF917640:NJG917640 NTB917640:NTC917640 OCX917640:OCY917640 OMT917640:OMU917640 OWP917640:OWQ917640 PGL917640:PGM917640 PQH917640:PQI917640 QAD917640:QAE917640 QJZ917640:QKA917640 QTV917640:QTW917640 RDR917640:RDS917640 RNN917640:RNO917640 RXJ917640:RXK917640 SHF917640:SHG917640 SRB917640:SRC917640 TAX917640:TAY917640 TKT917640:TKU917640 TUP917640:TUQ917640 UEL917640:UEM917640 UOH917640:UOI917640 UYD917640:UYE917640 VHZ917640:VIA917640 VRV917640:VRW917640 WBR917640:WBS917640 WLN917640:WLO917640 WVJ917640:WVK917640 B983176:C983176 IX983176:IY983176 ST983176:SU983176 ACP983176:ACQ983176 AML983176:AMM983176 AWH983176:AWI983176 BGD983176:BGE983176 BPZ983176:BQA983176 BZV983176:BZW983176 CJR983176:CJS983176 CTN983176:CTO983176 DDJ983176:DDK983176 DNF983176:DNG983176 DXB983176:DXC983176 EGX983176:EGY983176 EQT983176:EQU983176 FAP983176:FAQ983176 FKL983176:FKM983176 FUH983176:FUI983176 GED983176:GEE983176 GNZ983176:GOA983176 GXV983176:GXW983176 HHR983176:HHS983176 HRN983176:HRO983176 IBJ983176:IBK983176 ILF983176:ILG983176 IVB983176:IVC983176 JEX983176:JEY983176 JOT983176:JOU983176 JYP983176:JYQ983176 KIL983176:KIM983176 KSH983176:KSI983176 LCD983176:LCE983176 LLZ983176:LMA983176 LVV983176:LVW983176 MFR983176:MFS983176 MPN983176:MPO983176 MZJ983176:MZK983176 NJF983176:NJG983176 NTB983176:NTC983176 OCX983176:OCY983176 OMT983176:OMU983176 OWP983176:OWQ983176 PGL983176:PGM983176 PQH983176:PQI983176 QAD983176:QAE983176 QJZ983176:QKA983176 QTV983176:QTW983176 RDR983176:RDS983176 RNN983176:RNO983176 RXJ983176:RXK983176 SHF983176:SHG983176 SRB983176:SRC983176 TAX983176:TAY983176 TKT983176:TKU983176 TUP983176:TUQ983176 UEL983176:UEM983176 UOH983176:UOI983176 UYD983176:UYE983176 VHZ983176:VIA983176 VRV983176:VRW983176 WBR983176:WBS983176 WLN983176:WLO983176 WVJ983176:WVK983176" xr:uid="{0DD22E81-20EB-4FA8-A046-D3D420DBA063}">
      <formula1>"有,申請中"</formula1>
    </dataValidation>
    <dataValidation type="list" allowBlank="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4A8EB255-CB46-4375-82CE-AF996989CC5D}">
      <formula1>"社会福祉法人,NPO,株式会社,一般社団法人,医療法人,その他"</formula1>
    </dataValidation>
    <dataValidation type="list" allowBlank="1" showInputMessage="1" showErrorMessage="1" sqref="B125:E125 IX125:JA125 ST125:SW125 ACP125:ACS125 AML125:AMO125 AWH125:AWK125 BGD125:BGG125 BPZ125:BQC125 BZV125:BZY125 CJR125:CJU125 CTN125:CTQ125 DDJ125:DDM125 DNF125:DNI125 DXB125:DXE125 EGX125:EHA125 EQT125:EQW125 FAP125:FAS125 FKL125:FKO125 FUH125:FUK125 GED125:GEG125 GNZ125:GOC125 GXV125:GXY125 HHR125:HHU125 HRN125:HRQ125 IBJ125:IBM125 ILF125:ILI125 IVB125:IVE125 JEX125:JFA125 JOT125:JOW125 JYP125:JYS125 KIL125:KIO125 KSH125:KSK125 LCD125:LCG125 LLZ125:LMC125 LVV125:LVY125 MFR125:MFU125 MPN125:MPQ125 MZJ125:MZM125 NJF125:NJI125 NTB125:NTE125 OCX125:ODA125 OMT125:OMW125 OWP125:OWS125 PGL125:PGO125 PQH125:PQK125 QAD125:QAG125 QJZ125:QKC125 QTV125:QTY125 RDR125:RDU125 RNN125:RNQ125 RXJ125:RXM125 SHF125:SHI125 SRB125:SRE125 TAX125:TBA125 TKT125:TKW125 TUP125:TUS125 UEL125:UEO125 UOH125:UOK125 UYD125:UYG125 VHZ125:VIC125 VRV125:VRY125 WBR125:WBU125 WLN125:WLQ125 WVJ125:WVM125 B65661:E65661 IX65661:JA65661 ST65661:SW65661 ACP65661:ACS65661 AML65661:AMO65661 AWH65661:AWK65661 BGD65661:BGG65661 BPZ65661:BQC65661 BZV65661:BZY65661 CJR65661:CJU65661 CTN65661:CTQ65661 DDJ65661:DDM65661 DNF65661:DNI65661 DXB65661:DXE65661 EGX65661:EHA65661 EQT65661:EQW65661 FAP65661:FAS65661 FKL65661:FKO65661 FUH65661:FUK65661 GED65661:GEG65661 GNZ65661:GOC65661 GXV65661:GXY65661 HHR65661:HHU65661 HRN65661:HRQ65661 IBJ65661:IBM65661 ILF65661:ILI65661 IVB65661:IVE65661 JEX65661:JFA65661 JOT65661:JOW65661 JYP65661:JYS65661 KIL65661:KIO65661 KSH65661:KSK65661 LCD65661:LCG65661 LLZ65661:LMC65661 LVV65661:LVY65661 MFR65661:MFU65661 MPN65661:MPQ65661 MZJ65661:MZM65661 NJF65661:NJI65661 NTB65661:NTE65661 OCX65661:ODA65661 OMT65661:OMW65661 OWP65661:OWS65661 PGL65661:PGO65661 PQH65661:PQK65661 QAD65661:QAG65661 QJZ65661:QKC65661 QTV65661:QTY65661 RDR65661:RDU65661 RNN65661:RNQ65661 RXJ65661:RXM65661 SHF65661:SHI65661 SRB65661:SRE65661 TAX65661:TBA65661 TKT65661:TKW65661 TUP65661:TUS65661 UEL65661:UEO65661 UOH65661:UOK65661 UYD65661:UYG65661 VHZ65661:VIC65661 VRV65661:VRY65661 WBR65661:WBU65661 WLN65661:WLQ65661 WVJ65661:WVM65661 B131197:E131197 IX131197:JA131197 ST131197:SW131197 ACP131197:ACS131197 AML131197:AMO131197 AWH131197:AWK131197 BGD131197:BGG131197 BPZ131197:BQC131197 BZV131197:BZY131197 CJR131197:CJU131197 CTN131197:CTQ131197 DDJ131197:DDM131197 DNF131197:DNI131197 DXB131197:DXE131197 EGX131197:EHA131197 EQT131197:EQW131197 FAP131197:FAS131197 FKL131197:FKO131197 FUH131197:FUK131197 GED131197:GEG131197 GNZ131197:GOC131197 GXV131197:GXY131197 HHR131197:HHU131197 HRN131197:HRQ131197 IBJ131197:IBM131197 ILF131197:ILI131197 IVB131197:IVE131197 JEX131197:JFA131197 JOT131197:JOW131197 JYP131197:JYS131197 KIL131197:KIO131197 KSH131197:KSK131197 LCD131197:LCG131197 LLZ131197:LMC131197 LVV131197:LVY131197 MFR131197:MFU131197 MPN131197:MPQ131197 MZJ131197:MZM131197 NJF131197:NJI131197 NTB131197:NTE131197 OCX131197:ODA131197 OMT131197:OMW131197 OWP131197:OWS131197 PGL131197:PGO131197 PQH131197:PQK131197 QAD131197:QAG131197 QJZ131197:QKC131197 QTV131197:QTY131197 RDR131197:RDU131197 RNN131197:RNQ131197 RXJ131197:RXM131197 SHF131197:SHI131197 SRB131197:SRE131197 TAX131197:TBA131197 TKT131197:TKW131197 TUP131197:TUS131197 UEL131197:UEO131197 UOH131197:UOK131197 UYD131197:UYG131197 VHZ131197:VIC131197 VRV131197:VRY131197 WBR131197:WBU131197 WLN131197:WLQ131197 WVJ131197:WVM131197 B196733:E196733 IX196733:JA196733 ST196733:SW196733 ACP196733:ACS196733 AML196733:AMO196733 AWH196733:AWK196733 BGD196733:BGG196733 BPZ196733:BQC196733 BZV196733:BZY196733 CJR196733:CJU196733 CTN196733:CTQ196733 DDJ196733:DDM196733 DNF196733:DNI196733 DXB196733:DXE196733 EGX196733:EHA196733 EQT196733:EQW196733 FAP196733:FAS196733 FKL196733:FKO196733 FUH196733:FUK196733 GED196733:GEG196733 GNZ196733:GOC196733 GXV196733:GXY196733 HHR196733:HHU196733 HRN196733:HRQ196733 IBJ196733:IBM196733 ILF196733:ILI196733 IVB196733:IVE196733 JEX196733:JFA196733 JOT196733:JOW196733 JYP196733:JYS196733 KIL196733:KIO196733 KSH196733:KSK196733 LCD196733:LCG196733 LLZ196733:LMC196733 LVV196733:LVY196733 MFR196733:MFU196733 MPN196733:MPQ196733 MZJ196733:MZM196733 NJF196733:NJI196733 NTB196733:NTE196733 OCX196733:ODA196733 OMT196733:OMW196733 OWP196733:OWS196733 PGL196733:PGO196733 PQH196733:PQK196733 QAD196733:QAG196733 QJZ196733:QKC196733 QTV196733:QTY196733 RDR196733:RDU196733 RNN196733:RNQ196733 RXJ196733:RXM196733 SHF196733:SHI196733 SRB196733:SRE196733 TAX196733:TBA196733 TKT196733:TKW196733 TUP196733:TUS196733 UEL196733:UEO196733 UOH196733:UOK196733 UYD196733:UYG196733 VHZ196733:VIC196733 VRV196733:VRY196733 WBR196733:WBU196733 WLN196733:WLQ196733 WVJ196733:WVM196733 B262269:E262269 IX262269:JA262269 ST262269:SW262269 ACP262269:ACS262269 AML262269:AMO262269 AWH262269:AWK262269 BGD262269:BGG262269 BPZ262269:BQC262269 BZV262269:BZY262269 CJR262269:CJU262269 CTN262269:CTQ262269 DDJ262269:DDM262269 DNF262269:DNI262269 DXB262269:DXE262269 EGX262269:EHA262269 EQT262269:EQW262269 FAP262269:FAS262269 FKL262269:FKO262269 FUH262269:FUK262269 GED262269:GEG262269 GNZ262269:GOC262269 GXV262269:GXY262269 HHR262269:HHU262269 HRN262269:HRQ262269 IBJ262269:IBM262269 ILF262269:ILI262269 IVB262269:IVE262269 JEX262269:JFA262269 JOT262269:JOW262269 JYP262269:JYS262269 KIL262269:KIO262269 KSH262269:KSK262269 LCD262269:LCG262269 LLZ262269:LMC262269 LVV262269:LVY262269 MFR262269:MFU262269 MPN262269:MPQ262269 MZJ262269:MZM262269 NJF262269:NJI262269 NTB262269:NTE262269 OCX262269:ODA262269 OMT262269:OMW262269 OWP262269:OWS262269 PGL262269:PGO262269 PQH262269:PQK262269 QAD262269:QAG262269 QJZ262269:QKC262269 QTV262269:QTY262269 RDR262269:RDU262269 RNN262269:RNQ262269 RXJ262269:RXM262269 SHF262269:SHI262269 SRB262269:SRE262269 TAX262269:TBA262269 TKT262269:TKW262269 TUP262269:TUS262269 UEL262269:UEO262269 UOH262269:UOK262269 UYD262269:UYG262269 VHZ262269:VIC262269 VRV262269:VRY262269 WBR262269:WBU262269 WLN262269:WLQ262269 WVJ262269:WVM262269 B327805:E327805 IX327805:JA327805 ST327805:SW327805 ACP327805:ACS327805 AML327805:AMO327805 AWH327805:AWK327805 BGD327805:BGG327805 BPZ327805:BQC327805 BZV327805:BZY327805 CJR327805:CJU327805 CTN327805:CTQ327805 DDJ327805:DDM327805 DNF327805:DNI327805 DXB327805:DXE327805 EGX327805:EHA327805 EQT327805:EQW327805 FAP327805:FAS327805 FKL327805:FKO327805 FUH327805:FUK327805 GED327805:GEG327805 GNZ327805:GOC327805 GXV327805:GXY327805 HHR327805:HHU327805 HRN327805:HRQ327805 IBJ327805:IBM327805 ILF327805:ILI327805 IVB327805:IVE327805 JEX327805:JFA327805 JOT327805:JOW327805 JYP327805:JYS327805 KIL327805:KIO327805 KSH327805:KSK327805 LCD327805:LCG327805 LLZ327805:LMC327805 LVV327805:LVY327805 MFR327805:MFU327805 MPN327805:MPQ327805 MZJ327805:MZM327805 NJF327805:NJI327805 NTB327805:NTE327805 OCX327805:ODA327805 OMT327805:OMW327805 OWP327805:OWS327805 PGL327805:PGO327805 PQH327805:PQK327805 QAD327805:QAG327805 QJZ327805:QKC327805 QTV327805:QTY327805 RDR327805:RDU327805 RNN327805:RNQ327805 RXJ327805:RXM327805 SHF327805:SHI327805 SRB327805:SRE327805 TAX327805:TBA327805 TKT327805:TKW327805 TUP327805:TUS327805 UEL327805:UEO327805 UOH327805:UOK327805 UYD327805:UYG327805 VHZ327805:VIC327805 VRV327805:VRY327805 WBR327805:WBU327805 WLN327805:WLQ327805 WVJ327805:WVM327805 B393341:E393341 IX393341:JA393341 ST393341:SW393341 ACP393341:ACS393341 AML393341:AMO393341 AWH393341:AWK393341 BGD393341:BGG393341 BPZ393341:BQC393341 BZV393341:BZY393341 CJR393341:CJU393341 CTN393341:CTQ393341 DDJ393341:DDM393341 DNF393341:DNI393341 DXB393341:DXE393341 EGX393341:EHA393341 EQT393341:EQW393341 FAP393341:FAS393341 FKL393341:FKO393341 FUH393341:FUK393341 GED393341:GEG393341 GNZ393341:GOC393341 GXV393341:GXY393341 HHR393341:HHU393341 HRN393341:HRQ393341 IBJ393341:IBM393341 ILF393341:ILI393341 IVB393341:IVE393341 JEX393341:JFA393341 JOT393341:JOW393341 JYP393341:JYS393341 KIL393341:KIO393341 KSH393341:KSK393341 LCD393341:LCG393341 LLZ393341:LMC393341 LVV393341:LVY393341 MFR393341:MFU393341 MPN393341:MPQ393341 MZJ393341:MZM393341 NJF393341:NJI393341 NTB393341:NTE393341 OCX393341:ODA393341 OMT393341:OMW393341 OWP393341:OWS393341 PGL393341:PGO393341 PQH393341:PQK393341 QAD393341:QAG393341 QJZ393341:QKC393341 QTV393341:QTY393341 RDR393341:RDU393341 RNN393341:RNQ393341 RXJ393341:RXM393341 SHF393341:SHI393341 SRB393341:SRE393341 TAX393341:TBA393341 TKT393341:TKW393341 TUP393341:TUS393341 UEL393341:UEO393341 UOH393341:UOK393341 UYD393341:UYG393341 VHZ393341:VIC393341 VRV393341:VRY393341 WBR393341:WBU393341 WLN393341:WLQ393341 WVJ393341:WVM393341 B458877:E458877 IX458877:JA458877 ST458877:SW458877 ACP458877:ACS458877 AML458877:AMO458877 AWH458877:AWK458877 BGD458877:BGG458877 BPZ458877:BQC458877 BZV458877:BZY458877 CJR458877:CJU458877 CTN458877:CTQ458877 DDJ458877:DDM458877 DNF458877:DNI458877 DXB458877:DXE458877 EGX458877:EHA458877 EQT458877:EQW458877 FAP458877:FAS458877 FKL458877:FKO458877 FUH458877:FUK458877 GED458877:GEG458877 GNZ458877:GOC458877 GXV458877:GXY458877 HHR458877:HHU458877 HRN458877:HRQ458877 IBJ458877:IBM458877 ILF458877:ILI458877 IVB458877:IVE458877 JEX458877:JFA458877 JOT458877:JOW458877 JYP458877:JYS458877 KIL458877:KIO458877 KSH458877:KSK458877 LCD458877:LCG458877 LLZ458877:LMC458877 LVV458877:LVY458877 MFR458877:MFU458877 MPN458877:MPQ458877 MZJ458877:MZM458877 NJF458877:NJI458877 NTB458877:NTE458877 OCX458877:ODA458877 OMT458877:OMW458877 OWP458877:OWS458877 PGL458877:PGO458877 PQH458877:PQK458877 QAD458877:QAG458877 QJZ458877:QKC458877 QTV458877:QTY458877 RDR458877:RDU458877 RNN458877:RNQ458877 RXJ458877:RXM458877 SHF458877:SHI458877 SRB458877:SRE458877 TAX458877:TBA458877 TKT458877:TKW458877 TUP458877:TUS458877 UEL458877:UEO458877 UOH458877:UOK458877 UYD458877:UYG458877 VHZ458877:VIC458877 VRV458877:VRY458877 WBR458877:WBU458877 WLN458877:WLQ458877 WVJ458877:WVM458877 B524413:E524413 IX524413:JA524413 ST524413:SW524413 ACP524413:ACS524413 AML524413:AMO524413 AWH524413:AWK524413 BGD524413:BGG524413 BPZ524413:BQC524413 BZV524413:BZY524413 CJR524413:CJU524413 CTN524413:CTQ524413 DDJ524413:DDM524413 DNF524413:DNI524413 DXB524413:DXE524413 EGX524413:EHA524413 EQT524413:EQW524413 FAP524413:FAS524413 FKL524413:FKO524413 FUH524413:FUK524413 GED524413:GEG524413 GNZ524413:GOC524413 GXV524413:GXY524413 HHR524413:HHU524413 HRN524413:HRQ524413 IBJ524413:IBM524413 ILF524413:ILI524413 IVB524413:IVE524413 JEX524413:JFA524413 JOT524413:JOW524413 JYP524413:JYS524413 KIL524413:KIO524413 KSH524413:KSK524413 LCD524413:LCG524413 LLZ524413:LMC524413 LVV524413:LVY524413 MFR524413:MFU524413 MPN524413:MPQ524413 MZJ524413:MZM524413 NJF524413:NJI524413 NTB524413:NTE524413 OCX524413:ODA524413 OMT524413:OMW524413 OWP524413:OWS524413 PGL524413:PGO524413 PQH524413:PQK524413 QAD524413:QAG524413 QJZ524413:QKC524413 QTV524413:QTY524413 RDR524413:RDU524413 RNN524413:RNQ524413 RXJ524413:RXM524413 SHF524413:SHI524413 SRB524413:SRE524413 TAX524413:TBA524413 TKT524413:TKW524413 TUP524413:TUS524413 UEL524413:UEO524413 UOH524413:UOK524413 UYD524413:UYG524413 VHZ524413:VIC524413 VRV524413:VRY524413 WBR524413:WBU524413 WLN524413:WLQ524413 WVJ524413:WVM524413 B589949:E589949 IX589949:JA589949 ST589949:SW589949 ACP589949:ACS589949 AML589949:AMO589949 AWH589949:AWK589949 BGD589949:BGG589949 BPZ589949:BQC589949 BZV589949:BZY589949 CJR589949:CJU589949 CTN589949:CTQ589949 DDJ589949:DDM589949 DNF589949:DNI589949 DXB589949:DXE589949 EGX589949:EHA589949 EQT589949:EQW589949 FAP589949:FAS589949 FKL589949:FKO589949 FUH589949:FUK589949 GED589949:GEG589949 GNZ589949:GOC589949 GXV589949:GXY589949 HHR589949:HHU589949 HRN589949:HRQ589949 IBJ589949:IBM589949 ILF589949:ILI589949 IVB589949:IVE589949 JEX589949:JFA589949 JOT589949:JOW589949 JYP589949:JYS589949 KIL589949:KIO589949 KSH589949:KSK589949 LCD589949:LCG589949 LLZ589949:LMC589949 LVV589949:LVY589949 MFR589949:MFU589949 MPN589949:MPQ589949 MZJ589949:MZM589949 NJF589949:NJI589949 NTB589949:NTE589949 OCX589949:ODA589949 OMT589949:OMW589949 OWP589949:OWS589949 PGL589949:PGO589949 PQH589949:PQK589949 QAD589949:QAG589949 QJZ589949:QKC589949 QTV589949:QTY589949 RDR589949:RDU589949 RNN589949:RNQ589949 RXJ589949:RXM589949 SHF589949:SHI589949 SRB589949:SRE589949 TAX589949:TBA589949 TKT589949:TKW589949 TUP589949:TUS589949 UEL589949:UEO589949 UOH589949:UOK589949 UYD589949:UYG589949 VHZ589949:VIC589949 VRV589949:VRY589949 WBR589949:WBU589949 WLN589949:WLQ589949 WVJ589949:WVM589949 B655485:E655485 IX655485:JA655485 ST655485:SW655485 ACP655485:ACS655485 AML655485:AMO655485 AWH655485:AWK655485 BGD655485:BGG655485 BPZ655485:BQC655485 BZV655485:BZY655485 CJR655485:CJU655485 CTN655485:CTQ655485 DDJ655485:DDM655485 DNF655485:DNI655485 DXB655485:DXE655485 EGX655485:EHA655485 EQT655485:EQW655485 FAP655485:FAS655485 FKL655485:FKO655485 FUH655485:FUK655485 GED655485:GEG655485 GNZ655485:GOC655485 GXV655485:GXY655485 HHR655485:HHU655485 HRN655485:HRQ655485 IBJ655485:IBM655485 ILF655485:ILI655485 IVB655485:IVE655485 JEX655485:JFA655485 JOT655485:JOW655485 JYP655485:JYS655485 KIL655485:KIO655485 KSH655485:KSK655485 LCD655485:LCG655485 LLZ655485:LMC655485 LVV655485:LVY655485 MFR655485:MFU655485 MPN655485:MPQ655485 MZJ655485:MZM655485 NJF655485:NJI655485 NTB655485:NTE655485 OCX655485:ODA655485 OMT655485:OMW655485 OWP655485:OWS655485 PGL655485:PGO655485 PQH655485:PQK655485 QAD655485:QAG655485 QJZ655485:QKC655485 QTV655485:QTY655485 RDR655485:RDU655485 RNN655485:RNQ655485 RXJ655485:RXM655485 SHF655485:SHI655485 SRB655485:SRE655485 TAX655485:TBA655485 TKT655485:TKW655485 TUP655485:TUS655485 UEL655485:UEO655485 UOH655485:UOK655485 UYD655485:UYG655485 VHZ655485:VIC655485 VRV655485:VRY655485 WBR655485:WBU655485 WLN655485:WLQ655485 WVJ655485:WVM655485 B721021:E721021 IX721021:JA721021 ST721021:SW721021 ACP721021:ACS721021 AML721021:AMO721021 AWH721021:AWK721021 BGD721021:BGG721021 BPZ721021:BQC721021 BZV721021:BZY721021 CJR721021:CJU721021 CTN721021:CTQ721021 DDJ721021:DDM721021 DNF721021:DNI721021 DXB721021:DXE721021 EGX721021:EHA721021 EQT721021:EQW721021 FAP721021:FAS721021 FKL721021:FKO721021 FUH721021:FUK721021 GED721021:GEG721021 GNZ721021:GOC721021 GXV721021:GXY721021 HHR721021:HHU721021 HRN721021:HRQ721021 IBJ721021:IBM721021 ILF721021:ILI721021 IVB721021:IVE721021 JEX721021:JFA721021 JOT721021:JOW721021 JYP721021:JYS721021 KIL721021:KIO721021 KSH721021:KSK721021 LCD721021:LCG721021 LLZ721021:LMC721021 LVV721021:LVY721021 MFR721021:MFU721021 MPN721021:MPQ721021 MZJ721021:MZM721021 NJF721021:NJI721021 NTB721021:NTE721021 OCX721021:ODA721021 OMT721021:OMW721021 OWP721021:OWS721021 PGL721021:PGO721021 PQH721021:PQK721021 QAD721021:QAG721021 QJZ721021:QKC721021 QTV721021:QTY721021 RDR721021:RDU721021 RNN721021:RNQ721021 RXJ721021:RXM721021 SHF721021:SHI721021 SRB721021:SRE721021 TAX721021:TBA721021 TKT721021:TKW721021 TUP721021:TUS721021 UEL721021:UEO721021 UOH721021:UOK721021 UYD721021:UYG721021 VHZ721021:VIC721021 VRV721021:VRY721021 WBR721021:WBU721021 WLN721021:WLQ721021 WVJ721021:WVM721021 B786557:E786557 IX786557:JA786557 ST786557:SW786557 ACP786557:ACS786557 AML786557:AMO786557 AWH786557:AWK786557 BGD786557:BGG786557 BPZ786557:BQC786557 BZV786557:BZY786557 CJR786557:CJU786557 CTN786557:CTQ786557 DDJ786557:DDM786557 DNF786557:DNI786557 DXB786557:DXE786557 EGX786557:EHA786557 EQT786557:EQW786557 FAP786557:FAS786557 FKL786557:FKO786557 FUH786557:FUK786557 GED786557:GEG786557 GNZ786557:GOC786557 GXV786557:GXY786557 HHR786557:HHU786557 HRN786557:HRQ786557 IBJ786557:IBM786557 ILF786557:ILI786557 IVB786557:IVE786557 JEX786557:JFA786557 JOT786557:JOW786557 JYP786557:JYS786557 KIL786557:KIO786557 KSH786557:KSK786557 LCD786557:LCG786557 LLZ786557:LMC786557 LVV786557:LVY786557 MFR786557:MFU786557 MPN786557:MPQ786557 MZJ786557:MZM786557 NJF786557:NJI786557 NTB786557:NTE786557 OCX786557:ODA786557 OMT786557:OMW786557 OWP786557:OWS786557 PGL786557:PGO786557 PQH786557:PQK786557 QAD786557:QAG786557 QJZ786557:QKC786557 QTV786557:QTY786557 RDR786557:RDU786557 RNN786557:RNQ786557 RXJ786557:RXM786557 SHF786557:SHI786557 SRB786557:SRE786557 TAX786557:TBA786557 TKT786557:TKW786557 TUP786557:TUS786557 UEL786557:UEO786557 UOH786557:UOK786557 UYD786557:UYG786557 VHZ786557:VIC786557 VRV786557:VRY786557 WBR786557:WBU786557 WLN786557:WLQ786557 WVJ786557:WVM786557 B852093:E852093 IX852093:JA852093 ST852093:SW852093 ACP852093:ACS852093 AML852093:AMO852093 AWH852093:AWK852093 BGD852093:BGG852093 BPZ852093:BQC852093 BZV852093:BZY852093 CJR852093:CJU852093 CTN852093:CTQ852093 DDJ852093:DDM852093 DNF852093:DNI852093 DXB852093:DXE852093 EGX852093:EHA852093 EQT852093:EQW852093 FAP852093:FAS852093 FKL852093:FKO852093 FUH852093:FUK852093 GED852093:GEG852093 GNZ852093:GOC852093 GXV852093:GXY852093 HHR852093:HHU852093 HRN852093:HRQ852093 IBJ852093:IBM852093 ILF852093:ILI852093 IVB852093:IVE852093 JEX852093:JFA852093 JOT852093:JOW852093 JYP852093:JYS852093 KIL852093:KIO852093 KSH852093:KSK852093 LCD852093:LCG852093 LLZ852093:LMC852093 LVV852093:LVY852093 MFR852093:MFU852093 MPN852093:MPQ852093 MZJ852093:MZM852093 NJF852093:NJI852093 NTB852093:NTE852093 OCX852093:ODA852093 OMT852093:OMW852093 OWP852093:OWS852093 PGL852093:PGO852093 PQH852093:PQK852093 QAD852093:QAG852093 QJZ852093:QKC852093 QTV852093:QTY852093 RDR852093:RDU852093 RNN852093:RNQ852093 RXJ852093:RXM852093 SHF852093:SHI852093 SRB852093:SRE852093 TAX852093:TBA852093 TKT852093:TKW852093 TUP852093:TUS852093 UEL852093:UEO852093 UOH852093:UOK852093 UYD852093:UYG852093 VHZ852093:VIC852093 VRV852093:VRY852093 WBR852093:WBU852093 WLN852093:WLQ852093 WVJ852093:WVM852093 B917629:E917629 IX917629:JA917629 ST917629:SW917629 ACP917629:ACS917629 AML917629:AMO917629 AWH917629:AWK917629 BGD917629:BGG917629 BPZ917629:BQC917629 BZV917629:BZY917629 CJR917629:CJU917629 CTN917629:CTQ917629 DDJ917629:DDM917629 DNF917629:DNI917629 DXB917629:DXE917629 EGX917629:EHA917629 EQT917629:EQW917629 FAP917629:FAS917629 FKL917629:FKO917629 FUH917629:FUK917629 GED917629:GEG917629 GNZ917629:GOC917629 GXV917629:GXY917629 HHR917629:HHU917629 HRN917629:HRQ917629 IBJ917629:IBM917629 ILF917629:ILI917629 IVB917629:IVE917629 JEX917629:JFA917629 JOT917629:JOW917629 JYP917629:JYS917629 KIL917629:KIO917629 KSH917629:KSK917629 LCD917629:LCG917629 LLZ917629:LMC917629 LVV917629:LVY917629 MFR917629:MFU917629 MPN917629:MPQ917629 MZJ917629:MZM917629 NJF917629:NJI917629 NTB917629:NTE917629 OCX917629:ODA917629 OMT917629:OMW917629 OWP917629:OWS917629 PGL917629:PGO917629 PQH917629:PQK917629 QAD917629:QAG917629 QJZ917629:QKC917629 QTV917629:QTY917629 RDR917629:RDU917629 RNN917629:RNQ917629 RXJ917629:RXM917629 SHF917629:SHI917629 SRB917629:SRE917629 TAX917629:TBA917629 TKT917629:TKW917629 TUP917629:TUS917629 UEL917629:UEO917629 UOH917629:UOK917629 UYD917629:UYG917629 VHZ917629:VIC917629 VRV917629:VRY917629 WBR917629:WBU917629 WLN917629:WLQ917629 WVJ917629:WVM917629 B983165:E983165 IX983165:JA983165 ST983165:SW983165 ACP983165:ACS983165 AML983165:AMO983165 AWH983165:AWK983165 BGD983165:BGG983165 BPZ983165:BQC983165 BZV983165:BZY983165 CJR983165:CJU983165 CTN983165:CTQ983165 DDJ983165:DDM983165 DNF983165:DNI983165 DXB983165:DXE983165 EGX983165:EHA983165 EQT983165:EQW983165 FAP983165:FAS983165 FKL983165:FKO983165 FUH983165:FUK983165 GED983165:GEG983165 GNZ983165:GOC983165 GXV983165:GXY983165 HHR983165:HHU983165 HRN983165:HRQ983165 IBJ983165:IBM983165 ILF983165:ILI983165 IVB983165:IVE983165 JEX983165:JFA983165 JOT983165:JOW983165 JYP983165:JYS983165 KIL983165:KIO983165 KSH983165:KSK983165 LCD983165:LCG983165 LLZ983165:LMC983165 LVV983165:LVY983165 MFR983165:MFU983165 MPN983165:MPQ983165 MZJ983165:MZM983165 NJF983165:NJI983165 NTB983165:NTE983165 OCX983165:ODA983165 OMT983165:OMW983165 OWP983165:OWS983165 PGL983165:PGO983165 PQH983165:PQK983165 QAD983165:QAG983165 QJZ983165:QKC983165 QTV983165:QTY983165 RDR983165:RDU983165 RNN983165:RNQ983165 RXJ983165:RXM983165 SHF983165:SHI983165 SRB983165:SRE983165 TAX983165:TBA983165 TKT983165:TKW983165 TUP983165:TUS983165 UEL983165:UEO983165 UOH983165:UOK983165 UYD983165:UYG983165 VHZ983165:VIC983165 VRV983165:VRY983165 WBR983165:WBU983165 WLN983165:WLQ983165 WVJ983165:WVM983165" xr:uid="{0938388E-AA2E-4922-AEBA-D59C99195C12}">
      <formula1>"別紙２「作業場面等を活用した状況把握（アセスメント）」で回答した項目が適切に実施できる,別紙２「作業場面等を活用した状況把握（アセスメント）」で回答した項目が適切に実施できない"</formula1>
    </dataValidation>
    <dataValidation type="list" allowBlank="1" showInputMessage="1" showErrorMessage="1" sqref="B134:E134 IX134:JA134 ST134:SW134 ACP134:ACS134 AML134:AMO134 AWH134:AWK134 BGD134:BGG134 BPZ134:BQC134 BZV134:BZY134 CJR134:CJU134 CTN134:CTQ134 DDJ134:DDM134 DNF134:DNI134 DXB134:DXE134 EGX134:EHA134 EQT134:EQW134 FAP134:FAS134 FKL134:FKO134 FUH134:FUK134 GED134:GEG134 GNZ134:GOC134 GXV134:GXY134 HHR134:HHU134 HRN134:HRQ134 IBJ134:IBM134 ILF134:ILI134 IVB134:IVE134 JEX134:JFA134 JOT134:JOW134 JYP134:JYS134 KIL134:KIO134 KSH134:KSK134 LCD134:LCG134 LLZ134:LMC134 LVV134:LVY134 MFR134:MFU134 MPN134:MPQ134 MZJ134:MZM134 NJF134:NJI134 NTB134:NTE134 OCX134:ODA134 OMT134:OMW134 OWP134:OWS134 PGL134:PGO134 PQH134:PQK134 QAD134:QAG134 QJZ134:QKC134 QTV134:QTY134 RDR134:RDU134 RNN134:RNQ134 RXJ134:RXM134 SHF134:SHI134 SRB134:SRE134 TAX134:TBA134 TKT134:TKW134 TUP134:TUS134 UEL134:UEO134 UOH134:UOK134 UYD134:UYG134 VHZ134:VIC134 VRV134:VRY134 WBR134:WBU134 WLN134:WLQ134 WVJ134:WVM134 B65670:E65670 IX65670:JA65670 ST65670:SW65670 ACP65670:ACS65670 AML65670:AMO65670 AWH65670:AWK65670 BGD65670:BGG65670 BPZ65670:BQC65670 BZV65670:BZY65670 CJR65670:CJU65670 CTN65670:CTQ65670 DDJ65670:DDM65670 DNF65670:DNI65670 DXB65670:DXE65670 EGX65670:EHA65670 EQT65670:EQW65670 FAP65670:FAS65670 FKL65670:FKO65670 FUH65670:FUK65670 GED65670:GEG65670 GNZ65670:GOC65670 GXV65670:GXY65670 HHR65670:HHU65670 HRN65670:HRQ65670 IBJ65670:IBM65670 ILF65670:ILI65670 IVB65670:IVE65670 JEX65670:JFA65670 JOT65670:JOW65670 JYP65670:JYS65670 KIL65670:KIO65670 KSH65670:KSK65670 LCD65670:LCG65670 LLZ65670:LMC65670 LVV65670:LVY65670 MFR65670:MFU65670 MPN65670:MPQ65670 MZJ65670:MZM65670 NJF65670:NJI65670 NTB65670:NTE65670 OCX65670:ODA65670 OMT65670:OMW65670 OWP65670:OWS65670 PGL65670:PGO65670 PQH65670:PQK65670 QAD65670:QAG65670 QJZ65670:QKC65670 QTV65670:QTY65670 RDR65670:RDU65670 RNN65670:RNQ65670 RXJ65670:RXM65670 SHF65670:SHI65670 SRB65670:SRE65670 TAX65670:TBA65670 TKT65670:TKW65670 TUP65670:TUS65670 UEL65670:UEO65670 UOH65670:UOK65670 UYD65670:UYG65670 VHZ65670:VIC65670 VRV65670:VRY65670 WBR65670:WBU65670 WLN65670:WLQ65670 WVJ65670:WVM65670 B131206:E131206 IX131206:JA131206 ST131206:SW131206 ACP131206:ACS131206 AML131206:AMO131206 AWH131206:AWK131206 BGD131206:BGG131206 BPZ131206:BQC131206 BZV131206:BZY131206 CJR131206:CJU131206 CTN131206:CTQ131206 DDJ131206:DDM131206 DNF131206:DNI131206 DXB131206:DXE131206 EGX131206:EHA131206 EQT131206:EQW131206 FAP131206:FAS131206 FKL131206:FKO131206 FUH131206:FUK131206 GED131206:GEG131206 GNZ131206:GOC131206 GXV131206:GXY131206 HHR131206:HHU131206 HRN131206:HRQ131206 IBJ131206:IBM131206 ILF131206:ILI131206 IVB131206:IVE131206 JEX131206:JFA131206 JOT131206:JOW131206 JYP131206:JYS131206 KIL131206:KIO131206 KSH131206:KSK131206 LCD131206:LCG131206 LLZ131206:LMC131206 LVV131206:LVY131206 MFR131206:MFU131206 MPN131206:MPQ131206 MZJ131206:MZM131206 NJF131206:NJI131206 NTB131206:NTE131206 OCX131206:ODA131206 OMT131206:OMW131206 OWP131206:OWS131206 PGL131206:PGO131206 PQH131206:PQK131206 QAD131206:QAG131206 QJZ131206:QKC131206 QTV131206:QTY131206 RDR131206:RDU131206 RNN131206:RNQ131206 RXJ131206:RXM131206 SHF131206:SHI131206 SRB131206:SRE131206 TAX131206:TBA131206 TKT131206:TKW131206 TUP131206:TUS131206 UEL131206:UEO131206 UOH131206:UOK131206 UYD131206:UYG131206 VHZ131206:VIC131206 VRV131206:VRY131206 WBR131206:WBU131206 WLN131206:WLQ131206 WVJ131206:WVM131206 B196742:E196742 IX196742:JA196742 ST196742:SW196742 ACP196742:ACS196742 AML196742:AMO196742 AWH196742:AWK196742 BGD196742:BGG196742 BPZ196742:BQC196742 BZV196742:BZY196742 CJR196742:CJU196742 CTN196742:CTQ196742 DDJ196742:DDM196742 DNF196742:DNI196742 DXB196742:DXE196742 EGX196742:EHA196742 EQT196742:EQW196742 FAP196742:FAS196742 FKL196742:FKO196742 FUH196742:FUK196742 GED196742:GEG196742 GNZ196742:GOC196742 GXV196742:GXY196742 HHR196742:HHU196742 HRN196742:HRQ196742 IBJ196742:IBM196742 ILF196742:ILI196742 IVB196742:IVE196742 JEX196742:JFA196742 JOT196742:JOW196742 JYP196742:JYS196742 KIL196742:KIO196742 KSH196742:KSK196742 LCD196742:LCG196742 LLZ196742:LMC196742 LVV196742:LVY196742 MFR196742:MFU196742 MPN196742:MPQ196742 MZJ196742:MZM196742 NJF196742:NJI196742 NTB196742:NTE196742 OCX196742:ODA196742 OMT196742:OMW196742 OWP196742:OWS196742 PGL196742:PGO196742 PQH196742:PQK196742 QAD196742:QAG196742 QJZ196742:QKC196742 QTV196742:QTY196742 RDR196742:RDU196742 RNN196742:RNQ196742 RXJ196742:RXM196742 SHF196742:SHI196742 SRB196742:SRE196742 TAX196742:TBA196742 TKT196742:TKW196742 TUP196742:TUS196742 UEL196742:UEO196742 UOH196742:UOK196742 UYD196742:UYG196742 VHZ196742:VIC196742 VRV196742:VRY196742 WBR196742:WBU196742 WLN196742:WLQ196742 WVJ196742:WVM196742 B262278:E262278 IX262278:JA262278 ST262278:SW262278 ACP262278:ACS262278 AML262278:AMO262278 AWH262278:AWK262278 BGD262278:BGG262278 BPZ262278:BQC262278 BZV262278:BZY262278 CJR262278:CJU262278 CTN262278:CTQ262278 DDJ262278:DDM262278 DNF262278:DNI262278 DXB262278:DXE262278 EGX262278:EHA262278 EQT262278:EQW262278 FAP262278:FAS262278 FKL262278:FKO262278 FUH262278:FUK262278 GED262278:GEG262278 GNZ262278:GOC262278 GXV262278:GXY262278 HHR262278:HHU262278 HRN262278:HRQ262278 IBJ262278:IBM262278 ILF262278:ILI262278 IVB262278:IVE262278 JEX262278:JFA262278 JOT262278:JOW262278 JYP262278:JYS262278 KIL262278:KIO262278 KSH262278:KSK262278 LCD262278:LCG262278 LLZ262278:LMC262278 LVV262278:LVY262278 MFR262278:MFU262278 MPN262278:MPQ262278 MZJ262278:MZM262278 NJF262278:NJI262278 NTB262278:NTE262278 OCX262278:ODA262278 OMT262278:OMW262278 OWP262278:OWS262278 PGL262278:PGO262278 PQH262278:PQK262278 QAD262278:QAG262278 QJZ262278:QKC262278 QTV262278:QTY262278 RDR262278:RDU262278 RNN262278:RNQ262278 RXJ262278:RXM262278 SHF262278:SHI262278 SRB262278:SRE262278 TAX262278:TBA262278 TKT262278:TKW262278 TUP262278:TUS262278 UEL262278:UEO262278 UOH262278:UOK262278 UYD262278:UYG262278 VHZ262278:VIC262278 VRV262278:VRY262278 WBR262278:WBU262278 WLN262278:WLQ262278 WVJ262278:WVM262278 B327814:E327814 IX327814:JA327814 ST327814:SW327814 ACP327814:ACS327814 AML327814:AMO327814 AWH327814:AWK327814 BGD327814:BGG327814 BPZ327814:BQC327814 BZV327814:BZY327814 CJR327814:CJU327814 CTN327814:CTQ327814 DDJ327814:DDM327814 DNF327814:DNI327814 DXB327814:DXE327814 EGX327814:EHA327814 EQT327814:EQW327814 FAP327814:FAS327814 FKL327814:FKO327814 FUH327814:FUK327814 GED327814:GEG327814 GNZ327814:GOC327814 GXV327814:GXY327814 HHR327814:HHU327814 HRN327814:HRQ327814 IBJ327814:IBM327814 ILF327814:ILI327814 IVB327814:IVE327814 JEX327814:JFA327814 JOT327814:JOW327814 JYP327814:JYS327814 KIL327814:KIO327814 KSH327814:KSK327814 LCD327814:LCG327814 LLZ327814:LMC327814 LVV327814:LVY327814 MFR327814:MFU327814 MPN327814:MPQ327814 MZJ327814:MZM327814 NJF327814:NJI327814 NTB327814:NTE327814 OCX327814:ODA327814 OMT327814:OMW327814 OWP327814:OWS327814 PGL327814:PGO327814 PQH327814:PQK327814 QAD327814:QAG327814 QJZ327814:QKC327814 QTV327814:QTY327814 RDR327814:RDU327814 RNN327814:RNQ327814 RXJ327814:RXM327814 SHF327814:SHI327814 SRB327814:SRE327814 TAX327814:TBA327814 TKT327814:TKW327814 TUP327814:TUS327814 UEL327814:UEO327814 UOH327814:UOK327814 UYD327814:UYG327814 VHZ327814:VIC327814 VRV327814:VRY327814 WBR327814:WBU327814 WLN327814:WLQ327814 WVJ327814:WVM327814 B393350:E393350 IX393350:JA393350 ST393350:SW393350 ACP393350:ACS393350 AML393350:AMO393350 AWH393350:AWK393350 BGD393350:BGG393350 BPZ393350:BQC393350 BZV393350:BZY393350 CJR393350:CJU393350 CTN393350:CTQ393350 DDJ393350:DDM393350 DNF393350:DNI393350 DXB393350:DXE393350 EGX393350:EHA393350 EQT393350:EQW393350 FAP393350:FAS393350 FKL393350:FKO393350 FUH393350:FUK393350 GED393350:GEG393350 GNZ393350:GOC393350 GXV393350:GXY393350 HHR393350:HHU393350 HRN393350:HRQ393350 IBJ393350:IBM393350 ILF393350:ILI393350 IVB393350:IVE393350 JEX393350:JFA393350 JOT393350:JOW393350 JYP393350:JYS393350 KIL393350:KIO393350 KSH393350:KSK393350 LCD393350:LCG393350 LLZ393350:LMC393350 LVV393350:LVY393350 MFR393350:MFU393350 MPN393350:MPQ393350 MZJ393350:MZM393350 NJF393350:NJI393350 NTB393350:NTE393350 OCX393350:ODA393350 OMT393350:OMW393350 OWP393350:OWS393350 PGL393350:PGO393350 PQH393350:PQK393350 QAD393350:QAG393350 QJZ393350:QKC393350 QTV393350:QTY393350 RDR393350:RDU393350 RNN393350:RNQ393350 RXJ393350:RXM393350 SHF393350:SHI393350 SRB393350:SRE393350 TAX393350:TBA393350 TKT393350:TKW393350 TUP393350:TUS393350 UEL393350:UEO393350 UOH393350:UOK393350 UYD393350:UYG393350 VHZ393350:VIC393350 VRV393350:VRY393350 WBR393350:WBU393350 WLN393350:WLQ393350 WVJ393350:WVM393350 B458886:E458886 IX458886:JA458886 ST458886:SW458886 ACP458886:ACS458886 AML458886:AMO458886 AWH458886:AWK458886 BGD458886:BGG458886 BPZ458886:BQC458886 BZV458886:BZY458886 CJR458886:CJU458886 CTN458886:CTQ458886 DDJ458886:DDM458886 DNF458886:DNI458886 DXB458886:DXE458886 EGX458886:EHA458886 EQT458886:EQW458886 FAP458886:FAS458886 FKL458886:FKO458886 FUH458886:FUK458886 GED458886:GEG458886 GNZ458886:GOC458886 GXV458886:GXY458886 HHR458886:HHU458886 HRN458886:HRQ458886 IBJ458886:IBM458886 ILF458886:ILI458886 IVB458886:IVE458886 JEX458886:JFA458886 JOT458886:JOW458886 JYP458886:JYS458886 KIL458886:KIO458886 KSH458886:KSK458886 LCD458886:LCG458886 LLZ458886:LMC458886 LVV458886:LVY458886 MFR458886:MFU458886 MPN458886:MPQ458886 MZJ458886:MZM458886 NJF458886:NJI458886 NTB458886:NTE458886 OCX458886:ODA458886 OMT458886:OMW458886 OWP458886:OWS458886 PGL458886:PGO458886 PQH458886:PQK458886 QAD458886:QAG458886 QJZ458886:QKC458886 QTV458886:QTY458886 RDR458886:RDU458886 RNN458886:RNQ458886 RXJ458886:RXM458886 SHF458886:SHI458886 SRB458886:SRE458886 TAX458886:TBA458886 TKT458886:TKW458886 TUP458886:TUS458886 UEL458886:UEO458886 UOH458886:UOK458886 UYD458886:UYG458886 VHZ458886:VIC458886 VRV458886:VRY458886 WBR458886:WBU458886 WLN458886:WLQ458886 WVJ458886:WVM458886 B524422:E524422 IX524422:JA524422 ST524422:SW524422 ACP524422:ACS524422 AML524422:AMO524422 AWH524422:AWK524422 BGD524422:BGG524422 BPZ524422:BQC524422 BZV524422:BZY524422 CJR524422:CJU524422 CTN524422:CTQ524422 DDJ524422:DDM524422 DNF524422:DNI524422 DXB524422:DXE524422 EGX524422:EHA524422 EQT524422:EQW524422 FAP524422:FAS524422 FKL524422:FKO524422 FUH524422:FUK524422 GED524422:GEG524422 GNZ524422:GOC524422 GXV524422:GXY524422 HHR524422:HHU524422 HRN524422:HRQ524422 IBJ524422:IBM524422 ILF524422:ILI524422 IVB524422:IVE524422 JEX524422:JFA524422 JOT524422:JOW524422 JYP524422:JYS524422 KIL524422:KIO524422 KSH524422:KSK524422 LCD524422:LCG524422 LLZ524422:LMC524422 LVV524422:LVY524422 MFR524422:MFU524422 MPN524422:MPQ524422 MZJ524422:MZM524422 NJF524422:NJI524422 NTB524422:NTE524422 OCX524422:ODA524422 OMT524422:OMW524422 OWP524422:OWS524422 PGL524422:PGO524422 PQH524422:PQK524422 QAD524422:QAG524422 QJZ524422:QKC524422 QTV524422:QTY524422 RDR524422:RDU524422 RNN524422:RNQ524422 RXJ524422:RXM524422 SHF524422:SHI524422 SRB524422:SRE524422 TAX524422:TBA524422 TKT524422:TKW524422 TUP524422:TUS524422 UEL524422:UEO524422 UOH524422:UOK524422 UYD524422:UYG524422 VHZ524422:VIC524422 VRV524422:VRY524422 WBR524422:WBU524422 WLN524422:WLQ524422 WVJ524422:WVM524422 B589958:E589958 IX589958:JA589958 ST589958:SW589958 ACP589958:ACS589958 AML589958:AMO589958 AWH589958:AWK589958 BGD589958:BGG589958 BPZ589958:BQC589958 BZV589958:BZY589958 CJR589958:CJU589958 CTN589958:CTQ589958 DDJ589958:DDM589958 DNF589958:DNI589958 DXB589958:DXE589958 EGX589958:EHA589958 EQT589958:EQW589958 FAP589958:FAS589958 FKL589958:FKO589958 FUH589958:FUK589958 GED589958:GEG589958 GNZ589958:GOC589958 GXV589958:GXY589958 HHR589958:HHU589958 HRN589958:HRQ589958 IBJ589958:IBM589958 ILF589958:ILI589958 IVB589958:IVE589958 JEX589958:JFA589958 JOT589958:JOW589958 JYP589958:JYS589958 KIL589958:KIO589958 KSH589958:KSK589958 LCD589958:LCG589958 LLZ589958:LMC589958 LVV589958:LVY589958 MFR589958:MFU589958 MPN589958:MPQ589958 MZJ589958:MZM589958 NJF589958:NJI589958 NTB589958:NTE589958 OCX589958:ODA589958 OMT589958:OMW589958 OWP589958:OWS589958 PGL589958:PGO589958 PQH589958:PQK589958 QAD589958:QAG589958 QJZ589958:QKC589958 QTV589958:QTY589958 RDR589958:RDU589958 RNN589958:RNQ589958 RXJ589958:RXM589958 SHF589958:SHI589958 SRB589958:SRE589958 TAX589958:TBA589958 TKT589958:TKW589958 TUP589958:TUS589958 UEL589958:UEO589958 UOH589958:UOK589958 UYD589958:UYG589958 VHZ589958:VIC589958 VRV589958:VRY589958 WBR589958:WBU589958 WLN589958:WLQ589958 WVJ589958:WVM589958 B655494:E655494 IX655494:JA655494 ST655494:SW655494 ACP655494:ACS655494 AML655494:AMO655494 AWH655494:AWK655494 BGD655494:BGG655494 BPZ655494:BQC655494 BZV655494:BZY655494 CJR655494:CJU655494 CTN655494:CTQ655494 DDJ655494:DDM655494 DNF655494:DNI655494 DXB655494:DXE655494 EGX655494:EHA655494 EQT655494:EQW655494 FAP655494:FAS655494 FKL655494:FKO655494 FUH655494:FUK655494 GED655494:GEG655494 GNZ655494:GOC655494 GXV655494:GXY655494 HHR655494:HHU655494 HRN655494:HRQ655494 IBJ655494:IBM655494 ILF655494:ILI655494 IVB655494:IVE655494 JEX655494:JFA655494 JOT655494:JOW655494 JYP655494:JYS655494 KIL655494:KIO655494 KSH655494:KSK655494 LCD655494:LCG655494 LLZ655494:LMC655494 LVV655494:LVY655494 MFR655494:MFU655494 MPN655494:MPQ655494 MZJ655494:MZM655494 NJF655494:NJI655494 NTB655494:NTE655494 OCX655494:ODA655494 OMT655494:OMW655494 OWP655494:OWS655494 PGL655494:PGO655494 PQH655494:PQK655494 QAD655494:QAG655494 QJZ655494:QKC655494 QTV655494:QTY655494 RDR655494:RDU655494 RNN655494:RNQ655494 RXJ655494:RXM655494 SHF655494:SHI655494 SRB655494:SRE655494 TAX655494:TBA655494 TKT655494:TKW655494 TUP655494:TUS655494 UEL655494:UEO655494 UOH655494:UOK655494 UYD655494:UYG655494 VHZ655494:VIC655494 VRV655494:VRY655494 WBR655494:WBU655494 WLN655494:WLQ655494 WVJ655494:WVM655494 B721030:E721030 IX721030:JA721030 ST721030:SW721030 ACP721030:ACS721030 AML721030:AMO721030 AWH721030:AWK721030 BGD721030:BGG721030 BPZ721030:BQC721030 BZV721030:BZY721030 CJR721030:CJU721030 CTN721030:CTQ721030 DDJ721030:DDM721030 DNF721030:DNI721030 DXB721030:DXE721030 EGX721030:EHA721030 EQT721030:EQW721030 FAP721030:FAS721030 FKL721030:FKO721030 FUH721030:FUK721030 GED721030:GEG721030 GNZ721030:GOC721030 GXV721030:GXY721030 HHR721030:HHU721030 HRN721030:HRQ721030 IBJ721030:IBM721030 ILF721030:ILI721030 IVB721030:IVE721030 JEX721030:JFA721030 JOT721030:JOW721030 JYP721030:JYS721030 KIL721030:KIO721030 KSH721030:KSK721030 LCD721030:LCG721030 LLZ721030:LMC721030 LVV721030:LVY721030 MFR721030:MFU721030 MPN721030:MPQ721030 MZJ721030:MZM721030 NJF721030:NJI721030 NTB721030:NTE721030 OCX721030:ODA721030 OMT721030:OMW721030 OWP721030:OWS721030 PGL721030:PGO721030 PQH721030:PQK721030 QAD721030:QAG721030 QJZ721030:QKC721030 QTV721030:QTY721030 RDR721030:RDU721030 RNN721030:RNQ721030 RXJ721030:RXM721030 SHF721030:SHI721030 SRB721030:SRE721030 TAX721030:TBA721030 TKT721030:TKW721030 TUP721030:TUS721030 UEL721030:UEO721030 UOH721030:UOK721030 UYD721030:UYG721030 VHZ721030:VIC721030 VRV721030:VRY721030 WBR721030:WBU721030 WLN721030:WLQ721030 WVJ721030:WVM721030 B786566:E786566 IX786566:JA786566 ST786566:SW786566 ACP786566:ACS786566 AML786566:AMO786566 AWH786566:AWK786566 BGD786566:BGG786566 BPZ786566:BQC786566 BZV786566:BZY786566 CJR786566:CJU786566 CTN786566:CTQ786566 DDJ786566:DDM786566 DNF786566:DNI786566 DXB786566:DXE786566 EGX786566:EHA786566 EQT786566:EQW786566 FAP786566:FAS786566 FKL786566:FKO786566 FUH786566:FUK786566 GED786566:GEG786566 GNZ786566:GOC786566 GXV786566:GXY786566 HHR786566:HHU786566 HRN786566:HRQ786566 IBJ786566:IBM786566 ILF786566:ILI786566 IVB786566:IVE786566 JEX786566:JFA786566 JOT786566:JOW786566 JYP786566:JYS786566 KIL786566:KIO786566 KSH786566:KSK786566 LCD786566:LCG786566 LLZ786566:LMC786566 LVV786566:LVY786566 MFR786566:MFU786566 MPN786566:MPQ786566 MZJ786566:MZM786566 NJF786566:NJI786566 NTB786566:NTE786566 OCX786566:ODA786566 OMT786566:OMW786566 OWP786566:OWS786566 PGL786566:PGO786566 PQH786566:PQK786566 QAD786566:QAG786566 QJZ786566:QKC786566 QTV786566:QTY786566 RDR786566:RDU786566 RNN786566:RNQ786566 RXJ786566:RXM786566 SHF786566:SHI786566 SRB786566:SRE786566 TAX786566:TBA786566 TKT786566:TKW786566 TUP786566:TUS786566 UEL786566:UEO786566 UOH786566:UOK786566 UYD786566:UYG786566 VHZ786566:VIC786566 VRV786566:VRY786566 WBR786566:WBU786566 WLN786566:WLQ786566 WVJ786566:WVM786566 B852102:E852102 IX852102:JA852102 ST852102:SW852102 ACP852102:ACS852102 AML852102:AMO852102 AWH852102:AWK852102 BGD852102:BGG852102 BPZ852102:BQC852102 BZV852102:BZY852102 CJR852102:CJU852102 CTN852102:CTQ852102 DDJ852102:DDM852102 DNF852102:DNI852102 DXB852102:DXE852102 EGX852102:EHA852102 EQT852102:EQW852102 FAP852102:FAS852102 FKL852102:FKO852102 FUH852102:FUK852102 GED852102:GEG852102 GNZ852102:GOC852102 GXV852102:GXY852102 HHR852102:HHU852102 HRN852102:HRQ852102 IBJ852102:IBM852102 ILF852102:ILI852102 IVB852102:IVE852102 JEX852102:JFA852102 JOT852102:JOW852102 JYP852102:JYS852102 KIL852102:KIO852102 KSH852102:KSK852102 LCD852102:LCG852102 LLZ852102:LMC852102 LVV852102:LVY852102 MFR852102:MFU852102 MPN852102:MPQ852102 MZJ852102:MZM852102 NJF852102:NJI852102 NTB852102:NTE852102 OCX852102:ODA852102 OMT852102:OMW852102 OWP852102:OWS852102 PGL852102:PGO852102 PQH852102:PQK852102 QAD852102:QAG852102 QJZ852102:QKC852102 QTV852102:QTY852102 RDR852102:RDU852102 RNN852102:RNQ852102 RXJ852102:RXM852102 SHF852102:SHI852102 SRB852102:SRE852102 TAX852102:TBA852102 TKT852102:TKW852102 TUP852102:TUS852102 UEL852102:UEO852102 UOH852102:UOK852102 UYD852102:UYG852102 VHZ852102:VIC852102 VRV852102:VRY852102 WBR852102:WBU852102 WLN852102:WLQ852102 WVJ852102:WVM852102 B917638:E917638 IX917638:JA917638 ST917638:SW917638 ACP917638:ACS917638 AML917638:AMO917638 AWH917638:AWK917638 BGD917638:BGG917638 BPZ917638:BQC917638 BZV917638:BZY917638 CJR917638:CJU917638 CTN917638:CTQ917638 DDJ917638:DDM917638 DNF917638:DNI917638 DXB917638:DXE917638 EGX917638:EHA917638 EQT917638:EQW917638 FAP917638:FAS917638 FKL917638:FKO917638 FUH917638:FUK917638 GED917638:GEG917638 GNZ917638:GOC917638 GXV917638:GXY917638 HHR917638:HHU917638 HRN917638:HRQ917638 IBJ917638:IBM917638 ILF917638:ILI917638 IVB917638:IVE917638 JEX917638:JFA917638 JOT917638:JOW917638 JYP917638:JYS917638 KIL917638:KIO917638 KSH917638:KSK917638 LCD917638:LCG917638 LLZ917638:LMC917638 LVV917638:LVY917638 MFR917638:MFU917638 MPN917638:MPQ917638 MZJ917638:MZM917638 NJF917638:NJI917638 NTB917638:NTE917638 OCX917638:ODA917638 OMT917638:OMW917638 OWP917638:OWS917638 PGL917638:PGO917638 PQH917638:PQK917638 QAD917638:QAG917638 QJZ917638:QKC917638 QTV917638:QTY917638 RDR917638:RDU917638 RNN917638:RNQ917638 RXJ917638:RXM917638 SHF917638:SHI917638 SRB917638:SRE917638 TAX917638:TBA917638 TKT917638:TKW917638 TUP917638:TUS917638 UEL917638:UEO917638 UOH917638:UOK917638 UYD917638:UYG917638 VHZ917638:VIC917638 VRV917638:VRY917638 WBR917638:WBU917638 WLN917638:WLQ917638 WVJ917638:WVM917638 B983174:E983174 IX983174:JA983174 ST983174:SW983174 ACP983174:ACS983174 AML983174:AMO983174 AWH983174:AWK983174 BGD983174:BGG983174 BPZ983174:BQC983174 BZV983174:BZY983174 CJR983174:CJU983174 CTN983174:CTQ983174 DDJ983174:DDM983174 DNF983174:DNI983174 DXB983174:DXE983174 EGX983174:EHA983174 EQT983174:EQW983174 FAP983174:FAS983174 FKL983174:FKO983174 FUH983174:FUK983174 GED983174:GEG983174 GNZ983174:GOC983174 GXV983174:GXY983174 HHR983174:HHU983174 HRN983174:HRQ983174 IBJ983174:IBM983174 ILF983174:ILI983174 IVB983174:IVE983174 JEX983174:JFA983174 JOT983174:JOW983174 JYP983174:JYS983174 KIL983174:KIO983174 KSH983174:KSK983174 LCD983174:LCG983174 LLZ983174:LMC983174 LVV983174:LVY983174 MFR983174:MFU983174 MPN983174:MPQ983174 MZJ983174:MZM983174 NJF983174:NJI983174 NTB983174:NTE983174 OCX983174:ODA983174 OMT983174:OMW983174 OWP983174:OWS983174 PGL983174:PGO983174 PQH983174:PQK983174 QAD983174:QAG983174 QJZ983174:QKC983174 QTV983174:QTY983174 RDR983174:RDU983174 RNN983174:RNQ983174 RXJ983174:RXM983174 SHF983174:SHI983174 SRB983174:SRE983174 TAX983174:TBA983174 TKT983174:TKW983174 TUP983174:TUS983174 UEL983174:UEO983174 UOH983174:UOK983174 UYD983174:UYG983174 VHZ983174:VIC983174 VRV983174:VRY983174 WBR983174:WBU983174 WLN983174:WLQ983174 WVJ983174:WVM983174" xr:uid="{D43A3483-1327-4879-A7B4-49BA899114B1}">
      <formula1>"十分理解している,理解していない"</formula1>
    </dataValidation>
  </dataValidations>
  <printOptions horizontalCentered="1" verticalCentered="1"/>
  <pageMargins left="0.39370078740157483" right="0.39370078740157483" top="0.19685039370078741" bottom="0.19685039370078741" header="0.51181102362204722" footer="0.51181102362204722"/>
  <pageSetup paperSize="9" orientation="portrait" horizontalDpi="4294967293"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E4FFA-CB0A-4C6A-A3F2-73F94ECA63CA}">
  <sheetPr>
    <tabColor theme="2"/>
  </sheetPr>
  <dimension ref="A1:O57"/>
  <sheetViews>
    <sheetView showGridLines="0" tabSelected="1" view="pageBreakPreview" zoomScaleNormal="100" zoomScaleSheetLayoutView="100" workbookViewId="0">
      <selection activeCell="C46" sqref="C46:F46"/>
    </sheetView>
  </sheetViews>
  <sheetFormatPr defaultColWidth="3.875" defaultRowHeight="13.5"/>
  <cols>
    <col min="1" max="1" width="5.625" style="599" customWidth="1"/>
    <col min="2" max="5" width="8.625" style="599" customWidth="1"/>
    <col min="6" max="6" width="9.125" style="599" customWidth="1"/>
    <col min="7" max="7" width="8.625" style="599" customWidth="1"/>
    <col min="8" max="13" width="4.625" style="599" customWidth="1"/>
    <col min="14" max="16384" width="3.875" style="599"/>
  </cols>
  <sheetData>
    <row r="1" spans="1:15" ht="15" customHeight="1">
      <c r="A1" s="810" t="s">
        <v>1258</v>
      </c>
      <c r="B1" s="598"/>
      <c r="C1" s="598"/>
      <c r="D1" s="598"/>
      <c r="E1" s="598"/>
      <c r="F1" s="598"/>
      <c r="G1" s="759"/>
      <c r="H1" s="759"/>
      <c r="I1" s="759"/>
      <c r="J1" s="759"/>
      <c r="K1" s="759"/>
      <c r="L1" s="759"/>
      <c r="M1" s="759"/>
      <c r="N1" s="759"/>
      <c r="O1" s="759"/>
    </row>
    <row r="2" spans="1:15" ht="15" customHeight="1">
      <c r="A2" s="811"/>
      <c r="B2" s="759"/>
      <c r="C2" s="759"/>
      <c r="D2" s="759"/>
      <c r="E2" s="759"/>
      <c r="F2" s="759"/>
      <c r="G2" s="759"/>
      <c r="H2" s="759"/>
      <c r="I2" s="759"/>
      <c r="J2" s="759"/>
      <c r="K2" s="759"/>
      <c r="L2" s="759"/>
      <c r="M2" s="759"/>
      <c r="N2" s="759"/>
      <c r="O2" s="759"/>
    </row>
    <row r="3" spans="1:15">
      <c r="A3" s="1228" t="s">
        <v>881</v>
      </c>
      <c r="B3" s="600" t="s">
        <v>0</v>
      </c>
      <c r="C3" s="1257"/>
      <c r="D3" s="1258"/>
      <c r="E3" s="1258"/>
      <c r="F3" s="1258"/>
      <c r="G3" s="1258"/>
      <c r="H3" s="1258"/>
      <c r="I3" s="1258"/>
      <c r="J3" s="1258"/>
      <c r="K3" s="1258"/>
      <c r="L3" s="1258"/>
      <c r="M3" s="1259"/>
      <c r="N3" s="759"/>
      <c r="O3" s="759"/>
    </row>
    <row r="4" spans="1:15">
      <c r="A4" s="1229"/>
      <c r="B4" s="601" t="s">
        <v>26</v>
      </c>
      <c r="C4" s="1260"/>
      <c r="D4" s="1261"/>
      <c r="E4" s="1261"/>
      <c r="F4" s="1261"/>
      <c r="G4" s="1261"/>
      <c r="H4" s="1261"/>
      <c r="I4" s="1261"/>
      <c r="J4" s="1261"/>
      <c r="K4" s="1261"/>
      <c r="L4" s="1261"/>
      <c r="M4" s="1262"/>
      <c r="N4" s="759"/>
      <c r="O4" s="759"/>
    </row>
    <row r="5" spans="1:15">
      <c r="A5" s="1229"/>
      <c r="B5" s="1227" t="s">
        <v>23</v>
      </c>
      <c r="C5" s="602" t="s">
        <v>882</v>
      </c>
      <c r="D5" s="603"/>
      <c r="E5" s="752" t="s">
        <v>883</v>
      </c>
      <c r="F5" s="603"/>
      <c r="G5" s="604" t="s">
        <v>884</v>
      </c>
      <c r="H5" s="604"/>
      <c r="I5" s="604"/>
      <c r="J5" s="604"/>
      <c r="K5" s="604"/>
      <c r="L5" s="604"/>
      <c r="M5" s="605"/>
      <c r="N5" s="759"/>
      <c r="O5" s="759"/>
    </row>
    <row r="6" spans="1:15">
      <c r="A6" s="1229"/>
      <c r="B6" s="1263"/>
      <c r="C6" s="606"/>
      <c r="D6" s="607"/>
      <c r="E6" s="608"/>
      <c r="F6" s="609"/>
      <c r="G6" s="1254"/>
      <c r="H6" s="1254"/>
      <c r="I6" s="1254"/>
      <c r="J6" s="1254"/>
      <c r="K6" s="1254"/>
      <c r="L6" s="1254"/>
      <c r="M6" s="1255"/>
      <c r="N6" s="759"/>
      <c r="O6" s="759"/>
    </row>
    <row r="7" spans="1:15">
      <c r="A7" s="1229"/>
      <c r="B7" s="1264"/>
      <c r="C7" s="1250"/>
      <c r="D7" s="1251"/>
      <c r="E7" s="1251"/>
      <c r="F7" s="1251"/>
      <c r="G7" s="1251"/>
      <c r="H7" s="1251"/>
      <c r="I7" s="1251"/>
      <c r="J7" s="1251"/>
      <c r="K7" s="1251"/>
      <c r="L7" s="1251"/>
      <c r="M7" s="1252"/>
      <c r="N7" s="759"/>
      <c r="O7" s="759"/>
    </row>
    <row r="8" spans="1:15">
      <c r="A8" s="1229"/>
      <c r="B8" s="761" t="s">
        <v>27</v>
      </c>
      <c r="C8" s="1265"/>
      <c r="D8" s="1266"/>
      <c r="E8" s="1266"/>
      <c r="F8" s="1266"/>
      <c r="G8" s="1266"/>
      <c r="H8" s="1266"/>
      <c r="I8" s="1266"/>
      <c r="J8" s="1266"/>
      <c r="K8" s="1266"/>
      <c r="L8" s="1266"/>
      <c r="M8" s="1267"/>
      <c r="N8" s="759"/>
      <c r="O8" s="759"/>
    </row>
    <row r="9" spans="1:15">
      <c r="A9" s="1256"/>
      <c r="B9" s="753" t="s">
        <v>885</v>
      </c>
      <c r="C9" s="1268"/>
      <c r="D9" s="1244"/>
      <c r="E9" s="1244"/>
      <c r="F9" s="1244"/>
      <c r="G9" s="1244"/>
      <c r="H9" s="1244"/>
      <c r="I9" s="1244"/>
      <c r="J9" s="1244"/>
      <c r="K9" s="1244"/>
      <c r="L9" s="1244"/>
      <c r="M9" s="1246"/>
      <c r="N9" s="759"/>
      <c r="O9" s="759"/>
    </row>
    <row r="10" spans="1:15">
      <c r="A10" s="1228" t="s">
        <v>29</v>
      </c>
      <c r="B10" s="756" t="s">
        <v>0</v>
      </c>
      <c r="C10" s="1230"/>
      <c r="D10" s="1231"/>
      <c r="E10" s="1232"/>
      <c r="F10" s="1205" t="s">
        <v>886</v>
      </c>
      <c r="G10" s="1233"/>
      <c r="H10" s="610"/>
      <c r="I10" s="1233"/>
      <c r="J10" s="610"/>
      <c r="K10" s="1233"/>
      <c r="L10" s="610"/>
      <c r="M10" s="611"/>
      <c r="N10" s="759"/>
      <c r="O10" s="759"/>
    </row>
    <row r="11" spans="1:15">
      <c r="A11" s="1229"/>
      <c r="B11" s="612" t="s">
        <v>32</v>
      </c>
      <c r="C11" s="1250"/>
      <c r="D11" s="1251"/>
      <c r="E11" s="1252"/>
      <c r="F11" s="1205"/>
      <c r="G11" s="1234"/>
      <c r="H11" s="613" t="s">
        <v>887</v>
      </c>
      <c r="I11" s="1234"/>
      <c r="J11" s="613" t="s">
        <v>888</v>
      </c>
      <c r="K11" s="1234"/>
      <c r="L11" s="614" t="s">
        <v>889</v>
      </c>
      <c r="M11" s="615"/>
      <c r="N11" s="759"/>
      <c r="O11" s="759"/>
    </row>
    <row r="12" spans="1:15">
      <c r="A12" s="1229"/>
      <c r="B12" s="1201" t="s">
        <v>31</v>
      </c>
      <c r="C12" s="602" t="s">
        <v>882</v>
      </c>
      <c r="D12" s="603"/>
      <c r="E12" s="752" t="s">
        <v>883</v>
      </c>
      <c r="F12" s="603"/>
      <c r="G12" s="604" t="s">
        <v>884</v>
      </c>
      <c r="H12" s="604"/>
      <c r="I12" s="604"/>
      <c r="J12" s="604"/>
      <c r="K12" s="604"/>
      <c r="L12" s="604"/>
      <c r="M12" s="605"/>
      <c r="N12" s="759"/>
      <c r="O12" s="759"/>
    </row>
    <row r="13" spans="1:15">
      <c r="A13" s="1229"/>
      <c r="B13" s="1253"/>
      <c r="C13" s="606"/>
      <c r="D13" s="607"/>
      <c r="E13" s="608"/>
      <c r="F13" s="609"/>
      <c r="G13" s="1254"/>
      <c r="H13" s="1254"/>
      <c r="I13" s="1254"/>
      <c r="J13" s="1254"/>
      <c r="K13" s="1254"/>
      <c r="L13" s="1254"/>
      <c r="M13" s="1255"/>
      <c r="N13" s="759"/>
      <c r="O13" s="759"/>
    </row>
    <row r="14" spans="1:15">
      <c r="A14" s="1229"/>
      <c r="B14" s="1203"/>
      <c r="C14" s="1250"/>
      <c r="D14" s="1251"/>
      <c r="E14" s="1251"/>
      <c r="F14" s="1251"/>
      <c r="G14" s="1251"/>
      <c r="H14" s="1251"/>
      <c r="I14" s="1251"/>
      <c r="J14" s="1251"/>
      <c r="K14" s="1251"/>
      <c r="L14" s="1251"/>
      <c r="M14" s="1252"/>
      <c r="N14" s="759"/>
      <c r="O14" s="759"/>
    </row>
    <row r="15" spans="1:15">
      <c r="A15" s="1229"/>
      <c r="B15" s="1235" t="s">
        <v>890</v>
      </c>
      <c r="C15" s="1236"/>
      <c r="D15" s="1236"/>
      <c r="E15" s="1236"/>
      <c r="F15" s="1236"/>
      <c r="G15" s="1237"/>
      <c r="H15" s="1235"/>
      <c r="I15" s="1236"/>
      <c r="J15" s="1236"/>
      <c r="K15" s="1236"/>
      <c r="L15" s="1236"/>
      <c r="M15" s="1237"/>
      <c r="N15" s="759"/>
      <c r="O15" s="759"/>
    </row>
    <row r="16" spans="1:15">
      <c r="A16" s="1229"/>
      <c r="B16" s="1238" t="s">
        <v>891</v>
      </c>
      <c r="C16" s="1239"/>
      <c r="D16" s="1185" t="s">
        <v>892</v>
      </c>
      <c r="E16" s="1186"/>
      <c r="F16" s="1244"/>
      <c r="G16" s="1244"/>
      <c r="H16" s="1245"/>
      <c r="I16" s="1245"/>
      <c r="J16" s="1245"/>
      <c r="K16" s="1244"/>
      <c r="L16" s="1244"/>
      <c r="M16" s="1246"/>
      <c r="N16" s="759"/>
      <c r="O16" s="759"/>
    </row>
    <row r="17" spans="1:15">
      <c r="A17" s="1229"/>
      <c r="B17" s="1240"/>
      <c r="C17" s="1241"/>
      <c r="D17" s="1223" t="s">
        <v>893</v>
      </c>
      <c r="E17" s="1247"/>
      <c r="F17" s="757"/>
      <c r="G17" s="757"/>
      <c r="H17" s="757"/>
      <c r="I17" s="757"/>
      <c r="J17" s="757"/>
      <c r="K17" s="757"/>
      <c r="L17" s="757"/>
      <c r="M17" s="758"/>
      <c r="N17" s="759"/>
      <c r="O17" s="759"/>
    </row>
    <row r="18" spans="1:15">
      <c r="A18" s="1229"/>
      <c r="B18" s="1242"/>
      <c r="C18" s="1243"/>
      <c r="D18" s="1248"/>
      <c r="E18" s="1249"/>
      <c r="F18" s="755"/>
      <c r="G18" s="755"/>
      <c r="H18" s="755"/>
      <c r="I18" s="755"/>
      <c r="J18" s="755"/>
      <c r="K18" s="755"/>
      <c r="L18" s="755"/>
      <c r="M18" s="616"/>
      <c r="N18" s="759"/>
      <c r="O18" s="759"/>
    </row>
    <row r="19" spans="1:15">
      <c r="A19" s="1215" t="s">
        <v>894</v>
      </c>
      <c r="B19" s="1216"/>
      <c r="C19" s="1216"/>
      <c r="D19" s="1217"/>
      <c r="E19" s="1217"/>
      <c r="F19" s="1218"/>
      <c r="G19" s="1219"/>
      <c r="H19" s="1220" t="s">
        <v>895</v>
      </c>
      <c r="I19" s="1221"/>
      <c r="J19" s="1221"/>
      <c r="K19" s="1221"/>
      <c r="L19" s="1221"/>
      <c r="M19" s="1222"/>
      <c r="N19" s="617"/>
      <c r="O19" s="759"/>
    </row>
    <row r="20" spans="1:15" hidden="1">
      <c r="A20" s="1207" t="s">
        <v>896</v>
      </c>
      <c r="B20" s="1208"/>
      <c r="C20" s="1208"/>
      <c r="D20" s="1208"/>
      <c r="E20" s="1208"/>
      <c r="F20" s="1208"/>
      <c r="G20" s="1208"/>
      <c r="H20" s="1208"/>
      <c r="I20" s="1208"/>
      <c r="J20" s="1208"/>
      <c r="K20" s="1208"/>
      <c r="L20" s="1208"/>
      <c r="M20" s="1209"/>
      <c r="N20" s="759"/>
      <c r="O20" s="759"/>
    </row>
    <row r="21" spans="1:15" hidden="1">
      <c r="A21" s="1223" t="s">
        <v>33</v>
      </c>
      <c r="B21" s="1224"/>
      <c r="C21" s="1205" t="s">
        <v>897</v>
      </c>
      <c r="D21" s="1205"/>
      <c r="E21" s="1201" t="s">
        <v>42</v>
      </c>
      <c r="F21" s="1227"/>
      <c r="G21" s="752"/>
      <c r="H21" s="752"/>
      <c r="I21" s="752"/>
      <c r="J21" s="752"/>
      <c r="K21" s="752"/>
      <c r="L21" s="752"/>
      <c r="M21" s="749"/>
      <c r="N21" s="759"/>
      <c r="O21" s="759"/>
    </row>
    <row r="22" spans="1:15" hidden="1">
      <c r="A22" s="1225"/>
      <c r="B22" s="1226"/>
      <c r="C22" s="751" t="s">
        <v>37</v>
      </c>
      <c r="D22" s="751" t="s">
        <v>898</v>
      </c>
      <c r="E22" s="751" t="s">
        <v>37</v>
      </c>
      <c r="F22" s="751" t="s">
        <v>898</v>
      </c>
      <c r="G22" s="759"/>
      <c r="H22" s="759"/>
      <c r="I22" s="759"/>
      <c r="J22" s="759"/>
      <c r="K22" s="759"/>
      <c r="L22" s="759"/>
      <c r="M22" s="618"/>
      <c r="N22" s="759"/>
      <c r="O22" s="759"/>
    </row>
    <row r="23" spans="1:15" hidden="1">
      <c r="A23" s="1201" t="s">
        <v>38</v>
      </c>
      <c r="B23" s="1202"/>
      <c r="C23" s="751"/>
      <c r="D23" s="751"/>
      <c r="E23" s="751"/>
      <c r="F23" s="751"/>
      <c r="G23" s="759"/>
      <c r="H23" s="759"/>
      <c r="I23" s="759"/>
      <c r="J23" s="759"/>
      <c r="K23" s="759"/>
      <c r="L23" s="759"/>
      <c r="M23" s="618"/>
      <c r="N23" s="759"/>
      <c r="O23" s="759"/>
    </row>
    <row r="24" spans="1:15" hidden="1">
      <c r="A24" s="1203" t="s">
        <v>39</v>
      </c>
      <c r="B24" s="1204"/>
      <c r="C24" s="751"/>
      <c r="D24" s="751"/>
      <c r="E24" s="751"/>
      <c r="F24" s="751"/>
      <c r="G24" s="759"/>
      <c r="H24" s="759"/>
      <c r="I24" s="759"/>
      <c r="J24" s="759"/>
      <c r="K24" s="759"/>
      <c r="L24" s="759"/>
      <c r="M24" s="618"/>
      <c r="N24" s="759"/>
      <c r="O24" s="759"/>
    </row>
    <row r="25" spans="1:15" hidden="1">
      <c r="A25" s="753" t="s">
        <v>40</v>
      </c>
      <c r="B25" s="754"/>
      <c r="C25" s="1205"/>
      <c r="D25" s="1205"/>
      <c r="E25" s="1205"/>
      <c r="F25" s="1205"/>
      <c r="G25" s="759"/>
      <c r="H25" s="759"/>
      <c r="I25" s="759"/>
      <c r="J25" s="759"/>
      <c r="K25" s="759"/>
      <c r="L25" s="759"/>
      <c r="M25" s="618"/>
      <c r="N25" s="759"/>
      <c r="O25" s="759"/>
    </row>
    <row r="26" spans="1:15" hidden="1">
      <c r="A26" s="753" t="s">
        <v>41</v>
      </c>
      <c r="B26" s="754"/>
      <c r="C26" s="1206"/>
      <c r="D26" s="1206"/>
      <c r="E26" s="1206"/>
      <c r="F26" s="1206"/>
      <c r="G26" s="760"/>
      <c r="H26" s="760"/>
      <c r="I26" s="760"/>
      <c r="J26" s="760"/>
      <c r="K26" s="760"/>
      <c r="L26" s="760"/>
      <c r="M26" s="750"/>
      <c r="N26" s="617"/>
      <c r="O26" s="759"/>
    </row>
    <row r="27" spans="1:15">
      <c r="A27" s="1207" t="s">
        <v>899</v>
      </c>
      <c r="B27" s="1208"/>
      <c r="C27" s="1208"/>
      <c r="D27" s="1208"/>
      <c r="E27" s="1208"/>
      <c r="F27" s="1208"/>
      <c r="G27" s="1208"/>
      <c r="H27" s="1208"/>
      <c r="I27" s="1208"/>
      <c r="J27" s="1208"/>
      <c r="K27" s="1208"/>
      <c r="L27" s="1208"/>
      <c r="M27" s="1209"/>
      <c r="N27" s="617"/>
      <c r="O27" s="759"/>
    </row>
    <row r="28" spans="1:15">
      <c r="A28" s="1185" t="s">
        <v>900</v>
      </c>
      <c r="B28" s="1186"/>
      <c r="C28" s="1187"/>
      <c r="D28" s="1188"/>
      <c r="E28" s="1188"/>
      <c r="F28" s="1188"/>
      <c r="G28" s="1188"/>
      <c r="H28" s="1188"/>
      <c r="I28" s="1188"/>
      <c r="J28" s="1188"/>
      <c r="K28" s="1188"/>
      <c r="L28" s="1188"/>
      <c r="M28" s="1189"/>
      <c r="N28" s="617"/>
      <c r="O28" s="759"/>
    </row>
    <row r="29" spans="1:15" ht="24.95" customHeight="1">
      <c r="A29" s="1210" t="s">
        <v>901</v>
      </c>
      <c r="B29" s="1211"/>
      <c r="C29" s="1212"/>
      <c r="D29" s="1213"/>
      <c r="E29" s="1213"/>
      <c r="F29" s="1213"/>
      <c r="G29" s="1213"/>
      <c r="H29" s="1213"/>
      <c r="I29" s="1213"/>
      <c r="J29" s="1213"/>
      <c r="K29" s="1213"/>
      <c r="L29" s="1213"/>
      <c r="M29" s="1214"/>
    </row>
    <row r="30" spans="1:15">
      <c r="A30" s="1185" t="s">
        <v>44</v>
      </c>
      <c r="B30" s="1186"/>
      <c r="C30" s="1187"/>
      <c r="D30" s="1188"/>
      <c r="E30" s="1188"/>
      <c r="F30" s="1188"/>
      <c r="G30" s="1188"/>
      <c r="H30" s="1188"/>
      <c r="I30" s="1188"/>
      <c r="J30" s="1188"/>
      <c r="K30" s="1188"/>
      <c r="L30" s="1188"/>
      <c r="M30" s="1189"/>
      <c r="N30" s="759"/>
      <c r="O30" s="759"/>
    </row>
    <row r="31" spans="1:15">
      <c r="A31" s="1185" t="s">
        <v>45</v>
      </c>
      <c r="B31" s="1186"/>
      <c r="C31" s="1187"/>
      <c r="D31" s="1188"/>
      <c r="E31" s="1188"/>
      <c r="F31" s="1188"/>
      <c r="G31" s="1188"/>
      <c r="H31" s="1188"/>
      <c r="I31" s="1188"/>
      <c r="J31" s="1188"/>
      <c r="K31" s="1188"/>
      <c r="L31" s="1188"/>
      <c r="M31" s="1189"/>
      <c r="N31" s="617"/>
      <c r="O31" s="759"/>
    </row>
    <row r="32" spans="1:15" ht="35.1" customHeight="1">
      <c r="A32" s="1190" t="s">
        <v>902</v>
      </c>
      <c r="B32" s="1191"/>
      <c r="C32" s="1192"/>
      <c r="D32" s="1193"/>
      <c r="E32" s="1193"/>
      <c r="F32" s="1193"/>
      <c r="G32" s="1193"/>
      <c r="H32" s="1193"/>
      <c r="I32" s="1193"/>
      <c r="J32" s="1193"/>
      <c r="K32" s="1193"/>
      <c r="L32" s="1193"/>
      <c r="M32" s="1194"/>
      <c r="N32" s="617"/>
      <c r="O32" s="759"/>
    </row>
    <row r="33" spans="1:15">
      <c r="A33" s="1195" t="s">
        <v>903</v>
      </c>
      <c r="B33" s="1196"/>
      <c r="C33" s="748" t="s">
        <v>904</v>
      </c>
      <c r="D33" s="1180"/>
      <c r="E33" s="1180"/>
      <c r="F33" s="1180"/>
      <c r="G33" s="1181" t="s">
        <v>905</v>
      </c>
      <c r="H33" s="1181"/>
      <c r="I33" s="1182"/>
      <c r="J33" s="1182"/>
      <c r="K33" s="1182"/>
      <c r="L33" s="1182"/>
      <c r="M33" s="1182"/>
      <c r="N33" s="617"/>
      <c r="O33" s="759"/>
    </row>
    <row r="34" spans="1:15">
      <c r="A34" s="1195" t="s">
        <v>906</v>
      </c>
      <c r="B34" s="1197"/>
      <c r="C34" s="1196"/>
      <c r="D34" s="1198"/>
      <c r="E34" s="1199"/>
      <c r="F34" s="1199"/>
      <c r="G34" s="1199"/>
      <c r="H34" s="1199"/>
      <c r="I34" s="1199"/>
      <c r="J34" s="1199"/>
      <c r="K34" s="1199"/>
      <c r="L34" s="1199"/>
      <c r="M34" s="1200"/>
      <c r="N34" s="617"/>
      <c r="O34" s="759"/>
    </row>
    <row r="35" spans="1:15">
      <c r="A35" s="759" t="s">
        <v>907</v>
      </c>
      <c r="B35" s="759"/>
      <c r="C35" s="759"/>
      <c r="D35" s="759"/>
      <c r="E35" s="759"/>
      <c r="F35" s="759"/>
      <c r="G35" s="759"/>
      <c r="H35" s="759"/>
      <c r="I35" s="759"/>
      <c r="J35" s="759"/>
      <c r="K35" s="759"/>
      <c r="L35" s="759"/>
      <c r="M35" s="759"/>
      <c r="N35" s="617"/>
      <c r="O35" s="759"/>
    </row>
    <row r="36" spans="1:15">
      <c r="A36" s="1183" t="s">
        <v>908</v>
      </c>
      <c r="B36" s="1183"/>
      <c r="C36" s="1183"/>
      <c r="D36" s="1183"/>
      <c r="E36" s="1183"/>
      <c r="F36" s="1183"/>
      <c r="G36" s="1183"/>
      <c r="H36" s="1183"/>
      <c r="I36" s="1183"/>
      <c r="J36" s="1183"/>
      <c r="K36" s="1183"/>
      <c r="L36" s="1183"/>
      <c r="M36" s="1183"/>
      <c r="N36" s="617"/>
      <c r="O36" s="759"/>
    </row>
    <row r="37" spans="1:15" ht="10.5" customHeight="1">
      <c r="A37" s="1183" t="s">
        <v>909</v>
      </c>
      <c r="B37" s="1183"/>
      <c r="C37" s="1183"/>
      <c r="D37" s="1183"/>
      <c r="E37" s="1183"/>
      <c r="F37" s="1183"/>
      <c r="G37" s="1183"/>
      <c r="H37" s="1183"/>
      <c r="I37" s="1183"/>
      <c r="J37" s="1183"/>
      <c r="K37" s="1183"/>
      <c r="L37" s="1183"/>
      <c r="M37" s="1183"/>
      <c r="N37" s="617"/>
      <c r="O37" s="759"/>
    </row>
    <row r="38" spans="1:15" ht="27" customHeight="1">
      <c r="A38" s="1183" t="s">
        <v>910</v>
      </c>
      <c r="B38" s="1184"/>
      <c r="C38" s="1184"/>
      <c r="D38" s="1184"/>
      <c r="E38" s="1184"/>
      <c r="F38" s="1184"/>
      <c r="G38" s="1184"/>
      <c r="H38" s="1184"/>
      <c r="I38" s="1184"/>
      <c r="J38" s="1184"/>
      <c r="K38" s="1184"/>
      <c r="L38" s="1184"/>
      <c r="M38" s="1184"/>
      <c r="N38" s="617"/>
      <c r="O38" s="759"/>
    </row>
    <row r="39" spans="1:15">
      <c r="A39" s="1183" t="s">
        <v>911</v>
      </c>
      <c r="B39" s="1184"/>
      <c r="C39" s="1184"/>
      <c r="D39" s="1184"/>
      <c r="E39" s="1184"/>
      <c r="F39" s="1184"/>
      <c r="G39" s="1184"/>
      <c r="H39" s="1184"/>
      <c r="I39" s="1184"/>
      <c r="J39" s="1184"/>
      <c r="K39" s="1184"/>
      <c r="L39" s="1184"/>
      <c r="M39" s="1184"/>
      <c r="N39" s="617"/>
      <c r="O39" s="759"/>
    </row>
    <row r="40" spans="1:15">
      <c r="A40" s="617" t="s">
        <v>912</v>
      </c>
      <c r="B40" s="759"/>
      <c r="C40" s="759"/>
      <c r="D40" s="759"/>
      <c r="E40" s="759"/>
      <c r="F40" s="759"/>
      <c r="G40" s="759"/>
      <c r="H40" s="759"/>
      <c r="I40" s="759"/>
      <c r="J40" s="759"/>
      <c r="K40" s="759"/>
      <c r="L40" s="759"/>
      <c r="M40" s="759"/>
      <c r="N40" s="617"/>
      <c r="O40" s="759"/>
    </row>
    <row r="41" spans="1:15">
      <c r="A41" s="619" t="s">
        <v>913</v>
      </c>
      <c r="N41" s="617"/>
      <c r="O41" s="759"/>
    </row>
    <row r="42" spans="1:15">
      <c r="A42" s="1174" t="s">
        <v>903</v>
      </c>
      <c r="B42" s="1175"/>
      <c r="C42" s="748" t="s">
        <v>904</v>
      </c>
      <c r="D42" s="1180"/>
      <c r="E42" s="1180"/>
      <c r="F42" s="1180"/>
      <c r="G42" s="1181" t="s">
        <v>905</v>
      </c>
      <c r="H42" s="1181"/>
      <c r="I42" s="1182"/>
      <c r="J42" s="1182"/>
      <c r="K42" s="1182"/>
      <c r="L42" s="1182"/>
      <c r="M42" s="1182"/>
      <c r="N42" s="617"/>
      <c r="O42" s="759"/>
    </row>
    <row r="43" spans="1:15">
      <c r="A43" s="1176"/>
      <c r="B43" s="1177"/>
      <c r="C43" s="748" t="s">
        <v>904</v>
      </c>
      <c r="D43" s="1180"/>
      <c r="E43" s="1180"/>
      <c r="F43" s="1180"/>
      <c r="G43" s="1181" t="s">
        <v>905</v>
      </c>
      <c r="H43" s="1181"/>
      <c r="I43" s="1182"/>
      <c r="J43" s="1182"/>
      <c r="K43" s="1182"/>
      <c r="L43" s="1182"/>
      <c r="M43" s="1182"/>
      <c r="N43" s="617"/>
      <c r="O43" s="759"/>
    </row>
    <row r="44" spans="1:15">
      <c r="A44" s="1176"/>
      <c r="B44" s="1177"/>
      <c r="C44" s="748" t="s">
        <v>904</v>
      </c>
      <c r="D44" s="1180"/>
      <c r="E44" s="1180"/>
      <c r="F44" s="1180"/>
      <c r="G44" s="1181" t="s">
        <v>905</v>
      </c>
      <c r="H44" s="1181"/>
      <c r="I44" s="1182"/>
      <c r="J44" s="1182"/>
      <c r="K44" s="1182"/>
      <c r="L44" s="1182"/>
      <c r="M44" s="1182"/>
      <c r="N44" s="617"/>
      <c r="O44" s="759"/>
    </row>
    <row r="45" spans="1:15" ht="27" customHeight="1">
      <c r="A45" s="1176"/>
      <c r="B45" s="1177"/>
      <c r="C45" s="748" t="s">
        <v>904</v>
      </c>
      <c r="D45" s="1180"/>
      <c r="E45" s="1180"/>
      <c r="F45" s="1180"/>
      <c r="G45" s="1181" t="s">
        <v>905</v>
      </c>
      <c r="H45" s="1181"/>
      <c r="I45" s="1182"/>
      <c r="J45" s="1182"/>
      <c r="K45" s="1182"/>
      <c r="L45" s="1182"/>
      <c r="M45" s="1182"/>
      <c r="N45" s="617"/>
      <c r="O45" s="759"/>
    </row>
    <row r="46" spans="1:15">
      <c r="A46" s="1178"/>
      <c r="B46" s="1179"/>
      <c r="C46" s="748" t="s">
        <v>904</v>
      </c>
      <c r="D46" s="1180"/>
      <c r="E46" s="1180"/>
      <c r="F46" s="1180"/>
      <c r="G46" s="1181" t="s">
        <v>905</v>
      </c>
      <c r="H46" s="1181"/>
      <c r="I46" s="1182"/>
      <c r="J46" s="1182"/>
      <c r="K46" s="1182"/>
      <c r="L46" s="1182"/>
      <c r="M46" s="1182"/>
      <c r="N46" s="617"/>
      <c r="O46" s="759"/>
    </row>
    <row r="47" spans="1:15">
      <c r="N47" s="617"/>
      <c r="O47" s="759"/>
    </row>
    <row r="48" spans="1:15" ht="27" customHeight="1">
      <c r="N48" s="617"/>
      <c r="O48" s="759"/>
    </row>
    <row r="49" spans="14:15">
      <c r="N49" s="617"/>
      <c r="O49" s="759"/>
    </row>
    <row r="50" spans="14:15">
      <c r="N50" s="617"/>
      <c r="O50" s="759"/>
    </row>
    <row r="51" spans="14:15">
      <c r="N51" s="759"/>
      <c r="O51" s="759"/>
    </row>
    <row r="52" spans="14:15">
      <c r="N52" s="617"/>
      <c r="O52" s="759"/>
    </row>
    <row r="53" spans="14:15">
      <c r="N53" s="617"/>
      <c r="O53" s="759"/>
    </row>
    <row r="54" spans="14:15" ht="27" customHeight="1">
      <c r="N54" s="759"/>
      <c r="O54" s="759"/>
    </row>
    <row r="55" spans="14:15">
      <c r="N55" s="759"/>
      <c r="O55" s="759"/>
    </row>
    <row r="57" spans="14:15" ht="15" customHeight="1"/>
  </sheetData>
  <mergeCells count="73">
    <mergeCell ref="A3:A9"/>
    <mergeCell ref="C3:M3"/>
    <mergeCell ref="C4:M4"/>
    <mergeCell ref="B5:B7"/>
    <mergeCell ref="G6:M6"/>
    <mergeCell ref="C7:M7"/>
    <mergeCell ref="C8:M8"/>
    <mergeCell ref="C9:M9"/>
    <mergeCell ref="A10:A18"/>
    <mergeCell ref="C10:E10"/>
    <mergeCell ref="F10:F11"/>
    <mergeCell ref="G10:G11"/>
    <mergeCell ref="I10:I11"/>
    <mergeCell ref="B15:G15"/>
    <mergeCell ref="H15:M15"/>
    <mergeCell ref="B16:C18"/>
    <mergeCell ref="D16:E16"/>
    <mergeCell ref="F16:M16"/>
    <mergeCell ref="D17:E18"/>
    <mergeCell ref="K10:K11"/>
    <mergeCell ref="C11:E11"/>
    <mergeCell ref="B12:B14"/>
    <mergeCell ref="G13:M13"/>
    <mergeCell ref="C14:M14"/>
    <mergeCell ref="A19:G19"/>
    <mergeCell ref="H19:M19"/>
    <mergeCell ref="A20:M20"/>
    <mergeCell ref="A21:B22"/>
    <mergeCell ref="C21:D21"/>
    <mergeCell ref="E21:F21"/>
    <mergeCell ref="A30:B30"/>
    <mergeCell ref="C30:M30"/>
    <mergeCell ref="A23:B23"/>
    <mergeCell ref="A24:B24"/>
    <mergeCell ref="C25:D25"/>
    <mergeCell ref="E25:F25"/>
    <mergeCell ref="C26:D26"/>
    <mergeCell ref="E26:F26"/>
    <mergeCell ref="A27:M27"/>
    <mergeCell ref="A28:B28"/>
    <mergeCell ref="C28:M28"/>
    <mergeCell ref="A29:B29"/>
    <mergeCell ref="C29:M29"/>
    <mergeCell ref="A39:M39"/>
    <mergeCell ref="A31:B31"/>
    <mergeCell ref="C31:M31"/>
    <mergeCell ref="A32:B32"/>
    <mergeCell ref="C32:M32"/>
    <mergeCell ref="A33:B33"/>
    <mergeCell ref="D33:F33"/>
    <mergeCell ref="G33:H33"/>
    <mergeCell ref="I33:M33"/>
    <mergeCell ref="A34:C34"/>
    <mergeCell ref="D34:M34"/>
    <mergeCell ref="A36:M36"/>
    <mergeCell ref="A37:M37"/>
    <mergeCell ref="A38:M38"/>
    <mergeCell ref="A42:B46"/>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s>
  <phoneticPr fontId="13"/>
  <dataValidations count="6">
    <dataValidation type="list" allowBlank="1" showInputMessage="1" showErrorMessage="1" sqref="D6 D13" xr:uid="{27A7AB6A-B346-4121-9AAD-E3048C0F3149}">
      <formula1>"都,道,府,県"</formula1>
    </dataValidation>
    <dataValidation type="list" allowBlank="1" showInputMessage="1" showErrorMessage="1" sqref="F6 F13" xr:uid="{41364247-A3F8-4F77-88DD-28DD4E9697DF}">
      <formula1>"市,郡,区"</formula1>
    </dataValidation>
    <dataValidation imeMode="fullKatakana" allowBlank="1" showInputMessage="1" showErrorMessage="1" sqref="C3:M3 C10:E10" xr:uid="{2EF3C97F-3F0E-4229-BE24-489468B17F43}"/>
    <dataValidation imeMode="disabled" allowBlank="1" showInputMessage="1" showErrorMessage="1" sqref="D5 F5 D12 F12" xr:uid="{73278DEF-3612-4C08-970C-6CDE8088DBD8}"/>
    <dataValidation type="whole" imeMode="disabled" operator="greaterThanOrEqual" allowBlank="1" showInputMessage="1" showErrorMessage="1" sqref="G10:G11 I10:I11 K10:K11" xr:uid="{3FCA8EB9-6505-4618-889B-AFB70F4066A3}">
      <formula1>0</formula1>
    </dataValidation>
    <dataValidation type="whole" operator="greaterThanOrEqual" allowBlank="1" showInputMessage="1" showErrorMessage="1" sqref="C28:M28 C29" xr:uid="{C26C6165-9F82-4271-9842-7796ACD93078}">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AB437-7927-476B-9661-F4D99C706F40}">
  <sheetPr>
    <tabColor rgb="FFFF0000"/>
  </sheetPr>
  <dimension ref="A1:E78"/>
  <sheetViews>
    <sheetView view="pageBreakPreview" zoomScaleNormal="100" zoomScaleSheetLayoutView="100" workbookViewId="0">
      <selection activeCell="D6" sqref="D6:D28"/>
    </sheetView>
  </sheetViews>
  <sheetFormatPr defaultRowHeight="13.5"/>
  <cols>
    <col min="1" max="1" width="2.875" style="660" customWidth="1"/>
    <col min="2" max="3" width="16.625" style="660" customWidth="1"/>
    <col min="4" max="4" width="61" style="660" customWidth="1"/>
    <col min="5" max="5" width="22.875" style="660" customWidth="1"/>
    <col min="6" max="256" width="9" style="660"/>
    <col min="257" max="257" width="2.875" style="660" customWidth="1"/>
    <col min="258" max="259" width="16.625" style="660" customWidth="1"/>
    <col min="260" max="260" width="61" style="660" customWidth="1"/>
    <col min="261" max="261" width="22.875" style="660" customWidth="1"/>
    <col min="262" max="512" width="9" style="660"/>
    <col min="513" max="513" width="2.875" style="660" customWidth="1"/>
    <col min="514" max="515" width="16.625" style="660" customWidth="1"/>
    <col min="516" max="516" width="61" style="660" customWidth="1"/>
    <col min="517" max="517" width="22.875" style="660" customWidth="1"/>
    <col min="518" max="768" width="9" style="660"/>
    <col min="769" max="769" width="2.875" style="660" customWidth="1"/>
    <col min="770" max="771" width="16.625" style="660" customWidth="1"/>
    <col min="772" max="772" width="61" style="660" customWidth="1"/>
    <col min="773" max="773" width="22.875" style="660" customWidth="1"/>
    <col min="774" max="1024" width="9" style="660"/>
    <col min="1025" max="1025" width="2.875" style="660" customWidth="1"/>
    <col min="1026" max="1027" width="16.625" style="660" customWidth="1"/>
    <col min="1028" max="1028" width="61" style="660" customWidth="1"/>
    <col min="1029" max="1029" width="22.875" style="660" customWidth="1"/>
    <col min="1030" max="1280" width="9" style="660"/>
    <col min="1281" max="1281" width="2.875" style="660" customWidth="1"/>
    <col min="1282" max="1283" width="16.625" style="660" customWidth="1"/>
    <col min="1284" max="1284" width="61" style="660" customWidth="1"/>
    <col min="1285" max="1285" width="22.875" style="660" customWidth="1"/>
    <col min="1286" max="1536" width="9" style="660"/>
    <col min="1537" max="1537" width="2.875" style="660" customWidth="1"/>
    <col min="1538" max="1539" width="16.625" style="660" customWidth="1"/>
    <col min="1540" max="1540" width="61" style="660" customWidth="1"/>
    <col min="1541" max="1541" width="22.875" style="660" customWidth="1"/>
    <col min="1542" max="1792" width="9" style="660"/>
    <col min="1793" max="1793" width="2.875" style="660" customWidth="1"/>
    <col min="1794" max="1795" width="16.625" style="660" customWidth="1"/>
    <col min="1796" max="1796" width="61" style="660" customWidth="1"/>
    <col min="1797" max="1797" width="22.875" style="660" customWidth="1"/>
    <col min="1798" max="2048" width="9" style="660"/>
    <col min="2049" max="2049" width="2.875" style="660" customWidth="1"/>
    <col min="2050" max="2051" width="16.625" style="660" customWidth="1"/>
    <col min="2052" max="2052" width="61" style="660" customWidth="1"/>
    <col min="2053" max="2053" width="22.875" style="660" customWidth="1"/>
    <col min="2054" max="2304" width="9" style="660"/>
    <col min="2305" max="2305" width="2.875" style="660" customWidth="1"/>
    <col min="2306" max="2307" width="16.625" style="660" customWidth="1"/>
    <col min="2308" max="2308" width="61" style="660" customWidth="1"/>
    <col min="2309" max="2309" width="22.875" style="660" customWidth="1"/>
    <col min="2310" max="2560" width="9" style="660"/>
    <col min="2561" max="2561" width="2.875" style="660" customWidth="1"/>
    <col min="2562" max="2563" width="16.625" style="660" customWidth="1"/>
    <col min="2564" max="2564" width="61" style="660" customWidth="1"/>
    <col min="2565" max="2565" width="22.875" style="660" customWidth="1"/>
    <col min="2566" max="2816" width="9" style="660"/>
    <col min="2817" max="2817" width="2.875" style="660" customWidth="1"/>
    <col min="2818" max="2819" width="16.625" style="660" customWidth="1"/>
    <col min="2820" max="2820" width="61" style="660" customWidth="1"/>
    <col min="2821" max="2821" width="22.875" style="660" customWidth="1"/>
    <col min="2822" max="3072" width="9" style="660"/>
    <col min="3073" max="3073" width="2.875" style="660" customWidth="1"/>
    <col min="3074" max="3075" width="16.625" style="660" customWidth="1"/>
    <col min="3076" max="3076" width="61" style="660" customWidth="1"/>
    <col min="3077" max="3077" width="22.875" style="660" customWidth="1"/>
    <col min="3078" max="3328" width="9" style="660"/>
    <col min="3329" max="3329" width="2.875" style="660" customWidth="1"/>
    <col min="3330" max="3331" width="16.625" style="660" customWidth="1"/>
    <col min="3332" max="3332" width="61" style="660" customWidth="1"/>
    <col min="3333" max="3333" width="22.875" style="660" customWidth="1"/>
    <col min="3334" max="3584" width="9" style="660"/>
    <col min="3585" max="3585" width="2.875" style="660" customWidth="1"/>
    <col min="3586" max="3587" width="16.625" style="660" customWidth="1"/>
    <col min="3588" max="3588" width="61" style="660" customWidth="1"/>
    <col min="3589" max="3589" width="22.875" style="660" customWidth="1"/>
    <col min="3590" max="3840" width="9" style="660"/>
    <col min="3841" max="3841" width="2.875" style="660" customWidth="1"/>
    <col min="3842" max="3843" width="16.625" style="660" customWidth="1"/>
    <col min="3844" max="3844" width="61" style="660" customWidth="1"/>
    <col min="3845" max="3845" width="22.875" style="660" customWidth="1"/>
    <col min="3846" max="4096" width="9" style="660"/>
    <col min="4097" max="4097" width="2.875" style="660" customWidth="1"/>
    <col min="4098" max="4099" width="16.625" style="660" customWidth="1"/>
    <col min="4100" max="4100" width="61" style="660" customWidth="1"/>
    <col min="4101" max="4101" width="22.875" style="660" customWidth="1"/>
    <col min="4102" max="4352" width="9" style="660"/>
    <col min="4353" max="4353" width="2.875" style="660" customWidth="1"/>
    <col min="4354" max="4355" width="16.625" style="660" customWidth="1"/>
    <col min="4356" max="4356" width="61" style="660" customWidth="1"/>
    <col min="4357" max="4357" width="22.875" style="660" customWidth="1"/>
    <col min="4358" max="4608" width="9" style="660"/>
    <col min="4609" max="4609" width="2.875" style="660" customWidth="1"/>
    <col min="4610" max="4611" width="16.625" style="660" customWidth="1"/>
    <col min="4612" max="4612" width="61" style="660" customWidth="1"/>
    <col min="4613" max="4613" width="22.875" style="660" customWidth="1"/>
    <col min="4614" max="4864" width="9" style="660"/>
    <col min="4865" max="4865" width="2.875" style="660" customWidth="1"/>
    <col min="4866" max="4867" width="16.625" style="660" customWidth="1"/>
    <col min="4868" max="4868" width="61" style="660" customWidth="1"/>
    <col min="4869" max="4869" width="22.875" style="660" customWidth="1"/>
    <col min="4870" max="5120" width="9" style="660"/>
    <col min="5121" max="5121" width="2.875" style="660" customWidth="1"/>
    <col min="5122" max="5123" width="16.625" style="660" customWidth="1"/>
    <col min="5124" max="5124" width="61" style="660" customWidth="1"/>
    <col min="5125" max="5125" width="22.875" style="660" customWidth="1"/>
    <col min="5126" max="5376" width="9" style="660"/>
    <col min="5377" max="5377" width="2.875" style="660" customWidth="1"/>
    <col min="5378" max="5379" width="16.625" style="660" customWidth="1"/>
    <col min="5380" max="5380" width="61" style="660" customWidth="1"/>
    <col min="5381" max="5381" width="22.875" style="660" customWidth="1"/>
    <col min="5382" max="5632" width="9" style="660"/>
    <col min="5633" max="5633" width="2.875" style="660" customWidth="1"/>
    <col min="5634" max="5635" width="16.625" style="660" customWidth="1"/>
    <col min="5636" max="5636" width="61" style="660" customWidth="1"/>
    <col min="5637" max="5637" width="22.875" style="660" customWidth="1"/>
    <col min="5638" max="5888" width="9" style="660"/>
    <col min="5889" max="5889" width="2.875" style="660" customWidth="1"/>
    <col min="5890" max="5891" width="16.625" style="660" customWidth="1"/>
    <col min="5892" max="5892" width="61" style="660" customWidth="1"/>
    <col min="5893" max="5893" width="22.875" style="660" customWidth="1"/>
    <col min="5894" max="6144" width="9" style="660"/>
    <col min="6145" max="6145" width="2.875" style="660" customWidth="1"/>
    <col min="6146" max="6147" width="16.625" style="660" customWidth="1"/>
    <col min="6148" max="6148" width="61" style="660" customWidth="1"/>
    <col min="6149" max="6149" width="22.875" style="660" customWidth="1"/>
    <col min="6150" max="6400" width="9" style="660"/>
    <col min="6401" max="6401" width="2.875" style="660" customWidth="1"/>
    <col min="6402" max="6403" width="16.625" style="660" customWidth="1"/>
    <col min="6404" max="6404" width="61" style="660" customWidth="1"/>
    <col min="6405" max="6405" width="22.875" style="660" customWidth="1"/>
    <col min="6406" max="6656" width="9" style="660"/>
    <col min="6657" max="6657" width="2.875" style="660" customWidth="1"/>
    <col min="6658" max="6659" width="16.625" style="660" customWidth="1"/>
    <col min="6660" max="6660" width="61" style="660" customWidth="1"/>
    <col min="6661" max="6661" width="22.875" style="660" customWidth="1"/>
    <col min="6662" max="6912" width="9" style="660"/>
    <col min="6913" max="6913" width="2.875" style="660" customWidth="1"/>
    <col min="6914" max="6915" width="16.625" style="660" customWidth="1"/>
    <col min="6916" max="6916" width="61" style="660" customWidth="1"/>
    <col min="6917" max="6917" width="22.875" style="660" customWidth="1"/>
    <col min="6918" max="7168" width="9" style="660"/>
    <col min="7169" max="7169" width="2.875" style="660" customWidth="1"/>
    <col min="7170" max="7171" width="16.625" style="660" customWidth="1"/>
    <col min="7172" max="7172" width="61" style="660" customWidth="1"/>
    <col min="7173" max="7173" width="22.875" style="660" customWidth="1"/>
    <col min="7174" max="7424" width="9" style="660"/>
    <col min="7425" max="7425" width="2.875" style="660" customWidth="1"/>
    <col min="7426" max="7427" width="16.625" style="660" customWidth="1"/>
    <col min="7428" max="7428" width="61" style="660" customWidth="1"/>
    <col min="7429" max="7429" width="22.875" style="660" customWidth="1"/>
    <col min="7430" max="7680" width="9" style="660"/>
    <col min="7681" max="7681" width="2.875" style="660" customWidth="1"/>
    <col min="7682" max="7683" width="16.625" style="660" customWidth="1"/>
    <col min="7684" max="7684" width="61" style="660" customWidth="1"/>
    <col min="7685" max="7685" width="22.875" style="660" customWidth="1"/>
    <col min="7686" max="7936" width="9" style="660"/>
    <col min="7937" max="7937" width="2.875" style="660" customWidth="1"/>
    <col min="7938" max="7939" width="16.625" style="660" customWidth="1"/>
    <col min="7940" max="7940" width="61" style="660" customWidth="1"/>
    <col min="7941" max="7941" width="22.875" style="660" customWidth="1"/>
    <col min="7942" max="8192" width="9" style="660"/>
    <col min="8193" max="8193" width="2.875" style="660" customWidth="1"/>
    <col min="8194" max="8195" width="16.625" style="660" customWidth="1"/>
    <col min="8196" max="8196" width="61" style="660" customWidth="1"/>
    <col min="8197" max="8197" width="22.875" style="660" customWidth="1"/>
    <col min="8198" max="8448" width="9" style="660"/>
    <col min="8449" max="8449" width="2.875" style="660" customWidth="1"/>
    <col min="8450" max="8451" width="16.625" style="660" customWidth="1"/>
    <col min="8452" max="8452" width="61" style="660" customWidth="1"/>
    <col min="8453" max="8453" width="22.875" style="660" customWidth="1"/>
    <col min="8454" max="8704" width="9" style="660"/>
    <col min="8705" max="8705" width="2.875" style="660" customWidth="1"/>
    <col min="8706" max="8707" width="16.625" style="660" customWidth="1"/>
    <col min="8708" max="8708" width="61" style="660" customWidth="1"/>
    <col min="8709" max="8709" width="22.875" style="660" customWidth="1"/>
    <col min="8710" max="8960" width="9" style="660"/>
    <col min="8961" max="8961" width="2.875" style="660" customWidth="1"/>
    <col min="8962" max="8963" width="16.625" style="660" customWidth="1"/>
    <col min="8964" max="8964" width="61" style="660" customWidth="1"/>
    <col min="8965" max="8965" width="22.875" style="660" customWidth="1"/>
    <col min="8966" max="9216" width="9" style="660"/>
    <col min="9217" max="9217" width="2.875" style="660" customWidth="1"/>
    <col min="9218" max="9219" width="16.625" style="660" customWidth="1"/>
    <col min="9220" max="9220" width="61" style="660" customWidth="1"/>
    <col min="9221" max="9221" width="22.875" style="660" customWidth="1"/>
    <col min="9222" max="9472" width="9" style="660"/>
    <col min="9473" max="9473" width="2.875" style="660" customWidth="1"/>
    <col min="9474" max="9475" width="16.625" style="660" customWidth="1"/>
    <col min="9476" max="9476" width="61" style="660" customWidth="1"/>
    <col min="9477" max="9477" width="22.875" style="660" customWidth="1"/>
    <col min="9478" max="9728" width="9" style="660"/>
    <col min="9729" max="9729" width="2.875" style="660" customWidth="1"/>
    <col min="9730" max="9731" width="16.625" style="660" customWidth="1"/>
    <col min="9732" max="9732" width="61" style="660" customWidth="1"/>
    <col min="9733" max="9733" width="22.875" style="660" customWidth="1"/>
    <col min="9734" max="9984" width="9" style="660"/>
    <col min="9985" max="9985" width="2.875" style="660" customWidth="1"/>
    <col min="9986" max="9987" width="16.625" style="660" customWidth="1"/>
    <col min="9988" max="9988" width="61" style="660" customWidth="1"/>
    <col min="9989" max="9989" width="22.875" style="660" customWidth="1"/>
    <col min="9990" max="10240" width="9" style="660"/>
    <col min="10241" max="10241" width="2.875" style="660" customWidth="1"/>
    <col min="10242" max="10243" width="16.625" style="660" customWidth="1"/>
    <col min="10244" max="10244" width="61" style="660" customWidth="1"/>
    <col min="10245" max="10245" width="22.875" style="660" customWidth="1"/>
    <col min="10246" max="10496" width="9" style="660"/>
    <col min="10497" max="10497" width="2.875" style="660" customWidth="1"/>
    <col min="10498" max="10499" width="16.625" style="660" customWidth="1"/>
    <col min="10500" max="10500" width="61" style="660" customWidth="1"/>
    <col min="10501" max="10501" width="22.875" style="660" customWidth="1"/>
    <col min="10502" max="10752" width="9" style="660"/>
    <col min="10753" max="10753" width="2.875" style="660" customWidth="1"/>
    <col min="10754" max="10755" width="16.625" style="660" customWidth="1"/>
    <col min="10756" max="10756" width="61" style="660" customWidth="1"/>
    <col min="10757" max="10757" width="22.875" style="660" customWidth="1"/>
    <col min="10758" max="11008" width="9" style="660"/>
    <col min="11009" max="11009" width="2.875" style="660" customWidth="1"/>
    <col min="11010" max="11011" width="16.625" style="660" customWidth="1"/>
    <col min="11012" max="11012" width="61" style="660" customWidth="1"/>
    <col min="11013" max="11013" width="22.875" style="660" customWidth="1"/>
    <col min="11014" max="11264" width="9" style="660"/>
    <col min="11265" max="11265" width="2.875" style="660" customWidth="1"/>
    <col min="11266" max="11267" width="16.625" style="660" customWidth="1"/>
    <col min="11268" max="11268" width="61" style="660" customWidth="1"/>
    <col min="11269" max="11269" width="22.875" style="660" customWidth="1"/>
    <col min="11270" max="11520" width="9" style="660"/>
    <col min="11521" max="11521" width="2.875" style="660" customWidth="1"/>
    <col min="11522" max="11523" width="16.625" style="660" customWidth="1"/>
    <col min="11524" max="11524" width="61" style="660" customWidth="1"/>
    <col min="11525" max="11525" width="22.875" style="660" customWidth="1"/>
    <col min="11526" max="11776" width="9" style="660"/>
    <col min="11777" max="11777" width="2.875" style="660" customWidth="1"/>
    <col min="11778" max="11779" width="16.625" style="660" customWidth="1"/>
    <col min="11780" max="11780" width="61" style="660" customWidth="1"/>
    <col min="11781" max="11781" width="22.875" style="660" customWidth="1"/>
    <col min="11782" max="12032" width="9" style="660"/>
    <col min="12033" max="12033" width="2.875" style="660" customWidth="1"/>
    <col min="12034" max="12035" width="16.625" style="660" customWidth="1"/>
    <col min="12036" max="12036" width="61" style="660" customWidth="1"/>
    <col min="12037" max="12037" width="22.875" style="660" customWidth="1"/>
    <col min="12038" max="12288" width="9" style="660"/>
    <col min="12289" max="12289" width="2.875" style="660" customWidth="1"/>
    <col min="12290" max="12291" width="16.625" style="660" customWidth="1"/>
    <col min="12292" max="12292" width="61" style="660" customWidth="1"/>
    <col min="12293" max="12293" width="22.875" style="660" customWidth="1"/>
    <col min="12294" max="12544" width="9" style="660"/>
    <col min="12545" max="12545" width="2.875" style="660" customWidth="1"/>
    <col min="12546" max="12547" width="16.625" style="660" customWidth="1"/>
    <col min="12548" max="12548" width="61" style="660" customWidth="1"/>
    <col min="12549" max="12549" width="22.875" style="660" customWidth="1"/>
    <col min="12550" max="12800" width="9" style="660"/>
    <col min="12801" max="12801" width="2.875" style="660" customWidth="1"/>
    <col min="12802" max="12803" width="16.625" style="660" customWidth="1"/>
    <col min="12804" max="12804" width="61" style="660" customWidth="1"/>
    <col min="12805" max="12805" width="22.875" style="660" customWidth="1"/>
    <col min="12806" max="13056" width="9" style="660"/>
    <col min="13057" max="13057" width="2.875" style="660" customWidth="1"/>
    <col min="13058" max="13059" width="16.625" style="660" customWidth="1"/>
    <col min="13060" max="13060" width="61" style="660" customWidth="1"/>
    <col min="13061" max="13061" width="22.875" style="660" customWidth="1"/>
    <col min="13062" max="13312" width="9" style="660"/>
    <col min="13313" max="13313" width="2.875" style="660" customWidth="1"/>
    <col min="13314" max="13315" width="16.625" style="660" customWidth="1"/>
    <col min="13316" max="13316" width="61" style="660" customWidth="1"/>
    <col min="13317" max="13317" width="22.875" style="660" customWidth="1"/>
    <col min="13318" max="13568" width="9" style="660"/>
    <col min="13569" max="13569" width="2.875" style="660" customWidth="1"/>
    <col min="13570" max="13571" width="16.625" style="660" customWidth="1"/>
    <col min="13572" max="13572" width="61" style="660" customWidth="1"/>
    <col min="13573" max="13573" width="22.875" style="660" customWidth="1"/>
    <col min="13574" max="13824" width="9" style="660"/>
    <col min="13825" max="13825" width="2.875" style="660" customWidth="1"/>
    <col min="13826" max="13827" width="16.625" style="660" customWidth="1"/>
    <col min="13828" max="13828" width="61" style="660" customWidth="1"/>
    <col min="13829" max="13829" width="22.875" style="660" customWidth="1"/>
    <col min="13830" max="14080" width="9" style="660"/>
    <col min="14081" max="14081" width="2.875" style="660" customWidth="1"/>
    <col min="14082" max="14083" width="16.625" style="660" customWidth="1"/>
    <col min="14084" max="14084" width="61" style="660" customWidth="1"/>
    <col min="14085" max="14085" width="22.875" style="660" customWidth="1"/>
    <col min="14086" max="14336" width="9" style="660"/>
    <col min="14337" max="14337" width="2.875" style="660" customWidth="1"/>
    <col min="14338" max="14339" width="16.625" style="660" customWidth="1"/>
    <col min="14340" max="14340" width="61" style="660" customWidth="1"/>
    <col min="14341" max="14341" width="22.875" style="660" customWidth="1"/>
    <col min="14342" max="14592" width="9" style="660"/>
    <col min="14593" max="14593" width="2.875" style="660" customWidth="1"/>
    <col min="14594" max="14595" width="16.625" style="660" customWidth="1"/>
    <col min="14596" max="14596" width="61" style="660" customWidth="1"/>
    <col min="14597" max="14597" width="22.875" style="660" customWidth="1"/>
    <col min="14598" max="14848" width="9" style="660"/>
    <col min="14849" max="14849" width="2.875" style="660" customWidth="1"/>
    <col min="14850" max="14851" width="16.625" style="660" customWidth="1"/>
    <col min="14852" max="14852" width="61" style="660" customWidth="1"/>
    <col min="14853" max="14853" width="22.875" style="660" customWidth="1"/>
    <col min="14854" max="15104" width="9" style="660"/>
    <col min="15105" max="15105" width="2.875" style="660" customWidth="1"/>
    <col min="15106" max="15107" width="16.625" style="660" customWidth="1"/>
    <col min="15108" max="15108" width="61" style="660" customWidth="1"/>
    <col min="15109" max="15109" width="22.875" style="660" customWidth="1"/>
    <col min="15110" max="15360" width="9" style="660"/>
    <col min="15361" max="15361" width="2.875" style="660" customWidth="1"/>
    <col min="15362" max="15363" width="16.625" style="660" customWidth="1"/>
    <col min="15364" max="15364" width="61" style="660" customWidth="1"/>
    <col min="15365" max="15365" width="22.875" style="660" customWidth="1"/>
    <col min="15366" max="15616" width="9" style="660"/>
    <col min="15617" max="15617" width="2.875" style="660" customWidth="1"/>
    <col min="15618" max="15619" width="16.625" style="660" customWidth="1"/>
    <col min="15620" max="15620" width="61" style="660" customWidth="1"/>
    <col min="15621" max="15621" width="22.875" style="660" customWidth="1"/>
    <col min="15622" max="15872" width="9" style="660"/>
    <col min="15873" max="15873" width="2.875" style="660" customWidth="1"/>
    <col min="15874" max="15875" width="16.625" style="660" customWidth="1"/>
    <col min="15876" max="15876" width="61" style="660" customWidth="1"/>
    <col min="15877" max="15877" width="22.875" style="660" customWidth="1"/>
    <col min="15878" max="16128" width="9" style="660"/>
    <col min="16129" max="16129" width="2.875" style="660" customWidth="1"/>
    <col min="16130" max="16131" width="16.625" style="660" customWidth="1"/>
    <col min="16132" max="16132" width="61" style="660" customWidth="1"/>
    <col min="16133" max="16133" width="22.875" style="660" customWidth="1"/>
    <col min="16134" max="16384" width="9" style="660"/>
  </cols>
  <sheetData>
    <row r="1" spans="1:5">
      <c r="B1" s="660" t="s">
        <v>1000</v>
      </c>
    </row>
    <row r="2" spans="1:5" ht="18.75">
      <c r="A2" s="2065" t="s">
        <v>1001</v>
      </c>
      <c r="B2" s="2065"/>
      <c r="C2" s="2065"/>
      <c r="D2" s="2065"/>
      <c r="E2" s="2065"/>
    </row>
    <row r="3" spans="1:5">
      <c r="A3" s="661"/>
      <c r="B3" s="2066" t="s">
        <v>1002</v>
      </c>
      <c r="C3" s="2066"/>
      <c r="D3" s="2066"/>
      <c r="E3" s="2066"/>
    </row>
    <row r="4" spans="1:5" ht="14.25" thickBot="1">
      <c r="A4" s="661"/>
      <c r="B4" s="2066" t="s">
        <v>1003</v>
      </c>
      <c r="C4" s="2066"/>
      <c r="D4" s="2066"/>
      <c r="E4" s="2066"/>
    </row>
    <row r="5" spans="1:5" ht="56.45" customHeight="1">
      <c r="A5" s="663"/>
      <c r="B5" s="664" t="s">
        <v>1004</v>
      </c>
      <c r="C5" s="664" t="s">
        <v>1005</v>
      </c>
      <c r="D5" s="665" t="s">
        <v>1006</v>
      </c>
      <c r="E5" s="666" t="s">
        <v>1007</v>
      </c>
    </row>
    <row r="6" spans="1:5">
      <c r="A6" s="2067" t="s">
        <v>1008</v>
      </c>
      <c r="B6" s="2068"/>
      <c r="C6" s="2068"/>
      <c r="D6" s="2071"/>
      <c r="E6" s="667" t="s">
        <v>676</v>
      </c>
    </row>
    <row r="7" spans="1:5">
      <c r="A7" s="2067"/>
      <c r="B7" s="2069"/>
      <c r="C7" s="2069"/>
      <c r="D7" s="2072"/>
      <c r="E7" s="668" t="s">
        <v>1009</v>
      </c>
    </row>
    <row r="8" spans="1:5">
      <c r="A8" s="2067"/>
      <c r="B8" s="2069"/>
      <c r="C8" s="2069"/>
      <c r="D8" s="2072"/>
      <c r="E8" s="669"/>
    </row>
    <row r="9" spans="1:5">
      <c r="A9" s="2067"/>
      <c r="B9" s="2069"/>
      <c r="C9" s="2069"/>
      <c r="D9" s="2072"/>
      <c r="E9" s="670" t="s">
        <v>1010</v>
      </c>
    </row>
    <row r="10" spans="1:5">
      <c r="A10" s="2067"/>
      <c r="B10" s="2069"/>
      <c r="C10" s="2069"/>
      <c r="D10" s="2072"/>
      <c r="E10" s="669"/>
    </row>
    <row r="11" spans="1:5">
      <c r="A11" s="2067"/>
      <c r="B11" s="2069"/>
      <c r="C11" s="2069"/>
      <c r="D11" s="2072"/>
      <c r="E11" s="668" t="s">
        <v>1009</v>
      </c>
    </row>
    <row r="12" spans="1:5">
      <c r="A12" s="2067"/>
      <c r="B12" s="2069"/>
      <c r="C12" s="2069"/>
      <c r="D12" s="2072"/>
      <c r="E12" s="669"/>
    </row>
    <row r="13" spans="1:5">
      <c r="A13" s="2067"/>
      <c r="B13" s="2069"/>
      <c r="C13" s="2069"/>
      <c r="D13" s="2072"/>
      <c r="E13" s="669"/>
    </row>
    <row r="14" spans="1:5">
      <c r="A14" s="2067"/>
      <c r="B14" s="2069"/>
      <c r="C14" s="2069"/>
      <c r="D14" s="2072"/>
      <c r="E14" s="669"/>
    </row>
    <row r="15" spans="1:5">
      <c r="A15" s="2067"/>
      <c r="B15" s="2069"/>
      <c r="C15" s="2069"/>
      <c r="D15" s="2072"/>
      <c r="E15" s="669"/>
    </row>
    <row r="16" spans="1:5">
      <c r="A16" s="2067"/>
      <c r="B16" s="2069"/>
      <c r="C16" s="2069"/>
      <c r="D16" s="2072"/>
      <c r="E16" s="669"/>
    </row>
    <row r="17" spans="1:5">
      <c r="A17" s="2067"/>
      <c r="B17" s="2069"/>
      <c r="C17" s="2069"/>
      <c r="D17" s="2072"/>
      <c r="E17" s="669"/>
    </row>
    <row r="18" spans="1:5">
      <c r="A18" s="2067"/>
      <c r="B18" s="2069"/>
      <c r="C18" s="2069"/>
      <c r="D18" s="2072"/>
      <c r="E18" s="669"/>
    </row>
    <row r="19" spans="1:5">
      <c r="A19" s="2067"/>
      <c r="B19" s="2069"/>
      <c r="C19" s="2069"/>
      <c r="D19" s="2072"/>
      <c r="E19" s="669"/>
    </row>
    <row r="20" spans="1:5">
      <c r="A20" s="2067"/>
      <c r="B20" s="2069"/>
      <c r="C20" s="2069"/>
      <c r="D20" s="2072"/>
      <c r="E20" s="669"/>
    </row>
    <row r="21" spans="1:5">
      <c r="A21" s="2067"/>
      <c r="B21" s="2069"/>
      <c r="C21" s="2069"/>
      <c r="D21" s="2072"/>
      <c r="E21" s="669"/>
    </row>
    <row r="22" spans="1:5">
      <c r="A22" s="2067"/>
      <c r="B22" s="2069"/>
      <c r="C22" s="2069"/>
      <c r="D22" s="2072"/>
      <c r="E22" s="669"/>
    </row>
    <row r="23" spans="1:5">
      <c r="A23" s="2067"/>
      <c r="B23" s="2069"/>
      <c r="C23" s="2069"/>
      <c r="D23" s="2072"/>
      <c r="E23" s="669"/>
    </row>
    <row r="24" spans="1:5">
      <c r="A24" s="2067"/>
      <c r="B24" s="2069"/>
      <c r="C24" s="2069"/>
      <c r="D24" s="2072"/>
      <c r="E24" s="669"/>
    </row>
    <row r="25" spans="1:5">
      <c r="A25" s="2067"/>
      <c r="B25" s="2069"/>
      <c r="C25" s="2069"/>
      <c r="D25" s="2072"/>
      <c r="E25" s="669"/>
    </row>
    <row r="26" spans="1:5">
      <c r="A26" s="2067"/>
      <c r="B26" s="2069"/>
      <c r="C26" s="2069"/>
      <c r="D26" s="2072"/>
      <c r="E26" s="669"/>
    </row>
    <row r="27" spans="1:5">
      <c r="A27" s="2067"/>
      <c r="B27" s="2069"/>
      <c r="C27" s="2069"/>
      <c r="D27" s="2072"/>
      <c r="E27" s="669"/>
    </row>
    <row r="28" spans="1:5">
      <c r="A28" s="2067"/>
      <c r="B28" s="2070"/>
      <c r="C28" s="2070"/>
      <c r="D28" s="2073"/>
      <c r="E28" s="671"/>
    </row>
    <row r="29" spans="1:5">
      <c r="A29" s="2067" t="s">
        <v>1011</v>
      </c>
      <c r="B29" s="2068"/>
      <c r="C29" s="2068"/>
      <c r="D29" s="2071"/>
      <c r="E29" s="667" t="s">
        <v>676</v>
      </c>
    </row>
    <row r="30" spans="1:5">
      <c r="A30" s="2067"/>
      <c r="B30" s="2069"/>
      <c r="C30" s="2069"/>
      <c r="D30" s="2072"/>
      <c r="E30" s="668" t="s">
        <v>1009</v>
      </c>
    </row>
    <row r="31" spans="1:5">
      <c r="A31" s="2067"/>
      <c r="B31" s="2069"/>
      <c r="C31" s="2069"/>
      <c r="D31" s="2072"/>
      <c r="E31" s="669"/>
    </row>
    <row r="32" spans="1:5">
      <c r="A32" s="2067"/>
      <c r="B32" s="2069"/>
      <c r="C32" s="2069"/>
      <c r="D32" s="2072"/>
      <c r="E32" s="670" t="s">
        <v>1010</v>
      </c>
    </row>
    <row r="33" spans="1:5">
      <c r="A33" s="2067"/>
      <c r="B33" s="2069"/>
      <c r="C33" s="2069"/>
      <c r="D33" s="2072"/>
      <c r="E33" s="669"/>
    </row>
    <row r="34" spans="1:5">
      <c r="A34" s="2067"/>
      <c r="B34" s="2069"/>
      <c r="C34" s="2069"/>
      <c r="D34" s="2072"/>
      <c r="E34" s="668" t="s">
        <v>1009</v>
      </c>
    </row>
    <row r="35" spans="1:5">
      <c r="A35" s="2067"/>
      <c r="B35" s="2069"/>
      <c r="C35" s="2069"/>
      <c r="D35" s="2072"/>
      <c r="E35" s="669"/>
    </row>
    <row r="36" spans="1:5">
      <c r="A36" s="2067"/>
      <c r="B36" s="2069"/>
      <c r="C36" s="2069"/>
      <c r="D36" s="2072"/>
      <c r="E36" s="669"/>
    </row>
    <row r="37" spans="1:5">
      <c r="A37" s="2067"/>
      <c r="B37" s="2069"/>
      <c r="C37" s="2069"/>
      <c r="D37" s="2072"/>
      <c r="E37" s="669"/>
    </row>
    <row r="38" spans="1:5">
      <c r="A38" s="2067"/>
      <c r="B38" s="2069"/>
      <c r="C38" s="2069"/>
      <c r="D38" s="2072"/>
      <c r="E38" s="669"/>
    </row>
    <row r="39" spans="1:5">
      <c r="A39" s="2067"/>
      <c r="B39" s="2069"/>
      <c r="C39" s="2069"/>
      <c r="D39" s="2072"/>
      <c r="E39" s="669"/>
    </row>
    <row r="40" spans="1:5">
      <c r="A40" s="2067"/>
      <c r="B40" s="2069"/>
      <c r="C40" s="2069"/>
      <c r="D40" s="2072"/>
      <c r="E40" s="669"/>
    </row>
    <row r="41" spans="1:5">
      <c r="A41" s="2067"/>
      <c r="B41" s="2069"/>
      <c r="C41" s="2069"/>
      <c r="D41" s="2072"/>
      <c r="E41" s="669"/>
    </row>
    <row r="42" spans="1:5">
      <c r="A42" s="2067"/>
      <c r="B42" s="2069"/>
      <c r="C42" s="2069"/>
      <c r="D42" s="2072"/>
      <c r="E42" s="669"/>
    </row>
    <row r="43" spans="1:5">
      <c r="A43" s="2067"/>
      <c r="B43" s="2069"/>
      <c r="C43" s="2069"/>
      <c r="D43" s="2072"/>
      <c r="E43" s="669"/>
    </row>
    <row r="44" spans="1:5">
      <c r="A44" s="2067"/>
      <c r="B44" s="2069"/>
      <c r="C44" s="2069"/>
      <c r="D44" s="2072"/>
      <c r="E44" s="669"/>
    </row>
    <row r="45" spans="1:5">
      <c r="A45" s="2067"/>
      <c r="B45" s="2069"/>
      <c r="C45" s="2069"/>
      <c r="D45" s="2072"/>
      <c r="E45" s="669"/>
    </row>
    <row r="46" spans="1:5">
      <c r="A46" s="2067"/>
      <c r="B46" s="2069"/>
      <c r="C46" s="2069"/>
      <c r="D46" s="2072"/>
      <c r="E46" s="669"/>
    </row>
    <row r="47" spans="1:5">
      <c r="A47" s="2067"/>
      <c r="B47" s="2069"/>
      <c r="C47" s="2069"/>
      <c r="D47" s="2072"/>
      <c r="E47" s="669"/>
    </row>
    <row r="48" spans="1:5">
      <c r="A48" s="2067"/>
      <c r="B48" s="2069"/>
      <c r="C48" s="2069"/>
      <c r="D48" s="2072"/>
      <c r="E48" s="669"/>
    </row>
    <row r="49" spans="1:5">
      <c r="A49" s="2067"/>
      <c r="B49" s="2069"/>
      <c r="C49" s="2069"/>
      <c r="D49" s="2072"/>
      <c r="E49" s="669"/>
    </row>
    <row r="50" spans="1:5">
      <c r="A50" s="2067"/>
      <c r="B50" s="2069"/>
      <c r="C50" s="2069"/>
      <c r="D50" s="2072"/>
      <c r="E50" s="669"/>
    </row>
    <row r="51" spans="1:5">
      <c r="A51" s="2067"/>
      <c r="B51" s="2070"/>
      <c r="C51" s="2070"/>
      <c r="D51" s="2073"/>
      <c r="E51" s="671"/>
    </row>
    <row r="52" spans="1:5">
      <c r="A52" s="2067" t="s">
        <v>1012</v>
      </c>
      <c r="B52" s="2068"/>
      <c r="C52" s="2068"/>
      <c r="D52" s="2071"/>
      <c r="E52" s="667" t="s">
        <v>676</v>
      </c>
    </row>
    <row r="53" spans="1:5">
      <c r="A53" s="2067"/>
      <c r="B53" s="2069"/>
      <c r="C53" s="2069"/>
      <c r="D53" s="2072"/>
      <c r="E53" s="668" t="s">
        <v>1009</v>
      </c>
    </row>
    <row r="54" spans="1:5">
      <c r="A54" s="2067"/>
      <c r="B54" s="2069"/>
      <c r="C54" s="2069"/>
      <c r="D54" s="2072"/>
      <c r="E54" s="669"/>
    </row>
    <row r="55" spans="1:5">
      <c r="A55" s="2067"/>
      <c r="B55" s="2069"/>
      <c r="C55" s="2069"/>
      <c r="D55" s="2072"/>
      <c r="E55" s="670" t="s">
        <v>1010</v>
      </c>
    </row>
    <row r="56" spans="1:5">
      <c r="A56" s="2067"/>
      <c r="B56" s="2069"/>
      <c r="C56" s="2069"/>
      <c r="D56" s="2072"/>
      <c r="E56" s="669"/>
    </row>
    <row r="57" spans="1:5">
      <c r="A57" s="2067"/>
      <c r="B57" s="2069"/>
      <c r="C57" s="2069"/>
      <c r="D57" s="2072"/>
      <c r="E57" s="668" t="s">
        <v>1009</v>
      </c>
    </row>
    <row r="58" spans="1:5">
      <c r="A58" s="2067"/>
      <c r="B58" s="2069"/>
      <c r="C58" s="2069"/>
      <c r="D58" s="2072"/>
      <c r="E58" s="669"/>
    </row>
    <row r="59" spans="1:5">
      <c r="A59" s="2067"/>
      <c r="B59" s="2069"/>
      <c r="C59" s="2069"/>
      <c r="D59" s="2072"/>
      <c r="E59" s="669"/>
    </row>
    <row r="60" spans="1:5">
      <c r="A60" s="2067"/>
      <c r="B60" s="2069"/>
      <c r="C60" s="2069"/>
      <c r="D60" s="2072"/>
      <c r="E60" s="669"/>
    </row>
    <row r="61" spans="1:5">
      <c r="A61" s="2067"/>
      <c r="B61" s="2069"/>
      <c r="C61" s="2069"/>
      <c r="D61" s="2072"/>
      <c r="E61" s="669"/>
    </row>
    <row r="62" spans="1:5">
      <c r="A62" s="2067"/>
      <c r="B62" s="2069"/>
      <c r="C62" s="2069"/>
      <c r="D62" s="2072"/>
      <c r="E62" s="669"/>
    </row>
    <row r="63" spans="1:5">
      <c r="A63" s="2067"/>
      <c r="B63" s="2069"/>
      <c r="C63" s="2069"/>
      <c r="D63" s="2072"/>
      <c r="E63" s="669"/>
    </row>
    <row r="64" spans="1:5">
      <c r="A64" s="2067"/>
      <c r="B64" s="2069"/>
      <c r="C64" s="2069"/>
      <c r="D64" s="2072"/>
      <c r="E64" s="669"/>
    </row>
    <row r="65" spans="1:5">
      <c r="A65" s="2067"/>
      <c r="B65" s="2069"/>
      <c r="C65" s="2069"/>
      <c r="D65" s="2072"/>
      <c r="E65" s="669"/>
    </row>
    <row r="66" spans="1:5">
      <c r="A66" s="2067"/>
      <c r="B66" s="2069"/>
      <c r="C66" s="2069"/>
      <c r="D66" s="2072"/>
      <c r="E66" s="669"/>
    </row>
    <row r="67" spans="1:5">
      <c r="A67" s="2067"/>
      <c r="B67" s="2069"/>
      <c r="C67" s="2069"/>
      <c r="D67" s="2072"/>
      <c r="E67" s="669"/>
    </row>
    <row r="68" spans="1:5">
      <c r="A68" s="2067"/>
      <c r="B68" s="2069"/>
      <c r="C68" s="2069"/>
      <c r="D68" s="2072"/>
      <c r="E68" s="669"/>
    </row>
    <row r="69" spans="1:5">
      <c r="A69" s="2067"/>
      <c r="B69" s="2069"/>
      <c r="C69" s="2069"/>
      <c r="D69" s="2072"/>
      <c r="E69" s="669"/>
    </row>
    <row r="70" spans="1:5">
      <c r="A70" s="2067"/>
      <c r="B70" s="2069"/>
      <c r="C70" s="2069"/>
      <c r="D70" s="2072"/>
      <c r="E70" s="669"/>
    </row>
    <row r="71" spans="1:5">
      <c r="A71" s="2067"/>
      <c r="B71" s="2069"/>
      <c r="C71" s="2069"/>
      <c r="D71" s="2072"/>
      <c r="E71" s="669"/>
    </row>
    <row r="72" spans="1:5">
      <c r="A72" s="2067"/>
      <c r="B72" s="2069"/>
      <c r="C72" s="2069"/>
      <c r="D72" s="2072"/>
      <c r="E72" s="669"/>
    </row>
    <row r="73" spans="1:5">
      <c r="A73" s="2067"/>
      <c r="B73" s="2069"/>
      <c r="C73" s="2069"/>
      <c r="D73" s="2072"/>
      <c r="E73" s="669"/>
    </row>
    <row r="74" spans="1:5">
      <c r="A74" s="2067"/>
      <c r="B74" s="2070"/>
      <c r="C74" s="2070"/>
      <c r="D74" s="2073"/>
      <c r="E74" s="671"/>
    </row>
    <row r="75" spans="1:5">
      <c r="A75" s="672"/>
      <c r="B75" s="673" t="s">
        <v>1013</v>
      </c>
      <c r="C75" s="673"/>
      <c r="D75" s="673"/>
      <c r="E75" s="672"/>
    </row>
    <row r="76" spans="1:5">
      <c r="A76" s="672"/>
      <c r="B76" s="673" t="s">
        <v>1014</v>
      </c>
      <c r="C76" s="673"/>
      <c r="D76" s="673"/>
      <c r="E76" s="672"/>
    </row>
    <row r="77" spans="1:5">
      <c r="A77" s="672"/>
      <c r="B77" s="673" t="s">
        <v>1015</v>
      </c>
      <c r="C77" s="673"/>
      <c r="D77" s="673"/>
      <c r="E77" s="672"/>
    </row>
    <row r="78" spans="1:5">
      <c r="A78" s="661"/>
      <c r="B78" s="673" t="s">
        <v>1016</v>
      </c>
      <c r="C78" s="673"/>
      <c r="D78" s="661"/>
      <c r="E78" s="661"/>
    </row>
  </sheetData>
  <mergeCells count="15">
    <mergeCell ref="A29:A51"/>
    <mergeCell ref="B29:B51"/>
    <mergeCell ref="C29:C51"/>
    <mergeCell ref="D29:D51"/>
    <mergeCell ref="A52:A74"/>
    <mergeCell ref="B52:B74"/>
    <mergeCell ref="C52:C74"/>
    <mergeCell ref="D52:D74"/>
    <mergeCell ref="A2:E2"/>
    <mergeCell ref="B3:E3"/>
    <mergeCell ref="B4:E4"/>
    <mergeCell ref="A6:A28"/>
    <mergeCell ref="B6:B28"/>
    <mergeCell ref="C6:C28"/>
    <mergeCell ref="D6:D28"/>
  </mergeCells>
  <phoneticPr fontId="13"/>
  <pageMargins left="0.7" right="0.7" top="0.75" bottom="0.75" header="0.3" footer="0.3"/>
  <pageSetup paperSize="9" orientation="portrait" horizontalDpi="4294967293"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DACCD-6274-4123-A182-68D8640BD70A}">
  <sheetPr>
    <tabColor rgb="FFFF0000"/>
    <pageSetUpPr fitToPage="1"/>
  </sheetPr>
  <dimension ref="A1:G22"/>
  <sheetViews>
    <sheetView view="pageBreakPreview" topLeftCell="A9" zoomScale="85" zoomScaleNormal="100" zoomScaleSheetLayoutView="85" workbookViewId="0">
      <selection activeCell="D16" sqref="D16:D17"/>
    </sheetView>
  </sheetViews>
  <sheetFormatPr defaultRowHeight="13.5"/>
  <cols>
    <col min="1" max="1" width="16.25" style="660" customWidth="1"/>
    <col min="2" max="2" width="97.375" style="660" customWidth="1"/>
    <col min="3" max="3" width="6.875" style="660" customWidth="1"/>
    <col min="4" max="256" width="9" style="660"/>
    <col min="257" max="257" width="16.25" style="660" customWidth="1"/>
    <col min="258" max="258" width="97.375" style="660" customWidth="1"/>
    <col min="259" max="259" width="6.875" style="660" customWidth="1"/>
    <col min="260" max="512" width="9" style="660"/>
    <col min="513" max="513" width="16.25" style="660" customWidth="1"/>
    <col min="514" max="514" width="97.375" style="660" customWidth="1"/>
    <col min="515" max="515" width="6.875" style="660" customWidth="1"/>
    <col min="516" max="768" width="9" style="660"/>
    <col min="769" max="769" width="16.25" style="660" customWidth="1"/>
    <col min="770" max="770" width="97.375" style="660" customWidth="1"/>
    <col min="771" max="771" width="6.875" style="660" customWidth="1"/>
    <col min="772" max="1024" width="9" style="660"/>
    <col min="1025" max="1025" width="16.25" style="660" customWidth="1"/>
    <col min="1026" max="1026" width="97.375" style="660" customWidth="1"/>
    <col min="1027" max="1027" width="6.875" style="660" customWidth="1"/>
    <col min="1028" max="1280" width="9" style="660"/>
    <col min="1281" max="1281" width="16.25" style="660" customWidth="1"/>
    <col min="1282" max="1282" width="97.375" style="660" customWidth="1"/>
    <col min="1283" max="1283" width="6.875" style="660" customWidth="1"/>
    <col min="1284" max="1536" width="9" style="660"/>
    <col min="1537" max="1537" width="16.25" style="660" customWidth="1"/>
    <col min="1538" max="1538" width="97.375" style="660" customWidth="1"/>
    <col min="1539" max="1539" width="6.875" style="660" customWidth="1"/>
    <col min="1540" max="1792" width="9" style="660"/>
    <col min="1793" max="1793" width="16.25" style="660" customWidth="1"/>
    <col min="1794" max="1794" width="97.375" style="660" customWidth="1"/>
    <col min="1795" max="1795" width="6.875" style="660" customWidth="1"/>
    <col min="1796" max="2048" width="9" style="660"/>
    <col min="2049" max="2049" width="16.25" style="660" customWidth="1"/>
    <col min="2050" max="2050" width="97.375" style="660" customWidth="1"/>
    <col min="2051" max="2051" width="6.875" style="660" customWidth="1"/>
    <col min="2052" max="2304" width="9" style="660"/>
    <col min="2305" max="2305" width="16.25" style="660" customWidth="1"/>
    <col min="2306" max="2306" width="97.375" style="660" customWidth="1"/>
    <col min="2307" max="2307" width="6.875" style="660" customWidth="1"/>
    <col min="2308" max="2560" width="9" style="660"/>
    <col min="2561" max="2561" width="16.25" style="660" customWidth="1"/>
    <col min="2562" max="2562" width="97.375" style="660" customWidth="1"/>
    <col min="2563" max="2563" width="6.875" style="660" customWidth="1"/>
    <col min="2564" max="2816" width="9" style="660"/>
    <col min="2817" max="2817" width="16.25" style="660" customWidth="1"/>
    <col min="2818" max="2818" width="97.375" style="660" customWidth="1"/>
    <col min="2819" max="2819" width="6.875" style="660" customWidth="1"/>
    <col min="2820" max="3072" width="9" style="660"/>
    <col min="3073" max="3073" width="16.25" style="660" customWidth="1"/>
    <col min="3074" max="3074" width="97.375" style="660" customWidth="1"/>
    <col min="3075" max="3075" width="6.875" style="660" customWidth="1"/>
    <col min="3076" max="3328" width="9" style="660"/>
    <col min="3329" max="3329" width="16.25" style="660" customWidth="1"/>
    <col min="3330" max="3330" width="97.375" style="660" customWidth="1"/>
    <col min="3331" max="3331" width="6.875" style="660" customWidth="1"/>
    <col min="3332" max="3584" width="9" style="660"/>
    <col min="3585" max="3585" width="16.25" style="660" customWidth="1"/>
    <col min="3586" max="3586" width="97.375" style="660" customWidth="1"/>
    <col min="3587" max="3587" width="6.875" style="660" customWidth="1"/>
    <col min="3588" max="3840" width="9" style="660"/>
    <col min="3841" max="3841" width="16.25" style="660" customWidth="1"/>
    <col min="3842" max="3842" width="97.375" style="660" customWidth="1"/>
    <col min="3843" max="3843" width="6.875" style="660" customWidth="1"/>
    <col min="3844" max="4096" width="9" style="660"/>
    <col min="4097" max="4097" width="16.25" style="660" customWidth="1"/>
    <col min="4098" max="4098" width="97.375" style="660" customWidth="1"/>
    <col min="4099" max="4099" width="6.875" style="660" customWidth="1"/>
    <col min="4100" max="4352" width="9" style="660"/>
    <col min="4353" max="4353" width="16.25" style="660" customWidth="1"/>
    <col min="4354" max="4354" width="97.375" style="660" customWidth="1"/>
    <col min="4355" max="4355" width="6.875" style="660" customWidth="1"/>
    <col min="4356" max="4608" width="9" style="660"/>
    <col min="4609" max="4609" width="16.25" style="660" customWidth="1"/>
    <col min="4610" max="4610" width="97.375" style="660" customWidth="1"/>
    <col min="4611" max="4611" width="6.875" style="660" customWidth="1"/>
    <col min="4612" max="4864" width="9" style="660"/>
    <col min="4865" max="4865" width="16.25" style="660" customWidth="1"/>
    <col min="4866" max="4866" width="97.375" style="660" customWidth="1"/>
    <col min="4867" max="4867" width="6.875" style="660" customWidth="1"/>
    <col min="4868" max="5120" width="9" style="660"/>
    <col min="5121" max="5121" width="16.25" style="660" customWidth="1"/>
    <col min="5122" max="5122" width="97.375" style="660" customWidth="1"/>
    <col min="5123" max="5123" width="6.875" style="660" customWidth="1"/>
    <col min="5124" max="5376" width="9" style="660"/>
    <col min="5377" max="5377" width="16.25" style="660" customWidth="1"/>
    <col min="5378" max="5378" width="97.375" style="660" customWidth="1"/>
    <col min="5379" max="5379" width="6.875" style="660" customWidth="1"/>
    <col min="5380" max="5632" width="9" style="660"/>
    <col min="5633" max="5633" width="16.25" style="660" customWidth="1"/>
    <col min="5634" max="5634" width="97.375" style="660" customWidth="1"/>
    <col min="5635" max="5635" width="6.875" style="660" customWidth="1"/>
    <col min="5636" max="5888" width="9" style="660"/>
    <col min="5889" max="5889" width="16.25" style="660" customWidth="1"/>
    <col min="5890" max="5890" width="97.375" style="660" customWidth="1"/>
    <col min="5891" max="5891" width="6.875" style="660" customWidth="1"/>
    <col min="5892" max="6144" width="9" style="660"/>
    <col min="6145" max="6145" width="16.25" style="660" customWidth="1"/>
    <col min="6146" max="6146" width="97.375" style="660" customWidth="1"/>
    <col min="6147" max="6147" width="6.875" style="660" customWidth="1"/>
    <col min="6148" max="6400" width="9" style="660"/>
    <col min="6401" max="6401" width="16.25" style="660" customWidth="1"/>
    <col min="6402" max="6402" width="97.375" style="660" customWidth="1"/>
    <col min="6403" max="6403" width="6.875" style="660" customWidth="1"/>
    <col min="6404" max="6656" width="9" style="660"/>
    <col min="6657" max="6657" width="16.25" style="660" customWidth="1"/>
    <col min="6658" max="6658" width="97.375" style="660" customWidth="1"/>
    <col min="6659" max="6659" width="6.875" style="660" customWidth="1"/>
    <col min="6660" max="6912" width="9" style="660"/>
    <col min="6913" max="6913" width="16.25" style="660" customWidth="1"/>
    <col min="6914" max="6914" width="97.375" style="660" customWidth="1"/>
    <col min="6915" max="6915" width="6.875" style="660" customWidth="1"/>
    <col min="6916" max="7168" width="9" style="660"/>
    <col min="7169" max="7169" width="16.25" style="660" customWidth="1"/>
    <col min="7170" max="7170" width="97.375" style="660" customWidth="1"/>
    <col min="7171" max="7171" width="6.875" style="660" customWidth="1"/>
    <col min="7172" max="7424" width="9" style="660"/>
    <col min="7425" max="7425" width="16.25" style="660" customWidth="1"/>
    <col min="7426" max="7426" width="97.375" style="660" customWidth="1"/>
    <col min="7427" max="7427" width="6.875" style="660" customWidth="1"/>
    <col min="7428" max="7680" width="9" style="660"/>
    <col min="7681" max="7681" width="16.25" style="660" customWidth="1"/>
    <col min="7682" max="7682" width="97.375" style="660" customWidth="1"/>
    <col min="7683" max="7683" width="6.875" style="660" customWidth="1"/>
    <col min="7684" max="7936" width="9" style="660"/>
    <col min="7937" max="7937" width="16.25" style="660" customWidth="1"/>
    <col min="7938" max="7938" width="97.375" style="660" customWidth="1"/>
    <col min="7939" max="7939" width="6.875" style="660" customWidth="1"/>
    <col min="7940" max="8192" width="9" style="660"/>
    <col min="8193" max="8193" width="16.25" style="660" customWidth="1"/>
    <col min="8194" max="8194" width="97.375" style="660" customWidth="1"/>
    <col min="8195" max="8195" width="6.875" style="660" customWidth="1"/>
    <col min="8196" max="8448" width="9" style="660"/>
    <col min="8449" max="8449" width="16.25" style="660" customWidth="1"/>
    <col min="8450" max="8450" width="97.375" style="660" customWidth="1"/>
    <col min="8451" max="8451" width="6.875" style="660" customWidth="1"/>
    <col min="8452" max="8704" width="9" style="660"/>
    <col min="8705" max="8705" width="16.25" style="660" customWidth="1"/>
    <col min="8706" max="8706" width="97.375" style="660" customWidth="1"/>
    <col min="8707" max="8707" width="6.875" style="660" customWidth="1"/>
    <col min="8708" max="8960" width="9" style="660"/>
    <col min="8961" max="8961" width="16.25" style="660" customWidth="1"/>
    <col min="8962" max="8962" width="97.375" style="660" customWidth="1"/>
    <col min="8963" max="8963" width="6.875" style="660" customWidth="1"/>
    <col min="8964" max="9216" width="9" style="660"/>
    <col min="9217" max="9217" width="16.25" style="660" customWidth="1"/>
    <col min="9218" max="9218" width="97.375" style="660" customWidth="1"/>
    <col min="9219" max="9219" width="6.875" style="660" customWidth="1"/>
    <col min="9220" max="9472" width="9" style="660"/>
    <col min="9473" max="9473" width="16.25" style="660" customWidth="1"/>
    <col min="9474" max="9474" width="97.375" style="660" customWidth="1"/>
    <col min="9475" max="9475" width="6.875" style="660" customWidth="1"/>
    <col min="9476" max="9728" width="9" style="660"/>
    <col min="9729" max="9729" width="16.25" style="660" customWidth="1"/>
    <col min="9730" max="9730" width="97.375" style="660" customWidth="1"/>
    <col min="9731" max="9731" width="6.875" style="660" customWidth="1"/>
    <col min="9732" max="9984" width="9" style="660"/>
    <col min="9985" max="9985" width="16.25" style="660" customWidth="1"/>
    <col min="9986" max="9986" width="97.375" style="660" customWidth="1"/>
    <col min="9987" max="9987" width="6.875" style="660" customWidth="1"/>
    <col min="9988" max="10240" width="9" style="660"/>
    <col min="10241" max="10241" width="16.25" style="660" customWidth="1"/>
    <col min="10242" max="10242" width="97.375" style="660" customWidth="1"/>
    <col min="10243" max="10243" width="6.875" style="660" customWidth="1"/>
    <col min="10244" max="10496" width="9" style="660"/>
    <col min="10497" max="10497" width="16.25" style="660" customWidth="1"/>
    <col min="10498" max="10498" width="97.375" style="660" customWidth="1"/>
    <col min="10499" max="10499" width="6.875" style="660" customWidth="1"/>
    <col min="10500" max="10752" width="9" style="660"/>
    <col min="10753" max="10753" width="16.25" style="660" customWidth="1"/>
    <col min="10754" max="10754" width="97.375" style="660" customWidth="1"/>
    <col min="10755" max="10755" width="6.875" style="660" customWidth="1"/>
    <col min="10756" max="11008" width="9" style="660"/>
    <col min="11009" max="11009" width="16.25" style="660" customWidth="1"/>
    <col min="11010" max="11010" width="97.375" style="660" customWidth="1"/>
    <col min="11011" max="11011" width="6.875" style="660" customWidth="1"/>
    <col min="11012" max="11264" width="9" style="660"/>
    <col min="11265" max="11265" width="16.25" style="660" customWidth="1"/>
    <col min="11266" max="11266" width="97.375" style="660" customWidth="1"/>
    <col min="11267" max="11267" width="6.875" style="660" customWidth="1"/>
    <col min="11268" max="11520" width="9" style="660"/>
    <col min="11521" max="11521" width="16.25" style="660" customWidth="1"/>
    <col min="11522" max="11522" width="97.375" style="660" customWidth="1"/>
    <col min="11523" max="11523" width="6.875" style="660" customWidth="1"/>
    <col min="11524" max="11776" width="9" style="660"/>
    <col min="11777" max="11777" width="16.25" style="660" customWidth="1"/>
    <col min="11778" max="11778" width="97.375" style="660" customWidth="1"/>
    <col min="11779" max="11779" width="6.875" style="660" customWidth="1"/>
    <col min="11780" max="12032" width="9" style="660"/>
    <col min="12033" max="12033" width="16.25" style="660" customWidth="1"/>
    <col min="12034" max="12034" width="97.375" style="660" customWidth="1"/>
    <col min="12035" max="12035" width="6.875" style="660" customWidth="1"/>
    <col min="12036" max="12288" width="9" style="660"/>
    <col min="12289" max="12289" width="16.25" style="660" customWidth="1"/>
    <col min="12290" max="12290" width="97.375" style="660" customWidth="1"/>
    <col min="12291" max="12291" width="6.875" style="660" customWidth="1"/>
    <col min="12292" max="12544" width="9" style="660"/>
    <col min="12545" max="12545" width="16.25" style="660" customWidth="1"/>
    <col min="12546" max="12546" width="97.375" style="660" customWidth="1"/>
    <col min="12547" max="12547" width="6.875" style="660" customWidth="1"/>
    <col min="12548" max="12800" width="9" style="660"/>
    <col min="12801" max="12801" width="16.25" style="660" customWidth="1"/>
    <col min="12802" max="12802" width="97.375" style="660" customWidth="1"/>
    <col min="12803" max="12803" width="6.875" style="660" customWidth="1"/>
    <col min="12804" max="13056" width="9" style="660"/>
    <col min="13057" max="13057" width="16.25" style="660" customWidth="1"/>
    <col min="13058" max="13058" width="97.375" style="660" customWidth="1"/>
    <col min="13059" max="13059" width="6.875" style="660" customWidth="1"/>
    <col min="13060" max="13312" width="9" style="660"/>
    <col min="13313" max="13313" width="16.25" style="660" customWidth="1"/>
    <col min="13314" max="13314" width="97.375" style="660" customWidth="1"/>
    <col min="13315" max="13315" width="6.875" style="660" customWidth="1"/>
    <col min="13316" max="13568" width="9" style="660"/>
    <col min="13569" max="13569" width="16.25" style="660" customWidth="1"/>
    <col min="13570" max="13570" width="97.375" style="660" customWidth="1"/>
    <col min="13571" max="13571" width="6.875" style="660" customWidth="1"/>
    <col min="13572" max="13824" width="9" style="660"/>
    <col min="13825" max="13825" width="16.25" style="660" customWidth="1"/>
    <col min="13826" max="13826" width="97.375" style="660" customWidth="1"/>
    <col min="13827" max="13827" width="6.875" style="660" customWidth="1"/>
    <col min="13828" max="14080" width="9" style="660"/>
    <col min="14081" max="14081" width="16.25" style="660" customWidth="1"/>
    <col min="14082" max="14082" width="97.375" style="660" customWidth="1"/>
    <col min="14083" max="14083" width="6.875" style="660" customWidth="1"/>
    <col min="14084" max="14336" width="9" style="660"/>
    <col min="14337" max="14337" width="16.25" style="660" customWidth="1"/>
    <col min="14338" max="14338" width="97.375" style="660" customWidth="1"/>
    <col min="14339" max="14339" width="6.875" style="660" customWidth="1"/>
    <col min="14340" max="14592" width="9" style="660"/>
    <col min="14593" max="14593" width="16.25" style="660" customWidth="1"/>
    <col min="14594" max="14594" width="97.375" style="660" customWidth="1"/>
    <col min="14595" max="14595" width="6.875" style="660" customWidth="1"/>
    <col min="14596" max="14848" width="9" style="660"/>
    <col min="14849" max="14849" width="16.25" style="660" customWidth="1"/>
    <col min="14850" max="14850" width="97.375" style="660" customWidth="1"/>
    <col min="14851" max="14851" width="6.875" style="660" customWidth="1"/>
    <col min="14852" max="15104" width="9" style="660"/>
    <col min="15105" max="15105" width="16.25" style="660" customWidth="1"/>
    <col min="15106" max="15106" width="97.375" style="660" customWidth="1"/>
    <col min="15107" max="15107" width="6.875" style="660" customWidth="1"/>
    <col min="15108" max="15360" width="9" style="660"/>
    <col min="15361" max="15361" width="16.25" style="660" customWidth="1"/>
    <col min="15362" max="15362" width="97.375" style="660" customWidth="1"/>
    <col min="15363" max="15363" width="6.875" style="660" customWidth="1"/>
    <col min="15364" max="15616" width="9" style="660"/>
    <col min="15617" max="15617" width="16.25" style="660" customWidth="1"/>
    <col min="15618" max="15618" width="97.375" style="660" customWidth="1"/>
    <col min="15619" max="15619" width="6.875" style="660" customWidth="1"/>
    <col min="15620" max="15872" width="9" style="660"/>
    <col min="15873" max="15873" width="16.25" style="660" customWidth="1"/>
    <col min="15874" max="15874" width="97.375" style="660" customWidth="1"/>
    <col min="15875" max="15875" width="6.875" style="660" customWidth="1"/>
    <col min="15876" max="16128" width="9" style="660"/>
    <col min="16129" max="16129" width="16.25" style="660" customWidth="1"/>
    <col min="16130" max="16130" width="97.375" style="660" customWidth="1"/>
    <col min="16131" max="16131" width="6.875" style="660" customWidth="1"/>
    <col min="16132" max="16384" width="9" style="660"/>
  </cols>
  <sheetData>
    <row r="1" spans="1:7">
      <c r="A1" s="660" t="s">
        <v>1017</v>
      </c>
    </row>
    <row r="2" spans="1:7" ht="18.75">
      <c r="A2" s="2065" t="s">
        <v>1018</v>
      </c>
      <c r="B2" s="2065"/>
      <c r="C2" s="2065"/>
      <c r="D2" s="674"/>
      <c r="E2" s="674"/>
    </row>
    <row r="3" spans="1:7" ht="18.600000000000001" customHeight="1">
      <c r="A3" s="661"/>
      <c r="B3" s="2066" t="s">
        <v>1002</v>
      </c>
      <c r="C3" s="2066"/>
      <c r="D3" s="675"/>
      <c r="E3" s="675"/>
    </row>
    <row r="4" spans="1:7" ht="18.600000000000001" customHeight="1">
      <c r="A4" s="661"/>
      <c r="B4" s="2066" t="s">
        <v>1003</v>
      </c>
      <c r="C4" s="2066"/>
      <c r="D4" s="675"/>
      <c r="E4" s="675"/>
    </row>
    <row r="5" spans="1:7" ht="18.600000000000001" customHeight="1" thickBot="1">
      <c r="A5" s="661"/>
      <c r="B5" s="662"/>
      <c r="C5" s="662"/>
      <c r="D5" s="675"/>
      <c r="E5" s="675"/>
    </row>
    <row r="6" spans="1:7" ht="22.9" customHeight="1" thickBot="1">
      <c r="A6" s="2074" t="s">
        <v>1019</v>
      </c>
      <c r="B6" s="2075"/>
      <c r="C6" s="676"/>
      <c r="D6" s="676"/>
      <c r="E6" s="676"/>
      <c r="F6" s="676"/>
      <c r="G6" s="677"/>
    </row>
    <row r="7" spans="1:7" ht="25.15" customHeight="1">
      <c r="A7" s="2076" t="s">
        <v>1020</v>
      </c>
      <c r="B7" s="2077" t="s">
        <v>1021</v>
      </c>
      <c r="C7" s="2079" t="s">
        <v>1022</v>
      </c>
      <c r="D7" s="2081" t="s">
        <v>1023</v>
      </c>
      <c r="E7" s="2082"/>
      <c r="F7" s="2082"/>
      <c r="G7" s="2083"/>
    </row>
    <row r="8" spans="1:7" ht="21" customHeight="1">
      <c r="A8" s="2076"/>
      <c r="B8" s="2078"/>
      <c r="C8" s="2080"/>
      <c r="D8" s="678" t="s">
        <v>1024</v>
      </c>
      <c r="E8" s="679" t="s">
        <v>1025</v>
      </c>
      <c r="F8" s="679" t="s">
        <v>1026</v>
      </c>
      <c r="G8" s="679" t="s">
        <v>1027</v>
      </c>
    </row>
    <row r="9" spans="1:7" ht="48.6" customHeight="1">
      <c r="A9" s="680" t="s">
        <v>1028</v>
      </c>
      <c r="B9" s="681" t="s">
        <v>1029</v>
      </c>
      <c r="C9" s="682"/>
      <c r="D9" s="683"/>
      <c r="E9" s="683"/>
      <c r="F9" s="683"/>
      <c r="G9" s="683"/>
    </row>
    <row r="10" spans="1:7" ht="21" customHeight="1">
      <c r="A10" s="2084" t="s">
        <v>1030</v>
      </c>
      <c r="B10" s="684" t="s">
        <v>1031</v>
      </c>
      <c r="C10" s="2086"/>
      <c r="D10" s="2088"/>
      <c r="E10" s="2090"/>
      <c r="F10" s="2090"/>
      <c r="G10" s="2090"/>
    </row>
    <row r="11" spans="1:7" ht="73.900000000000006" customHeight="1">
      <c r="A11" s="2085"/>
      <c r="B11" s="685"/>
      <c r="C11" s="2087"/>
      <c r="D11" s="2089"/>
      <c r="E11" s="2091"/>
      <c r="F11" s="2091"/>
      <c r="G11" s="2091"/>
    </row>
    <row r="12" spans="1:7" ht="40.5">
      <c r="A12" s="2092" t="s">
        <v>1032</v>
      </c>
      <c r="B12" s="686" t="s">
        <v>1033</v>
      </c>
      <c r="C12" s="2086"/>
      <c r="D12" s="2088"/>
      <c r="E12" s="2090"/>
      <c r="F12" s="2090"/>
      <c r="G12" s="2090"/>
    </row>
    <row r="13" spans="1:7" ht="73.900000000000006" customHeight="1">
      <c r="A13" s="2092"/>
      <c r="B13" s="687"/>
      <c r="C13" s="2087"/>
      <c r="D13" s="2089"/>
      <c r="E13" s="2091"/>
      <c r="F13" s="2091"/>
      <c r="G13" s="2091"/>
    </row>
    <row r="14" spans="1:7" ht="27">
      <c r="A14" s="2093" t="s">
        <v>1034</v>
      </c>
      <c r="B14" s="686" t="s">
        <v>1035</v>
      </c>
      <c r="C14" s="2086"/>
      <c r="D14" s="2088"/>
      <c r="E14" s="2090"/>
      <c r="F14" s="2090"/>
      <c r="G14" s="2090"/>
    </row>
    <row r="15" spans="1:7" ht="73.900000000000006" customHeight="1">
      <c r="A15" s="2085"/>
      <c r="B15" s="687"/>
      <c r="C15" s="2087"/>
      <c r="D15" s="2089"/>
      <c r="E15" s="2091"/>
      <c r="F15" s="2091"/>
      <c r="G15" s="2091"/>
    </row>
    <row r="16" spans="1:7" ht="27">
      <c r="A16" s="2093" t="s">
        <v>1036</v>
      </c>
      <c r="B16" s="688" t="s">
        <v>1037</v>
      </c>
      <c r="C16" s="2086"/>
      <c r="D16" s="2088"/>
      <c r="E16" s="2090"/>
      <c r="F16" s="2090"/>
      <c r="G16" s="2090"/>
    </row>
    <row r="17" spans="1:7" ht="73.900000000000006" customHeight="1">
      <c r="A17" s="2085"/>
      <c r="B17" s="689"/>
      <c r="C17" s="2087"/>
      <c r="D17" s="2089"/>
      <c r="E17" s="2091"/>
      <c r="F17" s="2091"/>
      <c r="G17" s="2091"/>
    </row>
    <row r="18" spans="1:7" ht="13.15" customHeight="1">
      <c r="A18" s="2093" t="s">
        <v>1038</v>
      </c>
      <c r="B18" s="686" t="s">
        <v>1039</v>
      </c>
      <c r="C18" s="2086"/>
      <c r="D18" s="2096"/>
      <c r="E18" s="2090"/>
      <c r="F18" s="2090"/>
      <c r="G18" s="2090"/>
    </row>
    <row r="19" spans="1:7" ht="89.45" customHeight="1">
      <c r="A19" s="2085"/>
      <c r="B19" s="690"/>
      <c r="C19" s="2087"/>
      <c r="D19" s="2097"/>
      <c r="E19" s="2091"/>
      <c r="F19" s="2091"/>
      <c r="G19" s="2091"/>
    </row>
    <row r="20" spans="1:7" ht="13.15" customHeight="1">
      <c r="A20" s="691" t="s">
        <v>1040</v>
      </c>
      <c r="B20" s="691"/>
      <c r="C20" s="692"/>
      <c r="D20" s="2094"/>
      <c r="E20" s="2094"/>
      <c r="F20" s="2094"/>
    </row>
    <row r="21" spans="1:7" ht="13.15" customHeight="1">
      <c r="A21" s="691" t="s">
        <v>1041</v>
      </c>
      <c r="B21" s="691"/>
      <c r="C21" s="692"/>
      <c r="D21" s="2095"/>
      <c r="E21" s="2095"/>
      <c r="F21" s="2095"/>
    </row>
    <row r="22" spans="1:7">
      <c r="D22" s="2095"/>
      <c r="E22" s="2095"/>
      <c r="F22" s="2095"/>
    </row>
  </sheetData>
  <mergeCells count="41">
    <mergeCell ref="D20:D22"/>
    <mergeCell ref="E20:E22"/>
    <mergeCell ref="F20:F22"/>
    <mergeCell ref="A18:A19"/>
    <mergeCell ref="C18:C19"/>
    <mergeCell ref="D18:D19"/>
    <mergeCell ref="E18:E19"/>
    <mergeCell ref="F18:F19"/>
    <mergeCell ref="G18:G19"/>
    <mergeCell ref="A16:A17"/>
    <mergeCell ref="C16:C17"/>
    <mergeCell ref="D16:D17"/>
    <mergeCell ref="E16:E17"/>
    <mergeCell ref="F16:F17"/>
    <mergeCell ref="G16:G17"/>
    <mergeCell ref="G14:G15"/>
    <mergeCell ref="A12:A13"/>
    <mergeCell ref="C12:C13"/>
    <mergeCell ref="D12:D13"/>
    <mergeCell ref="E12:E13"/>
    <mergeCell ref="F12:F13"/>
    <mergeCell ref="G12:G13"/>
    <mergeCell ref="A14:A15"/>
    <mergeCell ref="C14:C15"/>
    <mergeCell ref="D14:D15"/>
    <mergeCell ref="E14:E15"/>
    <mergeCell ref="F14:F15"/>
    <mergeCell ref="D7:G7"/>
    <mergeCell ref="A10:A11"/>
    <mergeCell ref="C10:C11"/>
    <mergeCell ref="D10:D11"/>
    <mergeCell ref="E10:E11"/>
    <mergeCell ref="F10:F11"/>
    <mergeCell ref="G10:G11"/>
    <mergeCell ref="A2:C2"/>
    <mergeCell ref="B3:C3"/>
    <mergeCell ref="B4:C4"/>
    <mergeCell ref="A6:B6"/>
    <mergeCell ref="A7:A8"/>
    <mergeCell ref="B7:B8"/>
    <mergeCell ref="C7:C8"/>
  </mergeCells>
  <phoneticPr fontId="13"/>
  <dataValidations count="2">
    <dataValidation type="list" allowBlank="1" showInputMessage="1" showErrorMessage="1" sqref="D9:F22 IZ9:JB22 SV9:SX22 ACR9:ACT22 AMN9:AMP22 AWJ9:AWL22 BGF9:BGH22 BQB9:BQD22 BZX9:BZZ22 CJT9:CJV22 CTP9:CTR22 DDL9:DDN22 DNH9:DNJ22 DXD9:DXF22 EGZ9:EHB22 EQV9:EQX22 FAR9:FAT22 FKN9:FKP22 FUJ9:FUL22 GEF9:GEH22 GOB9:GOD22 GXX9:GXZ22 HHT9:HHV22 HRP9:HRR22 IBL9:IBN22 ILH9:ILJ22 IVD9:IVF22 JEZ9:JFB22 JOV9:JOX22 JYR9:JYT22 KIN9:KIP22 KSJ9:KSL22 LCF9:LCH22 LMB9:LMD22 LVX9:LVZ22 MFT9:MFV22 MPP9:MPR22 MZL9:MZN22 NJH9:NJJ22 NTD9:NTF22 OCZ9:ODB22 OMV9:OMX22 OWR9:OWT22 PGN9:PGP22 PQJ9:PQL22 QAF9:QAH22 QKB9:QKD22 QTX9:QTZ22 RDT9:RDV22 RNP9:RNR22 RXL9:RXN22 SHH9:SHJ22 SRD9:SRF22 TAZ9:TBB22 TKV9:TKX22 TUR9:TUT22 UEN9:UEP22 UOJ9:UOL22 UYF9:UYH22 VIB9:VID22 VRX9:VRZ22 WBT9:WBV22 WLP9:WLR22 WVL9:WVN22 D65545:F65558 IZ65545:JB65558 SV65545:SX65558 ACR65545:ACT65558 AMN65545:AMP65558 AWJ65545:AWL65558 BGF65545:BGH65558 BQB65545:BQD65558 BZX65545:BZZ65558 CJT65545:CJV65558 CTP65545:CTR65558 DDL65545:DDN65558 DNH65545:DNJ65558 DXD65545:DXF65558 EGZ65545:EHB65558 EQV65545:EQX65558 FAR65545:FAT65558 FKN65545:FKP65558 FUJ65545:FUL65558 GEF65545:GEH65558 GOB65545:GOD65558 GXX65545:GXZ65558 HHT65545:HHV65558 HRP65545:HRR65558 IBL65545:IBN65558 ILH65545:ILJ65558 IVD65545:IVF65558 JEZ65545:JFB65558 JOV65545:JOX65558 JYR65545:JYT65558 KIN65545:KIP65558 KSJ65545:KSL65558 LCF65545:LCH65558 LMB65545:LMD65558 LVX65545:LVZ65558 MFT65545:MFV65558 MPP65545:MPR65558 MZL65545:MZN65558 NJH65545:NJJ65558 NTD65545:NTF65558 OCZ65545:ODB65558 OMV65545:OMX65558 OWR65545:OWT65558 PGN65545:PGP65558 PQJ65545:PQL65558 QAF65545:QAH65558 QKB65545:QKD65558 QTX65545:QTZ65558 RDT65545:RDV65558 RNP65545:RNR65558 RXL65545:RXN65558 SHH65545:SHJ65558 SRD65545:SRF65558 TAZ65545:TBB65558 TKV65545:TKX65558 TUR65545:TUT65558 UEN65545:UEP65558 UOJ65545:UOL65558 UYF65545:UYH65558 VIB65545:VID65558 VRX65545:VRZ65558 WBT65545:WBV65558 WLP65545:WLR65558 WVL65545:WVN65558 D131081:F131094 IZ131081:JB131094 SV131081:SX131094 ACR131081:ACT131094 AMN131081:AMP131094 AWJ131081:AWL131094 BGF131081:BGH131094 BQB131081:BQD131094 BZX131081:BZZ131094 CJT131081:CJV131094 CTP131081:CTR131094 DDL131081:DDN131094 DNH131081:DNJ131094 DXD131081:DXF131094 EGZ131081:EHB131094 EQV131081:EQX131094 FAR131081:FAT131094 FKN131081:FKP131094 FUJ131081:FUL131094 GEF131081:GEH131094 GOB131081:GOD131094 GXX131081:GXZ131094 HHT131081:HHV131094 HRP131081:HRR131094 IBL131081:IBN131094 ILH131081:ILJ131094 IVD131081:IVF131094 JEZ131081:JFB131094 JOV131081:JOX131094 JYR131081:JYT131094 KIN131081:KIP131094 KSJ131081:KSL131094 LCF131081:LCH131094 LMB131081:LMD131094 LVX131081:LVZ131094 MFT131081:MFV131094 MPP131081:MPR131094 MZL131081:MZN131094 NJH131081:NJJ131094 NTD131081:NTF131094 OCZ131081:ODB131094 OMV131081:OMX131094 OWR131081:OWT131094 PGN131081:PGP131094 PQJ131081:PQL131094 QAF131081:QAH131094 QKB131081:QKD131094 QTX131081:QTZ131094 RDT131081:RDV131094 RNP131081:RNR131094 RXL131081:RXN131094 SHH131081:SHJ131094 SRD131081:SRF131094 TAZ131081:TBB131094 TKV131081:TKX131094 TUR131081:TUT131094 UEN131081:UEP131094 UOJ131081:UOL131094 UYF131081:UYH131094 VIB131081:VID131094 VRX131081:VRZ131094 WBT131081:WBV131094 WLP131081:WLR131094 WVL131081:WVN131094 D196617:F196630 IZ196617:JB196630 SV196617:SX196630 ACR196617:ACT196630 AMN196617:AMP196630 AWJ196617:AWL196630 BGF196617:BGH196630 BQB196617:BQD196630 BZX196617:BZZ196630 CJT196617:CJV196630 CTP196617:CTR196630 DDL196617:DDN196630 DNH196617:DNJ196630 DXD196617:DXF196630 EGZ196617:EHB196630 EQV196617:EQX196630 FAR196617:FAT196630 FKN196617:FKP196630 FUJ196617:FUL196630 GEF196617:GEH196630 GOB196617:GOD196630 GXX196617:GXZ196630 HHT196617:HHV196630 HRP196617:HRR196630 IBL196617:IBN196630 ILH196617:ILJ196630 IVD196617:IVF196630 JEZ196617:JFB196630 JOV196617:JOX196630 JYR196617:JYT196630 KIN196617:KIP196630 KSJ196617:KSL196630 LCF196617:LCH196630 LMB196617:LMD196630 LVX196617:LVZ196630 MFT196617:MFV196630 MPP196617:MPR196630 MZL196617:MZN196630 NJH196617:NJJ196630 NTD196617:NTF196630 OCZ196617:ODB196630 OMV196617:OMX196630 OWR196617:OWT196630 PGN196617:PGP196630 PQJ196617:PQL196630 QAF196617:QAH196630 QKB196617:QKD196630 QTX196617:QTZ196630 RDT196617:RDV196630 RNP196617:RNR196630 RXL196617:RXN196630 SHH196617:SHJ196630 SRD196617:SRF196630 TAZ196617:TBB196630 TKV196617:TKX196630 TUR196617:TUT196630 UEN196617:UEP196630 UOJ196617:UOL196630 UYF196617:UYH196630 VIB196617:VID196630 VRX196617:VRZ196630 WBT196617:WBV196630 WLP196617:WLR196630 WVL196617:WVN196630 D262153:F262166 IZ262153:JB262166 SV262153:SX262166 ACR262153:ACT262166 AMN262153:AMP262166 AWJ262153:AWL262166 BGF262153:BGH262166 BQB262153:BQD262166 BZX262153:BZZ262166 CJT262153:CJV262166 CTP262153:CTR262166 DDL262153:DDN262166 DNH262153:DNJ262166 DXD262153:DXF262166 EGZ262153:EHB262166 EQV262153:EQX262166 FAR262153:FAT262166 FKN262153:FKP262166 FUJ262153:FUL262166 GEF262153:GEH262166 GOB262153:GOD262166 GXX262153:GXZ262166 HHT262153:HHV262166 HRP262153:HRR262166 IBL262153:IBN262166 ILH262153:ILJ262166 IVD262153:IVF262166 JEZ262153:JFB262166 JOV262153:JOX262166 JYR262153:JYT262166 KIN262153:KIP262166 KSJ262153:KSL262166 LCF262153:LCH262166 LMB262153:LMD262166 LVX262153:LVZ262166 MFT262153:MFV262166 MPP262153:MPR262166 MZL262153:MZN262166 NJH262153:NJJ262166 NTD262153:NTF262166 OCZ262153:ODB262166 OMV262153:OMX262166 OWR262153:OWT262166 PGN262153:PGP262166 PQJ262153:PQL262166 QAF262153:QAH262166 QKB262153:QKD262166 QTX262153:QTZ262166 RDT262153:RDV262166 RNP262153:RNR262166 RXL262153:RXN262166 SHH262153:SHJ262166 SRD262153:SRF262166 TAZ262153:TBB262166 TKV262153:TKX262166 TUR262153:TUT262166 UEN262153:UEP262166 UOJ262153:UOL262166 UYF262153:UYH262166 VIB262153:VID262166 VRX262153:VRZ262166 WBT262153:WBV262166 WLP262153:WLR262166 WVL262153:WVN262166 D327689:F327702 IZ327689:JB327702 SV327689:SX327702 ACR327689:ACT327702 AMN327689:AMP327702 AWJ327689:AWL327702 BGF327689:BGH327702 BQB327689:BQD327702 BZX327689:BZZ327702 CJT327689:CJV327702 CTP327689:CTR327702 DDL327689:DDN327702 DNH327689:DNJ327702 DXD327689:DXF327702 EGZ327689:EHB327702 EQV327689:EQX327702 FAR327689:FAT327702 FKN327689:FKP327702 FUJ327689:FUL327702 GEF327689:GEH327702 GOB327689:GOD327702 GXX327689:GXZ327702 HHT327689:HHV327702 HRP327689:HRR327702 IBL327689:IBN327702 ILH327689:ILJ327702 IVD327689:IVF327702 JEZ327689:JFB327702 JOV327689:JOX327702 JYR327689:JYT327702 KIN327689:KIP327702 KSJ327689:KSL327702 LCF327689:LCH327702 LMB327689:LMD327702 LVX327689:LVZ327702 MFT327689:MFV327702 MPP327689:MPR327702 MZL327689:MZN327702 NJH327689:NJJ327702 NTD327689:NTF327702 OCZ327689:ODB327702 OMV327689:OMX327702 OWR327689:OWT327702 PGN327689:PGP327702 PQJ327689:PQL327702 QAF327689:QAH327702 QKB327689:QKD327702 QTX327689:QTZ327702 RDT327689:RDV327702 RNP327689:RNR327702 RXL327689:RXN327702 SHH327689:SHJ327702 SRD327689:SRF327702 TAZ327689:TBB327702 TKV327689:TKX327702 TUR327689:TUT327702 UEN327689:UEP327702 UOJ327689:UOL327702 UYF327689:UYH327702 VIB327689:VID327702 VRX327689:VRZ327702 WBT327689:WBV327702 WLP327689:WLR327702 WVL327689:WVN327702 D393225:F393238 IZ393225:JB393238 SV393225:SX393238 ACR393225:ACT393238 AMN393225:AMP393238 AWJ393225:AWL393238 BGF393225:BGH393238 BQB393225:BQD393238 BZX393225:BZZ393238 CJT393225:CJV393238 CTP393225:CTR393238 DDL393225:DDN393238 DNH393225:DNJ393238 DXD393225:DXF393238 EGZ393225:EHB393238 EQV393225:EQX393238 FAR393225:FAT393238 FKN393225:FKP393238 FUJ393225:FUL393238 GEF393225:GEH393238 GOB393225:GOD393238 GXX393225:GXZ393238 HHT393225:HHV393238 HRP393225:HRR393238 IBL393225:IBN393238 ILH393225:ILJ393238 IVD393225:IVF393238 JEZ393225:JFB393238 JOV393225:JOX393238 JYR393225:JYT393238 KIN393225:KIP393238 KSJ393225:KSL393238 LCF393225:LCH393238 LMB393225:LMD393238 LVX393225:LVZ393238 MFT393225:MFV393238 MPP393225:MPR393238 MZL393225:MZN393238 NJH393225:NJJ393238 NTD393225:NTF393238 OCZ393225:ODB393238 OMV393225:OMX393238 OWR393225:OWT393238 PGN393225:PGP393238 PQJ393225:PQL393238 QAF393225:QAH393238 QKB393225:QKD393238 QTX393225:QTZ393238 RDT393225:RDV393238 RNP393225:RNR393238 RXL393225:RXN393238 SHH393225:SHJ393238 SRD393225:SRF393238 TAZ393225:TBB393238 TKV393225:TKX393238 TUR393225:TUT393238 UEN393225:UEP393238 UOJ393225:UOL393238 UYF393225:UYH393238 VIB393225:VID393238 VRX393225:VRZ393238 WBT393225:WBV393238 WLP393225:WLR393238 WVL393225:WVN393238 D458761:F458774 IZ458761:JB458774 SV458761:SX458774 ACR458761:ACT458774 AMN458761:AMP458774 AWJ458761:AWL458774 BGF458761:BGH458774 BQB458761:BQD458774 BZX458761:BZZ458774 CJT458761:CJV458774 CTP458761:CTR458774 DDL458761:DDN458774 DNH458761:DNJ458774 DXD458761:DXF458774 EGZ458761:EHB458774 EQV458761:EQX458774 FAR458761:FAT458774 FKN458761:FKP458774 FUJ458761:FUL458774 GEF458761:GEH458774 GOB458761:GOD458774 GXX458761:GXZ458774 HHT458761:HHV458774 HRP458761:HRR458774 IBL458761:IBN458774 ILH458761:ILJ458774 IVD458761:IVF458774 JEZ458761:JFB458774 JOV458761:JOX458774 JYR458761:JYT458774 KIN458761:KIP458774 KSJ458761:KSL458774 LCF458761:LCH458774 LMB458761:LMD458774 LVX458761:LVZ458774 MFT458761:MFV458774 MPP458761:MPR458774 MZL458761:MZN458774 NJH458761:NJJ458774 NTD458761:NTF458774 OCZ458761:ODB458774 OMV458761:OMX458774 OWR458761:OWT458774 PGN458761:PGP458774 PQJ458761:PQL458774 QAF458761:QAH458774 QKB458761:QKD458774 QTX458761:QTZ458774 RDT458761:RDV458774 RNP458761:RNR458774 RXL458761:RXN458774 SHH458761:SHJ458774 SRD458761:SRF458774 TAZ458761:TBB458774 TKV458761:TKX458774 TUR458761:TUT458774 UEN458761:UEP458774 UOJ458761:UOL458774 UYF458761:UYH458774 VIB458761:VID458774 VRX458761:VRZ458774 WBT458761:WBV458774 WLP458761:WLR458774 WVL458761:WVN458774 D524297:F524310 IZ524297:JB524310 SV524297:SX524310 ACR524297:ACT524310 AMN524297:AMP524310 AWJ524297:AWL524310 BGF524297:BGH524310 BQB524297:BQD524310 BZX524297:BZZ524310 CJT524297:CJV524310 CTP524297:CTR524310 DDL524297:DDN524310 DNH524297:DNJ524310 DXD524297:DXF524310 EGZ524297:EHB524310 EQV524297:EQX524310 FAR524297:FAT524310 FKN524297:FKP524310 FUJ524297:FUL524310 GEF524297:GEH524310 GOB524297:GOD524310 GXX524297:GXZ524310 HHT524297:HHV524310 HRP524297:HRR524310 IBL524297:IBN524310 ILH524297:ILJ524310 IVD524297:IVF524310 JEZ524297:JFB524310 JOV524297:JOX524310 JYR524297:JYT524310 KIN524297:KIP524310 KSJ524297:KSL524310 LCF524297:LCH524310 LMB524297:LMD524310 LVX524297:LVZ524310 MFT524297:MFV524310 MPP524297:MPR524310 MZL524297:MZN524310 NJH524297:NJJ524310 NTD524297:NTF524310 OCZ524297:ODB524310 OMV524297:OMX524310 OWR524297:OWT524310 PGN524297:PGP524310 PQJ524297:PQL524310 QAF524297:QAH524310 QKB524297:QKD524310 QTX524297:QTZ524310 RDT524297:RDV524310 RNP524297:RNR524310 RXL524297:RXN524310 SHH524297:SHJ524310 SRD524297:SRF524310 TAZ524297:TBB524310 TKV524297:TKX524310 TUR524297:TUT524310 UEN524297:UEP524310 UOJ524297:UOL524310 UYF524297:UYH524310 VIB524297:VID524310 VRX524297:VRZ524310 WBT524297:WBV524310 WLP524297:WLR524310 WVL524297:WVN524310 D589833:F589846 IZ589833:JB589846 SV589833:SX589846 ACR589833:ACT589846 AMN589833:AMP589846 AWJ589833:AWL589846 BGF589833:BGH589846 BQB589833:BQD589846 BZX589833:BZZ589846 CJT589833:CJV589846 CTP589833:CTR589846 DDL589833:DDN589846 DNH589833:DNJ589846 DXD589833:DXF589846 EGZ589833:EHB589846 EQV589833:EQX589846 FAR589833:FAT589846 FKN589833:FKP589846 FUJ589833:FUL589846 GEF589833:GEH589846 GOB589833:GOD589846 GXX589833:GXZ589846 HHT589833:HHV589846 HRP589833:HRR589846 IBL589833:IBN589846 ILH589833:ILJ589846 IVD589833:IVF589846 JEZ589833:JFB589846 JOV589833:JOX589846 JYR589833:JYT589846 KIN589833:KIP589846 KSJ589833:KSL589846 LCF589833:LCH589846 LMB589833:LMD589846 LVX589833:LVZ589846 MFT589833:MFV589846 MPP589833:MPR589846 MZL589833:MZN589846 NJH589833:NJJ589846 NTD589833:NTF589846 OCZ589833:ODB589846 OMV589833:OMX589846 OWR589833:OWT589846 PGN589833:PGP589846 PQJ589833:PQL589846 QAF589833:QAH589846 QKB589833:QKD589846 QTX589833:QTZ589846 RDT589833:RDV589846 RNP589833:RNR589846 RXL589833:RXN589846 SHH589833:SHJ589846 SRD589833:SRF589846 TAZ589833:TBB589846 TKV589833:TKX589846 TUR589833:TUT589846 UEN589833:UEP589846 UOJ589833:UOL589846 UYF589833:UYH589846 VIB589833:VID589846 VRX589833:VRZ589846 WBT589833:WBV589846 WLP589833:WLR589846 WVL589833:WVN589846 D655369:F655382 IZ655369:JB655382 SV655369:SX655382 ACR655369:ACT655382 AMN655369:AMP655382 AWJ655369:AWL655382 BGF655369:BGH655382 BQB655369:BQD655382 BZX655369:BZZ655382 CJT655369:CJV655382 CTP655369:CTR655382 DDL655369:DDN655382 DNH655369:DNJ655382 DXD655369:DXF655382 EGZ655369:EHB655382 EQV655369:EQX655382 FAR655369:FAT655382 FKN655369:FKP655382 FUJ655369:FUL655382 GEF655369:GEH655382 GOB655369:GOD655382 GXX655369:GXZ655382 HHT655369:HHV655382 HRP655369:HRR655382 IBL655369:IBN655382 ILH655369:ILJ655382 IVD655369:IVF655382 JEZ655369:JFB655382 JOV655369:JOX655382 JYR655369:JYT655382 KIN655369:KIP655382 KSJ655369:KSL655382 LCF655369:LCH655382 LMB655369:LMD655382 LVX655369:LVZ655382 MFT655369:MFV655382 MPP655369:MPR655382 MZL655369:MZN655382 NJH655369:NJJ655382 NTD655369:NTF655382 OCZ655369:ODB655382 OMV655369:OMX655382 OWR655369:OWT655382 PGN655369:PGP655382 PQJ655369:PQL655382 QAF655369:QAH655382 QKB655369:QKD655382 QTX655369:QTZ655382 RDT655369:RDV655382 RNP655369:RNR655382 RXL655369:RXN655382 SHH655369:SHJ655382 SRD655369:SRF655382 TAZ655369:TBB655382 TKV655369:TKX655382 TUR655369:TUT655382 UEN655369:UEP655382 UOJ655369:UOL655382 UYF655369:UYH655382 VIB655369:VID655382 VRX655369:VRZ655382 WBT655369:WBV655382 WLP655369:WLR655382 WVL655369:WVN655382 D720905:F720918 IZ720905:JB720918 SV720905:SX720918 ACR720905:ACT720918 AMN720905:AMP720918 AWJ720905:AWL720918 BGF720905:BGH720918 BQB720905:BQD720918 BZX720905:BZZ720918 CJT720905:CJV720918 CTP720905:CTR720918 DDL720905:DDN720918 DNH720905:DNJ720918 DXD720905:DXF720918 EGZ720905:EHB720918 EQV720905:EQX720918 FAR720905:FAT720918 FKN720905:FKP720918 FUJ720905:FUL720918 GEF720905:GEH720918 GOB720905:GOD720918 GXX720905:GXZ720918 HHT720905:HHV720918 HRP720905:HRR720918 IBL720905:IBN720918 ILH720905:ILJ720918 IVD720905:IVF720918 JEZ720905:JFB720918 JOV720905:JOX720918 JYR720905:JYT720918 KIN720905:KIP720918 KSJ720905:KSL720918 LCF720905:LCH720918 LMB720905:LMD720918 LVX720905:LVZ720918 MFT720905:MFV720918 MPP720905:MPR720918 MZL720905:MZN720918 NJH720905:NJJ720918 NTD720905:NTF720918 OCZ720905:ODB720918 OMV720905:OMX720918 OWR720905:OWT720918 PGN720905:PGP720918 PQJ720905:PQL720918 QAF720905:QAH720918 QKB720905:QKD720918 QTX720905:QTZ720918 RDT720905:RDV720918 RNP720905:RNR720918 RXL720905:RXN720918 SHH720905:SHJ720918 SRD720905:SRF720918 TAZ720905:TBB720918 TKV720905:TKX720918 TUR720905:TUT720918 UEN720905:UEP720918 UOJ720905:UOL720918 UYF720905:UYH720918 VIB720905:VID720918 VRX720905:VRZ720918 WBT720905:WBV720918 WLP720905:WLR720918 WVL720905:WVN720918 D786441:F786454 IZ786441:JB786454 SV786441:SX786454 ACR786441:ACT786454 AMN786441:AMP786454 AWJ786441:AWL786454 BGF786441:BGH786454 BQB786441:BQD786454 BZX786441:BZZ786454 CJT786441:CJV786454 CTP786441:CTR786454 DDL786441:DDN786454 DNH786441:DNJ786454 DXD786441:DXF786454 EGZ786441:EHB786454 EQV786441:EQX786454 FAR786441:FAT786454 FKN786441:FKP786454 FUJ786441:FUL786454 GEF786441:GEH786454 GOB786441:GOD786454 GXX786441:GXZ786454 HHT786441:HHV786454 HRP786441:HRR786454 IBL786441:IBN786454 ILH786441:ILJ786454 IVD786441:IVF786454 JEZ786441:JFB786454 JOV786441:JOX786454 JYR786441:JYT786454 KIN786441:KIP786454 KSJ786441:KSL786454 LCF786441:LCH786454 LMB786441:LMD786454 LVX786441:LVZ786454 MFT786441:MFV786454 MPP786441:MPR786454 MZL786441:MZN786454 NJH786441:NJJ786454 NTD786441:NTF786454 OCZ786441:ODB786454 OMV786441:OMX786454 OWR786441:OWT786454 PGN786441:PGP786454 PQJ786441:PQL786454 QAF786441:QAH786454 QKB786441:QKD786454 QTX786441:QTZ786454 RDT786441:RDV786454 RNP786441:RNR786454 RXL786441:RXN786454 SHH786441:SHJ786454 SRD786441:SRF786454 TAZ786441:TBB786454 TKV786441:TKX786454 TUR786441:TUT786454 UEN786441:UEP786454 UOJ786441:UOL786454 UYF786441:UYH786454 VIB786441:VID786454 VRX786441:VRZ786454 WBT786441:WBV786454 WLP786441:WLR786454 WVL786441:WVN786454 D851977:F851990 IZ851977:JB851990 SV851977:SX851990 ACR851977:ACT851990 AMN851977:AMP851990 AWJ851977:AWL851990 BGF851977:BGH851990 BQB851977:BQD851990 BZX851977:BZZ851990 CJT851977:CJV851990 CTP851977:CTR851990 DDL851977:DDN851990 DNH851977:DNJ851990 DXD851977:DXF851990 EGZ851977:EHB851990 EQV851977:EQX851990 FAR851977:FAT851990 FKN851977:FKP851990 FUJ851977:FUL851990 GEF851977:GEH851990 GOB851977:GOD851990 GXX851977:GXZ851990 HHT851977:HHV851990 HRP851977:HRR851990 IBL851977:IBN851990 ILH851977:ILJ851990 IVD851977:IVF851990 JEZ851977:JFB851990 JOV851977:JOX851990 JYR851977:JYT851990 KIN851977:KIP851990 KSJ851977:KSL851990 LCF851977:LCH851990 LMB851977:LMD851990 LVX851977:LVZ851990 MFT851977:MFV851990 MPP851977:MPR851990 MZL851977:MZN851990 NJH851977:NJJ851990 NTD851977:NTF851990 OCZ851977:ODB851990 OMV851977:OMX851990 OWR851977:OWT851990 PGN851977:PGP851990 PQJ851977:PQL851990 QAF851977:QAH851990 QKB851977:QKD851990 QTX851977:QTZ851990 RDT851977:RDV851990 RNP851977:RNR851990 RXL851977:RXN851990 SHH851977:SHJ851990 SRD851977:SRF851990 TAZ851977:TBB851990 TKV851977:TKX851990 TUR851977:TUT851990 UEN851977:UEP851990 UOJ851977:UOL851990 UYF851977:UYH851990 VIB851977:VID851990 VRX851977:VRZ851990 WBT851977:WBV851990 WLP851977:WLR851990 WVL851977:WVN851990 D917513:F917526 IZ917513:JB917526 SV917513:SX917526 ACR917513:ACT917526 AMN917513:AMP917526 AWJ917513:AWL917526 BGF917513:BGH917526 BQB917513:BQD917526 BZX917513:BZZ917526 CJT917513:CJV917526 CTP917513:CTR917526 DDL917513:DDN917526 DNH917513:DNJ917526 DXD917513:DXF917526 EGZ917513:EHB917526 EQV917513:EQX917526 FAR917513:FAT917526 FKN917513:FKP917526 FUJ917513:FUL917526 GEF917513:GEH917526 GOB917513:GOD917526 GXX917513:GXZ917526 HHT917513:HHV917526 HRP917513:HRR917526 IBL917513:IBN917526 ILH917513:ILJ917526 IVD917513:IVF917526 JEZ917513:JFB917526 JOV917513:JOX917526 JYR917513:JYT917526 KIN917513:KIP917526 KSJ917513:KSL917526 LCF917513:LCH917526 LMB917513:LMD917526 LVX917513:LVZ917526 MFT917513:MFV917526 MPP917513:MPR917526 MZL917513:MZN917526 NJH917513:NJJ917526 NTD917513:NTF917526 OCZ917513:ODB917526 OMV917513:OMX917526 OWR917513:OWT917526 PGN917513:PGP917526 PQJ917513:PQL917526 QAF917513:QAH917526 QKB917513:QKD917526 QTX917513:QTZ917526 RDT917513:RDV917526 RNP917513:RNR917526 RXL917513:RXN917526 SHH917513:SHJ917526 SRD917513:SRF917526 TAZ917513:TBB917526 TKV917513:TKX917526 TUR917513:TUT917526 UEN917513:UEP917526 UOJ917513:UOL917526 UYF917513:UYH917526 VIB917513:VID917526 VRX917513:VRZ917526 WBT917513:WBV917526 WLP917513:WLR917526 WVL917513:WVN917526 D983049:F983062 IZ983049:JB983062 SV983049:SX983062 ACR983049:ACT983062 AMN983049:AMP983062 AWJ983049:AWL983062 BGF983049:BGH983062 BQB983049:BQD983062 BZX983049:BZZ983062 CJT983049:CJV983062 CTP983049:CTR983062 DDL983049:DDN983062 DNH983049:DNJ983062 DXD983049:DXF983062 EGZ983049:EHB983062 EQV983049:EQX983062 FAR983049:FAT983062 FKN983049:FKP983062 FUJ983049:FUL983062 GEF983049:GEH983062 GOB983049:GOD983062 GXX983049:GXZ983062 HHT983049:HHV983062 HRP983049:HRR983062 IBL983049:IBN983062 ILH983049:ILJ983062 IVD983049:IVF983062 JEZ983049:JFB983062 JOV983049:JOX983062 JYR983049:JYT983062 KIN983049:KIP983062 KSJ983049:KSL983062 LCF983049:LCH983062 LMB983049:LMD983062 LVX983049:LVZ983062 MFT983049:MFV983062 MPP983049:MPR983062 MZL983049:MZN983062 NJH983049:NJJ983062 NTD983049:NTF983062 OCZ983049:ODB983062 OMV983049:OMX983062 OWR983049:OWT983062 PGN983049:PGP983062 PQJ983049:PQL983062 QAF983049:QAH983062 QKB983049:QKD983062 QTX983049:QTZ983062 RDT983049:RDV983062 RNP983049:RNR983062 RXL983049:RXN983062 SHH983049:SHJ983062 SRD983049:SRF983062 TAZ983049:TBB983062 TKV983049:TKX983062 TUR983049:TUT983062 UEN983049:UEP983062 UOJ983049:UOL983062 UYF983049:UYH983062 VIB983049:VID983062 VRX983049:VRZ983062 WBT983049:WBV983062 WLP983049:WLR983062 WVL983049:WVN983062 G9:G19 JC9:JC19 SY9:SY19 ACU9:ACU19 AMQ9:AMQ19 AWM9:AWM19 BGI9:BGI19 BQE9:BQE19 CAA9:CAA19 CJW9:CJW19 CTS9:CTS19 DDO9:DDO19 DNK9:DNK19 DXG9:DXG19 EHC9:EHC19 EQY9:EQY19 FAU9:FAU19 FKQ9:FKQ19 FUM9:FUM19 GEI9:GEI19 GOE9:GOE19 GYA9:GYA19 HHW9:HHW19 HRS9:HRS19 IBO9:IBO19 ILK9:ILK19 IVG9:IVG19 JFC9:JFC19 JOY9:JOY19 JYU9:JYU19 KIQ9:KIQ19 KSM9:KSM19 LCI9:LCI19 LME9:LME19 LWA9:LWA19 MFW9:MFW19 MPS9:MPS19 MZO9:MZO19 NJK9:NJK19 NTG9:NTG19 ODC9:ODC19 OMY9:OMY19 OWU9:OWU19 PGQ9:PGQ19 PQM9:PQM19 QAI9:QAI19 QKE9:QKE19 QUA9:QUA19 RDW9:RDW19 RNS9:RNS19 RXO9:RXO19 SHK9:SHK19 SRG9:SRG19 TBC9:TBC19 TKY9:TKY19 TUU9:TUU19 UEQ9:UEQ19 UOM9:UOM19 UYI9:UYI19 VIE9:VIE19 VSA9:VSA19 WBW9:WBW19 WLS9:WLS19 WVO9:WVO19 G65545:G65555 JC65545:JC65555 SY65545:SY65555 ACU65545:ACU65555 AMQ65545:AMQ65555 AWM65545:AWM65555 BGI65545:BGI65555 BQE65545:BQE65555 CAA65545:CAA65555 CJW65545:CJW65555 CTS65545:CTS65555 DDO65545:DDO65555 DNK65545:DNK65555 DXG65545:DXG65555 EHC65545:EHC65555 EQY65545:EQY65555 FAU65545:FAU65555 FKQ65545:FKQ65555 FUM65545:FUM65555 GEI65545:GEI65555 GOE65545:GOE65555 GYA65545:GYA65555 HHW65545:HHW65555 HRS65545:HRS65555 IBO65545:IBO65555 ILK65545:ILK65555 IVG65545:IVG65555 JFC65545:JFC65555 JOY65545:JOY65555 JYU65545:JYU65555 KIQ65545:KIQ65555 KSM65545:KSM65555 LCI65545:LCI65555 LME65545:LME65555 LWA65545:LWA65555 MFW65545:MFW65555 MPS65545:MPS65555 MZO65545:MZO65555 NJK65545:NJK65555 NTG65545:NTG65555 ODC65545:ODC65555 OMY65545:OMY65555 OWU65545:OWU65555 PGQ65545:PGQ65555 PQM65545:PQM65555 QAI65545:QAI65555 QKE65545:QKE65555 QUA65545:QUA65555 RDW65545:RDW65555 RNS65545:RNS65555 RXO65545:RXO65555 SHK65545:SHK65555 SRG65545:SRG65555 TBC65545:TBC65555 TKY65545:TKY65555 TUU65545:TUU65555 UEQ65545:UEQ65555 UOM65545:UOM65555 UYI65545:UYI65555 VIE65545:VIE65555 VSA65545:VSA65555 WBW65545:WBW65555 WLS65545:WLS65555 WVO65545:WVO65555 G131081:G131091 JC131081:JC131091 SY131081:SY131091 ACU131081:ACU131091 AMQ131081:AMQ131091 AWM131081:AWM131091 BGI131081:BGI131091 BQE131081:BQE131091 CAA131081:CAA131091 CJW131081:CJW131091 CTS131081:CTS131091 DDO131081:DDO131091 DNK131081:DNK131091 DXG131081:DXG131091 EHC131081:EHC131091 EQY131081:EQY131091 FAU131081:FAU131091 FKQ131081:FKQ131091 FUM131081:FUM131091 GEI131081:GEI131091 GOE131081:GOE131091 GYA131081:GYA131091 HHW131081:HHW131091 HRS131081:HRS131091 IBO131081:IBO131091 ILK131081:ILK131091 IVG131081:IVG131091 JFC131081:JFC131091 JOY131081:JOY131091 JYU131081:JYU131091 KIQ131081:KIQ131091 KSM131081:KSM131091 LCI131081:LCI131091 LME131081:LME131091 LWA131081:LWA131091 MFW131081:MFW131091 MPS131081:MPS131091 MZO131081:MZO131091 NJK131081:NJK131091 NTG131081:NTG131091 ODC131081:ODC131091 OMY131081:OMY131091 OWU131081:OWU131091 PGQ131081:PGQ131091 PQM131081:PQM131091 QAI131081:QAI131091 QKE131081:QKE131091 QUA131081:QUA131091 RDW131081:RDW131091 RNS131081:RNS131091 RXO131081:RXO131091 SHK131081:SHK131091 SRG131081:SRG131091 TBC131081:TBC131091 TKY131081:TKY131091 TUU131081:TUU131091 UEQ131081:UEQ131091 UOM131081:UOM131091 UYI131081:UYI131091 VIE131081:VIE131091 VSA131081:VSA131091 WBW131081:WBW131091 WLS131081:WLS131091 WVO131081:WVO131091 G196617:G196627 JC196617:JC196627 SY196617:SY196627 ACU196617:ACU196627 AMQ196617:AMQ196627 AWM196617:AWM196627 BGI196617:BGI196627 BQE196617:BQE196627 CAA196617:CAA196627 CJW196617:CJW196627 CTS196617:CTS196627 DDO196617:DDO196627 DNK196617:DNK196627 DXG196617:DXG196627 EHC196617:EHC196627 EQY196617:EQY196627 FAU196617:FAU196627 FKQ196617:FKQ196627 FUM196617:FUM196627 GEI196617:GEI196627 GOE196617:GOE196627 GYA196617:GYA196627 HHW196617:HHW196627 HRS196617:HRS196627 IBO196617:IBO196627 ILK196617:ILK196627 IVG196617:IVG196627 JFC196617:JFC196627 JOY196617:JOY196627 JYU196617:JYU196627 KIQ196617:KIQ196627 KSM196617:KSM196627 LCI196617:LCI196627 LME196617:LME196627 LWA196617:LWA196627 MFW196617:MFW196627 MPS196617:MPS196627 MZO196617:MZO196627 NJK196617:NJK196627 NTG196617:NTG196627 ODC196617:ODC196627 OMY196617:OMY196627 OWU196617:OWU196627 PGQ196617:PGQ196627 PQM196617:PQM196627 QAI196617:QAI196627 QKE196617:QKE196627 QUA196617:QUA196627 RDW196617:RDW196627 RNS196617:RNS196627 RXO196617:RXO196627 SHK196617:SHK196627 SRG196617:SRG196627 TBC196617:TBC196627 TKY196617:TKY196627 TUU196617:TUU196627 UEQ196617:UEQ196627 UOM196617:UOM196627 UYI196617:UYI196627 VIE196617:VIE196627 VSA196617:VSA196627 WBW196617:WBW196627 WLS196617:WLS196627 WVO196617:WVO196627 G262153:G262163 JC262153:JC262163 SY262153:SY262163 ACU262153:ACU262163 AMQ262153:AMQ262163 AWM262153:AWM262163 BGI262153:BGI262163 BQE262153:BQE262163 CAA262153:CAA262163 CJW262153:CJW262163 CTS262153:CTS262163 DDO262153:DDO262163 DNK262153:DNK262163 DXG262153:DXG262163 EHC262153:EHC262163 EQY262153:EQY262163 FAU262153:FAU262163 FKQ262153:FKQ262163 FUM262153:FUM262163 GEI262153:GEI262163 GOE262153:GOE262163 GYA262153:GYA262163 HHW262153:HHW262163 HRS262153:HRS262163 IBO262153:IBO262163 ILK262153:ILK262163 IVG262153:IVG262163 JFC262153:JFC262163 JOY262153:JOY262163 JYU262153:JYU262163 KIQ262153:KIQ262163 KSM262153:KSM262163 LCI262153:LCI262163 LME262153:LME262163 LWA262153:LWA262163 MFW262153:MFW262163 MPS262153:MPS262163 MZO262153:MZO262163 NJK262153:NJK262163 NTG262153:NTG262163 ODC262153:ODC262163 OMY262153:OMY262163 OWU262153:OWU262163 PGQ262153:PGQ262163 PQM262153:PQM262163 QAI262153:QAI262163 QKE262153:QKE262163 QUA262153:QUA262163 RDW262153:RDW262163 RNS262153:RNS262163 RXO262153:RXO262163 SHK262153:SHK262163 SRG262153:SRG262163 TBC262153:TBC262163 TKY262153:TKY262163 TUU262153:TUU262163 UEQ262153:UEQ262163 UOM262153:UOM262163 UYI262153:UYI262163 VIE262153:VIE262163 VSA262153:VSA262163 WBW262153:WBW262163 WLS262153:WLS262163 WVO262153:WVO262163 G327689:G327699 JC327689:JC327699 SY327689:SY327699 ACU327689:ACU327699 AMQ327689:AMQ327699 AWM327689:AWM327699 BGI327689:BGI327699 BQE327689:BQE327699 CAA327689:CAA327699 CJW327689:CJW327699 CTS327689:CTS327699 DDO327689:DDO327699 DNK327689:DNK327699 DXG327689:DXG327699 EHC327689:EHC327699 EQY327689:EQY327699 FAU327689:FAU327699 FKQ327689:FKQ327699 FUM327689:FUM327699 GEI327689:GEI327699 GOE327689:GOE327699 GYA327689:GYA327699 HHW327689:HHW327699 HRS327689:HRS327699 IBO327689:IBO327699 ILK327689:ILK327699 IVG327689:IVG327699 JFC327689:JFC327699 JOY327689:JOY327699 JYU327689:JYU327699 KIQ327689:KIQ327699 KSM327689:KSM327699 LCI327689:LCI327699 LME327689:LME327699 LWA327689:LWA327699 MFW327689:MFW327699 MPS327689:MPS327699 MZO327689:MZO327699 NJK327689:NJK327699 NTG327689:NTG327699 ODC327689:ODC327699 OMY327689:OMY327699 OWU327689:OWU327699 PGQ327689:PGQ327699 PQM327689:PQM327699 QAI327689:QAI327699 QKE327689:QKE327699 QUA327689:QUA327699 RDW327689:RDW327699 RNS327689:RNS327699 RXO327689:RXO327699 SHK327689:SHK327699 SRG327689:SRG327699 TBC327689:TBC327699 TKY327689:TKY327699 TUU327689:TUU327699 UEQ327689:UEQ327699 UOM327689:UOM327699 UYI327689:UYI327699 VIE327689:VIE327699 VSA327689:VSA327699 WBW327689:WBW327699 WLS327689:WLS327699 WVO327689:WVO327699 G393225:G393235 JC393225:JC393235 SY393225:SY393235 ACU393225:ACU393235 AMQ393225:AMQ393235 AWM393225:AWM393235 BGI393225:BGI393235 BQE393225:BQE393235 CAA393225:CAA393235 CJW393225:CJW393235 CTS393225:CTS393235 DDO393225:DDO393235 DNK393225:DNK393235 DXG393225:DXG393235 EHC393225:EHC393235 EQY393225:EQY393235 FAU393225:FAU393235 FKQ393225:FKQ393235 FUM393225:FUM393235 GEI393225:GEI393235 GOE393225:GOE393235 GYA393225:GYA393235 HHW393225:HHW393235 HRS393225:HRS393235 IBO393225:IBO393235 ILK393225:ILK393235 IVG393225:IVG393235 JFC393225:JFC393235 JOY393225:JOY393235 JYU393225:JYU393235 KIQ393225:KIQ393235 KSM393225:KSM393235 LCI393225:LCI393235 LME393225:LME393235 LWA393225:LWA393235 MFW393225:MFW393235 MPS393225:MPS393235 MZO393225:MZO393235 NJK393225:NJK393235 NTG393225:NTG393235 ODC393225:ODC393235 OMY393225:OMY393235 OWU393225:OWU393235 PGQ393225:PGQ393235 PQM393225:PQM393235 QAI393225:QAI393235 QKE393225:QKE393235 QUA393225:QUA393235 RDW393225:RDW393235 RNS393225:RNS393235 RXO393225:RXO393235 SHK393225:SHK393235 SRG393225:SRG393235 TBC393225:TBC393235 TKY393225:TKY393235 TUU393225:TUU393235 UEQ393225:UEQ393235 UOM393225:UOM393235 UYI393225:UYI393235 VIE393225:VIE393235 VSA393225:VSA393235 WBW393225:WBW393235 WLS393225:WLS393235 WVO393225:WVO393235 G458761:G458771 JC458761:JC458771 SY458761:SY458771 ACU458761:ACU458771 AMQ458761:AMQ458771 AWM458761:AWM458771 BGI458761:BGI458771 BQE458761:BQE458771 CAA458761:CAA458771 CJW458761:CJW458771 CTS458761:CTS458771 DDO458761:DDO458771 DNK458761:DNK458771 DXG458761:DXG458771 EHC458761:EHC458771 EQY458761:EQY458771 FAU458761:FAU458771 FKQ458761:FKQ458771 FUM458761:FUM458771 GEI458761:GEI458771 GOE458761:GOE458771 GYA458761:GYA458771 HHW458761:HHW458771 HRS458761:HRS458771 IBO458761:IBO458771 ILK458761:ILK458771 IVG458761:IVG458771 JFC458761:JFC458771 JOY458761:JOY458771 JYU458761:JYU458771 KIQ458761:KIQ458771 KSM458761:KSM458771 LCI458761:LCI458771 LME458761:LME458771 LWA458761:LWA458771 MFW458761:MFW458771 MPS458761:MPS458771 MZO458761:MZO458771 NJK458761:NJK458771 NTG458761:NTG458771 ODC458761:ODC458771 OMY458761:OMY458771 OWU458761:OWU458771 PGQ458761:PGQ458771 PQM458761:PQM458771 QAI458761:QAI458771 QKE458761:QKE458771 QUA458761:QUA458771 RDW458761:RDW458771 RNS458761:RNS458771 RXO458761:RXO458771 SHK458761:SHK458771 SRG458761:SRG458771 TBC458761:TBC458771 TKY458761:TKY458771 TUU458761:TUU458771 UEQ458761:UEQ458771 UOM458761:UOM458771 UYI458761:UYI458771 VIE458761:VIE458771 VSA458761:VSA458771 WBW458761:WBW458771 WLS458761:WLS458771 WVO458761:WVO458771 G524297:G524307 JC524297:JC524307 SY524297:SY524307 ACU524297:ACU524307 AMQ524297:AMQ524307 AWM524297:AWM524307 BGI524297:BGI524307 BQE524297:BQE524307 CAA524297:CAA524307 CJW524297:CJW524307 CTS524297:CTS524307 DDO524297:DDO524307 DNK524297:DNK524307 DXG524297:DXG524307 EHC524297:EHC524307 EQY524297:EQY524307 FAU524297:FAU524307 FKQ524297:FKQ524307 FUM524297:FUM524307 GEI524297:GEI524307 GOE524297:GOE524307 GYA524297:GYA524307 HHW524297:HHW524307 HRS524297:HRS524307 IBO524297:IBO524307 ILK524297:ILK524307 IVG524297:IVG524307 JFC524297:JFC524307 JOY524297:JOY524307 JYU524297:JYU524307 KIQ524297:KIQ524307 KSM524297:KSM524307 LCI524297:LCI524307 LME524297:LME524307 LWA524297:LWA524307 MFW524297:MFW524307 MPS524297:MPS524307 MZO524297:MZO524307 NJK524297:NJK524307 NTG524297:NTG524307 ODC524297:ODC524307 OMY524297:OMY524307 OWU524297:OWU524307 PGQ524297:PGQ524307 PQM524297:PQM524307 QAI524297:QAI524307 QKE524297:QKE524307 QUA524297:QUA524307 RDW524297:RDW524307 RNS524297:RNS524307 RXO524297:RXO524307 SHK524297:SHK524307 SRG524297:SRG524307 TBC524297:TBC524307 TKY524297:TKY524307 TUU524297:TUU524307 UEQ524297:UEQ524307 UOM524297:UOM524307 UYI524297:UYI524307 VIE524297:VIE524307 VSA524297:VSA524307 WBW524297:WBW524307 WLS524297:WLS524307 WVO524297:WVO524307 G589833:G589843 JC589833:JC589843 SY589833:SY589843 ACU589833:ACU589843 AMQ589833:AMQ589843 AWM589833:AWM589843 BGI589833:BGI589843 BQE589833:BQE589843 CAA589833:CAA589843 CJW589833:CJW589843 CTS589833:CTS589843 DDO589833:DDO589843 DNK589833:DNK589843 DXG589833:DXG589843 EHC589833:EHC589843 EQY589833:EQY589843 FAU589833:FAU589843 FKQ589833:FKQ589843 FUM589833:FUM589843 GEI589833:GEI589843 GOE589833:GOE589843 GYA589833:GYA589843 HHW589833:HHW589843 HRS589833:HRS589843 IBO589833:IBO589843 ILK589833:ILK589843 IVG589833:IVG589843 JFC589833:JFC589843 JOY589833:JOY589843 JYU589833:JYU589843 KIQ589833:KIQ589843 KSM589833:KSM589843 LCI589833:LCI589843 LME589833:LME589843 LWA589833:LWA589843 MFW589833:MFW589843 MPS589833:MPS589843 MZO589833:MZO589843 NJK589833:NJK589843 NTG589833:NTG589843 ODC589833:ODC589843 OMY589833:OMY589843 OWU589833:OWU589843 PGQ589833:PGQ589843 PQM589833:PQM589843 QAI589833:QAI589843 QKE589833:QKE589843 QUA589833:QUA589843 RDW589833:RDW589843 RNS589833:RNS589843 RXO589833:RXO589843 SHK589833:SHK589843 SRG589833:SRG589843 TBC589833:TBC589843 TKY589833:TKY589843 TUU589833:TUU589843 UEQ589833:UEQ589843 UOM589833:UOM589843 UYI589833:UYI589843 VIE589833:VIE589843 VSA589833:VSA589843 WBW589833:WBW589843 WLS589833:WLS589843 WVO589833:WVO589843 G655369:G655379 JC655369:JC655379 SY655369:SY655379 ACU655369:ACU655379 AMQ655369:AMQ655379 AWM655369:AWM655379 BGI655369:BGI655379 BQE655369:BQE655379 CAA655369:CAA655379 CJW655369:CJW655379 CTS655369:CTS655379 DDO655369:DDO655379 DNK655369:DNK655379 DXG655369:DXG655379 EHC655369:EHC655379 EQY655369:EQY655379 FAU655369:FAU655379 FKQ655369:FKQ655379 FUM655369:FUM655379 GEI655369:GEI655379 GOE655369:GOE655379 GYA655369:GYA655379 HHW655369:HHW655379 HRS655369:HRS655379 IBO655369:IBO655379 ILK655369:ILK655379 IVG655369:IVG655379 JFC655369:JFC655379 JOY655369:JOY655379 JYU655369:JYU655379 KIQ655369:KIQ655379 KSM655369:KSM655379 LCI655369:LCI655379 LME655369:LME655379 LWA655369:LWA655379 MFW655369:MFW655379 MPS655369:MPS655379 MZO655369:MZO655379 NJK655369:NJK655379 NTG655369:NTG655379 ODC655369:ODC655379 OMY655369:OMY655379 OWU655369:OWU655379 PGQ655369:PGQ655379 PQM655369:PQM655379 QAI655369:QAI655379 QKE655369:QKE655379 QUA655369:QUA655379 RDW655369:RDW655379 RNS655369:RNS655379 RXO655369:RXO655379 SHK655369:SHK655379 SRG655369:SRG655379 TBC655369:TBC655379 TKY655369:TKY655379 TUU655369:TUU655379 UEQ655369:UEQ655379 UOM655369:UOM655379 UYI655369:UYI655379 VIE655369:VIE655379 VSA655369:VSA655379 WBW655369:WBW655379 WLS655369:WLS655379 WVO655369:WVO655379 G720905:G720915 JC720905:JC720915 SY720905:SY720915 ACU720905:ACU720915 AMQ720905:AMQ720915 AWM720905:AWM720915 BGI720905:BGI720915 BQE720905:BQE720915 CAA720905:CAA720915 CJW720905:CJW720915 CTS720905:CTS720915 DDO720905:DDO720915 DNK720905:DNK720915 DXG720905:DXG720915 EHC720905:EHC720915 EQY720905:EQY720915 FAU720905:FAU720915 FKQ720905:FKQ720915 FUM720905:FUM720915 GEI720905:GEI720915 GOE720905:GOE720915 GYA720905:GYA720915 HHW720905:HHW720915 HRS720905:HRS720915 IBO720905:IBO720915 ILK720905:ILK720915 IVG720905:IVG720915 JFC720905:JFC720915 JOY720905:JOY720915 JYU720905:JYU720915 KIQ720905:KIQ720915 KSM720905:KSM720915 LCI720905:LCI720915 LME720905:LME720915 LWA720905:LWA720915 MFW720905:MFW720915 MPS720905:MPS720915 MZO720905:MZO720915 NJK720905:NJK720915 NTG720905:NTG720915 ODC720905:ODC720915 OMY720905:OMY720915 OWU720905:OWU720915 PGQ720905:PGQ720915 PQM720905:PQM720915 QAI720905:QAI720915 QKE720905:QKE720915 QUA720905:QUA720915 RDW720905:RDW720915 RNS720905:RNS720915 RXO720905:RXO720915 SHK720905:SHK720915 SRG720905:SRG720915 TBC720905:TBC720915 TKY720905:TKY720915 TUU720905:TUU720915 UEQ720905:UEQ720915 UOM720905:UOM720915 UYI720905:UYI720915 VIE720905:VIE720915 VSA720905:VSA720915 WBW720905:WBW720915 WLS720905:WLS720915 WVO720905:WVO720915 G786441:G786451 JC786441:JC786451 SY786441:SY786451 ACU786441:ACU786451 AMQ786441:AMQ786451 AWM786441:AWM786451 BGI786441:BGI786451 BQE786441:BQE786451 CAA786441:CAA786451 CJW786441:CJW786451 CTS786441:CTS786451 DDO786441:DDO786451 DNK786441:DNK786451 DXG786441:DXG786451 EHC786441:EHC786451 EQY786441:EQY786451 FAU786441:FAU786451 FKQ786441:FKQ786451 FUM786441:FUM786451 GEI786441:GEI786451 GOE786441:GOE786451 GYA786441:GYA786451 HHW786441:HHW786451 HRS786441:HRS786451 IBO786441:IBO786451 ILK786441:ILK786451 IVG786441:IVG786451 JFC786441:JFC786451 JOY786441:JOY786451 JYU786441:JYU786451 KIQ786441:KIQ786451 KSM786441:KSM786451 LCI786441:LCI786451 LME786441:LME786451 LWA786441:LWA786451 MFW786441:MFW786451 MPS786441:MPS786451 MZO786441:MZO786451 NJK786441:NJK786451 NTG786441:NTG786451 ODC786441:ODC786451 OMY786441:OMY786451 OWU786441:OWU786451 PGQ786441:PGQ786451 PQM786441:PQM786451 QAI786441:QAI786451 QKE786441:QKE786451 QUA786441:QUA786451 RDW786441:RDW786451 RNS786441:RNS786451 RXO786441:RXO786451 SHK786441:SHK786451 SRG786441:SRG786451 TBC786441:TBC786451 TKY786441:TKY786451 TUU786441:TUU786451 UEQ786441:UEQ786451 UOM786441:UOM786451 UYI786441:UYI786451 VIE786441:VIE786451 VSA786441:VSA786451 WBW786441:WBW786451 WLS786441:WLS786451 WVO786441:WVO786451 G851977:G851987 JC851977:JC851987 SY851977:SY851987 ACU851977:ACU851987 AMQ851977:AMQ851987 AWM851977:AWM851987 BGI851977:BGI851987 BQE851977:BQE851987 CAA851977:CAA851987 CJW851977:CJW851987 CTS851977:CTS851987 DDO851977:DDO851987 DNK851977:DNK851987 DXG851977:DXG851987 EHC851977:EHC851987 EQY851977:EQY851987 FAU851977:FAU851987 FKQ851977:FKQ851987 FUM851977:FUM851987 GEI851977:GEI851987 GOE851977:GOE851987 GYA851977:GYA851987 HHW851977:HHW851987 HRS851977:HRS851987 IBO851977:IBO851987 ILK851977:ILK851987 IVG851977:IVG851987 JFC851977:JFC851987 JOY851977:JOY851987 JYU851977:JYU851987 KIQ851977:KIQ851987 KSM851977:KSM851987 LCI851977:LCI851987 LME851977:LME851987 LWA851977:LWA851987 MFW851977:MFW851987 MPS851977:MPS851987 MZO851977:MZO851987 NJK851977:NJK851987 NTG851977:NTG851987 ODC851977:ODC851987 OMY851977:OMY851987 OWU851977:OWU851987 PGQ851977:PGQ851987 PQM851977:PQM851987 QAI851977:QAI851987 QKE851977:QKE851987 QUA851977:QUA851987 RDW851977:RDW851987 RNS851977:RNS851987 RXO851977:RXO851987 SHK851977:SHK851987 SRG851977:SRG851987 TBC851977:TBC851987 TKY851977:TKY851987 TUU851977:TUU851987 UEQ851977:UEQ851987 UOM851977:UOM851987 UYI851977:UYI851987 VIE851977:VIE851987 VSA851977:VSA851987 WBW851977:WBW851987 WLS851977:WLS851987 WVO851977:WVO851987 G917513:G917523 JC917513:JC917523 SY917513:SY917523 ACU917513:ACU917523 AMQ917513:AMQ917523 AWM917513:AWM917523 BGI917513:BGI917523 BQE917513:BQE917523 CAA917513:CAA917523 CJW917513:CJW917523 CTS917513:CTS917523 DDO917513:DDO917523 DNK917513:DNK917523 DXG917513:DXG917523 EHC917513:EHC917523 EQY917513:EQY917523 FAU917513:FAU917523 FKQ917513:FKQ917523 FUM917513:FUM917523 GEI917513:GEI917523 GOE917513:GOE917523 GYA917513:GYA917523 HHW917513:HHW917523 HRS917513:HRS917523 IBO917513:IBO917523 ILK917513:ILK917523 IVG917513:IVG917523 JFC917513:JFC917523 JOY917513:JOY917523 JYU917513:JYU917523 KIQ917513:KIQ917523 KSM917513:KSM917523 LCI917513:LCI917523 LME917513:LME917523 LWA917513:LWA917523 MFW917513:MFW917523 MPS917513:MPS917523 MZO917513:MZO917523 NJK917513:NJK917523 NTG917513:NTG917523 ODC917513:ODC917523 OMY917513:OMY917523 OWU917513:OWU917523 PGQ917513:PGQ917523 PQM917513:PQM917523 QAI917513:QAI917523 QKE917513:QKE917523 QUA917513:QUA917523 RDW917513:RDW917523 RNS917513:RNS917523 RXO917513:RXO917523 SHK917513:SHK917523 SRG917513:SRG917523 TBC917513:TBC917523 TKY917513:TKY917523 TUU917513:TUU917523 UEQ917513:UEQ917523 UOM917513:UOM917523 UYI917513:UYI917523 VIE917513:VIE917523 VSA917513:VSA917523 WBW917513:WBW917523 WLS917513:WLS917523 WVO917513:WVO917523 G983049:G983059 JC983049:JC983059 SY983049:SY983059 ACU983049:ACU983059 AMQ983049:AMQ983059 AWM983049:AWM983059 BGI983049:BGI983059 BQE983049:BQE983059 CAA983049:CAA983059 CJW983049:CJW983059 CTS983049:CTS983059 DDO983049:DDO983059 DNK983049:DNK983059 DXG983049:DXG983059 EHC983049:EHC983059 EQY983049:EQY983059 FAU983049:FAU983059 FKQ983049:FKQ983059 FUM983049:FUM983059 GEI983049:GEI983059 GOE983049:GOE983059 GYA983049:GYA983059 HHW983049:HHW983059 HRS983049:HRS983059 IBO983049:IBO983059 ILK983049:ILK983059 IVG983049:IVG983059 JFC983049:JFC983059 JOY983049:JOY983059 JYU983049:JYU983059 KIQ983049:KIQ983059 KSM983049:KSM983059 LCI983049:LCI983059 LME983049:LME983059 LWA983049:LWA983059 MFW983049:MFW983059 MPS983049:MPS983059 MZO983049:MZO983059 NJK983049:NJK983059 NTG983049:NTG983059 ODC983049:ODC983059 OMY983049:OMY983059 OWU983049:OWU983059 PGQ983049:PGQ983059 PQM983049:PQM983059 QAI983049:QAI983059 QKE983049:QKE983059 QUA983049:QUA983059 RDW983049:RDW983059 RNS983049:RNS983059 RXO983049:RXO983059 SHK983049:SHK983059 SRG983049:SRG983059 TBC983049:TBC983059 TKY983049:TKY983059 TUU983049:TUU983059 UEQ983049:UEQ983059 UOM983049:UOM983059 UYI983049:UYI983059 VIE983049:VIE983059 VSA983049:VSA983059 WBW983049:WBW983059 WLS983049:WLS983059 WVO983049:WVO983059" xr:uid="{59FC114E-82B4-45FC-BFC0-9C08294FB4B3}">
      <formula1>"○"</formula1>
    </dataValidation>
    <dataValidation type="list" allowBlank="1" showInputMessage="1" showErrorMessage="1" sqref="C9:C10 IY9:IY10 SU9:SU10 ACQ9:ACQ10 AMM9:AMM10 AWI9:AWI10 BGE9:BGE10 BQA9:BQA10 BZW9:BZW10 CJS9:CJS10 CTO9:CTO10 DDK9:DDK10 DNG9:DNG10 DXC9:DXC10 EGY9:EGY10 EQU9:EQU10 FAQ9:FAQ10 FKM9:FKM10 FUI9:FUI10 GEE9:GEE10 GOA9:GOA10 GXW9:GXW10 HHS9:HHS10 HRO9:HRO10 IBK9:IBK10 ILG9:ILG10 IVC9:IVC10 JEY9:JEY10 JOU9:JOU10 JYQ9:JYQ10 KIM9:KIM10 KSI9:KSI10 LCE9:LCE10 LMA9:LMA10 LVW9:LVW10 MFS9:MFS10 MPO9:MPO10 MZK9:MZK10 NJG9:NJG10 NTC9:NTC10 OCY9:OCY10 OMU9:OMU10 OWQ9:OWQ10 PGM9:PGM10 PQI9:PQI10 QAE9:QAE10 QKA9:QKA10 QTW9:QTW10 RDS9:RDS10 RNO9:RNO10 RXK9:RXK10 SHG9:SHG10 SRC9:SRC10 TAY9:TAY10 TKU9:TKU10 TUQ9:TUQ10 UEM9:UEM10 UOI9:UOI10 UYE9:UYE10 VIA9:VIA10 VRW9:VRW10 WBS9:WBS10 WLO9:WLO10 WVK9:WVK10 C65545:C65546 IY65545:IY65546 SU65545:SU65546 ACQ65545:ACQ65546 AMM65545:AMM65546 AWI65545:AWI65546 BGE65545:BGE65546 BQA65545:BQA65546 BZW65545:BZW65546 CJS65545:CJS65546 CTO65545:CTO65546 DDK65545:DDK65546 DNG65545:DNG65546 DXC65545:DXC65546 EGY65545:EGY65546 EQU65545:EQU65546 FAQ65545:FAQ65546 FKM65545:FKM65546 FUI65545:FUI65546 GEE65545:GEE65546 GOA65545:GOA65546 GXW65545:GXW65546 HHS65545:HHS65546 HRO65545:HRO65546 IBK65545:IBK65546 ILG65545:ILG65546 IVC65545:IVC65546 JEY65545:JEY65546 JOU65545:JOU65546 JYQ65545:JYQ65546 KIM65545:KIM65546 KSI65545:KSI65546 LCE65545:LCE65546 LMA65545:LMA65546 LVW65545:LVW65546 MFS65545:MFS65546 MPO65545:MPO65546 MZK65545:MZK65546 NJG65545:NJG65546 NTC65545:NTC65546 OCY65545:OCY65546 OMU65545:OMU65546 OWQ65545:OWQ65546 PGM65545:PGM65546 PQI65545:PQI65546 QAE65545:QAE65546 QKA65545:QKA65546 QTW65545:QTW65546 RDS65545:RDS65546 RNO65545:RNO65546 RXK65545:RXK65546 SHG65545:SHG65546 SRC65545:SRC65546 TAY65545:TAY65546 TKU65545:TKU65546 TUQ65545:TUQ65546 UEM65545:UEM65546 UOI65545:UOI65546 UYE65545:UYE65546 VIA65545:VIA65546 VRW65545:VRW65546 WBS65545:WBS65546 WLO65545:WLO65546 WVK65545:WVK65546 C131081:C131082 IY131081:IY131082 SU131081:SU131082 ACQ131081:ACQ131082 AMM131081:AMM131082 AWI131081:AWI131082 BGE131081:BGE131082 BQA131081:BQA131082 BZW131081:BZW131082 CJS131081:CJS131082 CTO131081:CTO131082 DDK131081:DDK131082 DNG131081:DNG131082 DXC131081:DXC131082 EGY131081:EGY131082 EQU131081:EQU131082 FAQ131081:FAQ131082 FKM131081:FKM131082 FUI131081:FUI131082 GEE131081:GEE131082 GOA131081:GOA131082 GXW131081:GXW131082 HHS131081:HHS131082 HRO131081:HRO131082 IBK131081:IBK131082 ILG131081:ILG131082 IVC131081:IVC131082 JEY131081:JEY131082 JOU131081:JOU131082 JYQ131081:JYQ131082 KIM131081:KIM131082 KSI131081:KSI131082 LCE131081:LCE131082 LMA131081:LMA131082 LVW131081:LVW131082 MFS131081:MFS131082 MPO131081:MPO131082 MZK131081:MZK131082 NJG131081:NJG131082 NTC131081:NTC131082 OCY131081:OCY131082 OMU131081:OMU131082 OWQ131081:OWQ131082 PGM131081:PGM131082 PQI131081:PQI131082 QAE131081:QAE131082 QKA131081:QKA131082 QTW131081:QTW131082 RDS131081:RDS131082 RNO131081:RNO131082 RXK131081:RXK131082 SHG131081:SHG131082 SRC131081:SRC131082 TAY131081:TAY131082 TKU131081:TKU131082 TUQ131081:TUQ131082 UEM131081:UEM131082 UOI131081:UOI131082 UYE131081:UYE131082 VIA131081:VIA131082 VRW131081:VRW131082 WBS131081:WBS131082 WLO131081:WLO131082 WVK131081:WVK131082 C196617:C196618 IY196617:IY196618 SU196617:SU196618 ACQ196617:ACQ196618 AMM196617:AMM196618 AWI196617:AWI196618 BGE196617:BGE196618 BQA196617:BQA196618 BZW196617:BZW196618 CJS196617:CJS196618 CTO196617:CTO196618 DDK196617:DDK196618 DNG196617:DNG196618 DXC196617:DXC196618 EGY196617:EGY196618 EQU196617:EQU196618 FAQ196617:FAQ196618 FKM196617:FKM196618 FUI196617:FUI196618 GEE196617:GEE196618 GOA196617:GOA196618 GXW196617:GXW196618 HHS196617:HHS196618 HRO196617:HRO196618 IBK196617:IBK196618 ILG196617:ILG196618 IVC196617:IVC196618 JEY196617:JEY196618 JOU196617:JOU196618 JYQ196617:JYQ196618 KIM196617:KIM196618 KSI196617:KSI196618 LCE196617:LCE196618 LMA196617:LMA196618 LVW196617:LVW196618 MFS196617:MFS196618 MPO196617:MPO196618 MZK196617:MZK196618 NJG196617:NJG196618 NTC196617:NTC196618 OCY196617:OCY196618 OMU196617:OMU196618 OWQ196617:OWQ196618 PGM196617:PGM196618 PQI196617:PQI196618 QAE196617:QAE196618 QKA196617:QKA196618 QTW196617:QTW196618 RDS196617:RDS196618 RNO196617:RNO196618 RXK196617:RXK196618 SHG196617:SHG196618 SRC196617:SRC196618 TAY196617:TAY196618 TKU196617:TKU196618 TUQ196617:TUQ196618 UEM196617:UEM196618 UOI196617:UOI196618 UYE196617:UYE196618 VIA196617:VIA196618 VRW196617:VRW196618 WBS196617:WBS196618 WLO196617:WLO196618 WVK196617:WVK196618 C262153:C262154 IY262153:IY262154 SU262153:SU262154 ACQ262153:ACQ262154 AMM262153:AMM262154 AWI262153:AWI262154 BGE262153:BGE262154 BQA262153:BQA262154 BZW262153:BZW262154 CJS262153:CJS262154 CTO262153:CTO262154 DDK262153:DDK262154 DNG262153:DNG262154 DXC262153:DXC262154 EGY262153:EGY262154 EQU262153:EQU262154 FAQ262153:FAQ262154 FKM262153:FKM262154 FUI262153:FUI262154 GEE262153:GEE262154 GOA262153:GOA262154 GXW262153:GXW262154 HHS262153:HHS262154 HRO262153:HRO262154 IBK262153:IBK262154 ILG262153:ILG262154 IVC262153:IVC262154 JEY262153:JEY262154 JOU262153:JOU262154 JYQ262153:JYQ262154 KIM262153:KIM262154 KSI262153:KSI262154 LCE262153:LCE262154 LMA262153:LMA262154 LVW262153:LVW262154 MFS262153:MFS262154 MPO262153:MPO262154 MZK262153:MZK262154 NJG262153:NJG262154 NTC262153:NTC262154 OCY262153:OCY262154 OMU262153:OMU262154 OWQ262153:OWQ262154 PGM262153:PGM262154 PQI262153:PQI262154 QAE262153:QAE262154 QKA262153:QKA262154 QTW262153:QTW262154 RDS262153:RDS262154 RNO262153:RNO262154 RXK262153:RXK262154 SHG262153:SHG262154 SRC262153:SRC262154 TAY262153:TAY262154 TKU262153:TKU262154 TUQ262153:TUQ262154 UEM262153:UEM262154 UOI262153:UOI262154 UYE262153:UYE262154 VIA262153:VIA262154 VRW262153:VRW262154 WBS262153:WBS262154 WLO262153:WLO262154 WVK262153:WVK262154 C327689:C327690 IY327689:IY327690 SU327689:SU327690 ACQ327689:ACQ327690 AMM327689:AMM327690 AWI327689:AWI327690 BGE327689:BGE327690 BQA327689:BQA327690 BZW327689:BZW327690 CJS327689:CJS327690 CTO327689:CTO327690 DDK327689:DDK327690 DNG327689:DNG327690 DXC327689:DXC327690 EGY327689:EGY327690 EQU327689:EQU327690 FAQ327689:FAQ327690 FKM327689:FKM327690 FUI327689:FUI327690 GEE327689:GEE327690 GOA327689:GOA327690 GXW327689:GXW327690 HHS327689:HHS327690 HRO327689:HRO327690 IBK327689:IBK327690 ILG327689:ILG327690 IVC327689:IVC327690 JEY327689:JEY327690 JOU327689:JOU327690 JYQ327689:JYQ327690 KIM327689:KIM327690 KSI327689:KSI327690 LCE327689:LCE327690 LMA327689:LMA327690 LVW327689:LVW327690 MFS327689:MFS327690 MPO327689:MPO327690 MZK327689:MZK327690 NJG327689:NJG327690 NTC327689:NTC327690 OCY327689:OCY327690 OMU327689:OMU327690 OWQ327689:OWQ327690 PGM327689:PGM327690 PQI327689:PQI327690 QAE327689:QAE327690 QKA327689:QKA327690 QTW327689:QTW327690 RDS327689:RDS327690 RNO327689:RNO327690 RXK327689:RXK327690 SHG327689:SHG327690 SRC327689:SRC327690 TAY327689:TAY327690 TKU327689:TKU327690 TUQ327689:TUQ327690 UEM327689:UEM327690 UOI327689:UOI327690 UYE327689:UYE327690 VIA327689:VIA327690 VRW327689:VRW327690 WBS327689:WBS327690 WLO327689:WLO327690 WVK327689:WVK327690 C393225:C393226 IY393225:IY393226 SU393225:SU393226 ACQ393225:ACQ393226 AMM393225:AMM393226 AWI393225:AWI393226 BGE393225:BGE393226 BQA393225:BQA393226 BZW393225:BZW393226 CJS393225:CJS393226 CTO393225:CTO393226 DDK393225:DDK393226 DNG393225:DNG393226 DXC393225:DXC393226 EGY393225:EGY393226 EQU393225:EQU393226 FAQ393225:FAQ393226 FKM393225:FKM393226 FUI393225:FUI393226 GEE393225:GEE393226 GOA393225:GOA393226 GXW393225:GXW393226 HHS393225:HHS393226 HRO393225:HRO393226 IBK393225:IBK393226 ILG393225:ILG393226 IVC393225:IVC393226 JEY393225:JEY393226 JOU393225:JOU393226 JYQ393225:JYQ393226 KIM393225:KIM393226 KSI393225:KSI393226 LCE393225:LCE393226 LMA393225:LMA393226 LVW393225:LVW393226 MFS393225:MFS393226 MPO393225:MPO393226 MZK393225:MZK393226 NJG393225:NJG393226 NTC393225:NTC393226 OCY393225:OCY393226 OMU393225:OMU393226 OWQ393225:OWQ393226 PGM393225:PGM393226 PQI393225:PQI393226 QAE393225:QAE393226 QKA393225:QKA393226 QTW393225:QTW393226 RDS393225:RDS393226 RNO393225:RNO393226 RXK393225:RXK393226 SHG393225:SHG393226 SRC393225:SRC393226 TAY393225:TAY393226 TKU393225:TKU393226 TUQ393225:TUQ393226 UEM393225:UEM393226 UOI393225:UOI393226 UYE393225:UYE393226 VIA393225:VIA393226 VRW393225:VRW393226 WBS393225:WBS393226 WLO393225:WLO393226 WVK393225:WVK393226 C458761:C458762 IY458761:IY458762 SU458761:SU458762 ACQ458761:ACQ458762 AMM458761:AMM458762 AWI458761:AWI458762 BGE458761:BGE458762 BQA458761:BQA458762 BZW458761:BZW458762 CJS458761:CJS458762 CTO458761:CTO458762 DDK458761:DDK458762 DNG458761:DNG458762 DXC458761:DXC458762 EGY458761:EGY458762 EQU458761:EQU458762 FAQ458761:FAQ458762 FKM458761:FKM458762 FUI458761:FUI458762 GEE458761:GEE458762 GOA458761:GOA458762 GXW458761:GXW458762 HHS458761:HHS458762 HRO458761:HRO458762 IBK458761:IBK458762 ILG458761:ILG458762 IVC458761:IVC458762 JEY458761:JEY458762 JOU458761:JOU458762 JYQ458761:JYQ458762 KIM458761:KIM458762 KSI458761:KSI458762 LCE458761:LCE458762 LMA458761:LMA458762 LVW458761:LVW458762 MFS458761:MFS458762 MPO458761:MPO458762 MZK458761:MZK458762 NJG458761:NJG458762 NTC458761:NTC458762 OCY458761:OCY458762 OMU458761:OMU458762 OWQ458761:OWQ458762 PGM458761:PGM458762 PQI458761:PQI458762 QAE458761:QAE458762 QKA458761:QKA458762 QTW458761:QTW458762 RDS458761:RDS458762 RNO458761:RNO458762 RXK458761:RXK458762 SHG458761:SHG458762 SRC458761:SRC458762 TAY458761:TAY458762 TKU458761:TKU458762 TUQ458761:TUQ458762 UEM458761:UEM458762 UOI458761:UOI458762 UYE458761:UYE458762 VIA458761:VIA458762 VRW458761:VRW458762 WBS458761:WBS458762 WLO458761:WLO458762 WVK458761:WVK458762 C524297:C524298 IY524297:IY524298 SU524297:SU524298 ACQ524297:ACQ524298 AMM524297:AMM524298 AWI524297:AWI524298 BGE524297:BGE524298 BQA524297:BQA524298 BZW524297:BZW524298 CJS524297:CJS524298 CTO524297:CTO524298 DDK524297:DDK524298 DNG524297:DNG524298 DXC524297:DXC524298 EGY524297:EGY524298 EQU524297:EQU524298 FAQ524297:FAQ524298 FKM524297:FKM524298 FUI524297:FUI524298 GEE524297:GEE524298 GOA524297:GOA524298 GXW524297:GXW524298 HHS524297:HHS524298 HRO524297:HRO524298 IBK524297:IBK524298 ILG524297:ILG524298 IVC524297:IVC524298 JEY524297:JEY524298 JOU524297:JOU524298 JYQ524297:JYQ524298 KIM524297:KIM524298 KSI524297:KSI524298 LCE524297:LCE524298 LMA524297:LMA524298 LVW524297:LVW524298 MFS524297:MFS524298 MPO524297:MPO524298 MZK524297:MZK524298 NJG524297:NJG524298 NTC524297:NTC524298 OCY524297:OCY524298 OMU524297:OMU524298 OWQ524297:OWQ524298 PGM524297:PGM524298 PQI524297:PQI524298 QAE524297:QAE524298 QKA524297:QKA524298 QTW524297:QTW524298 RDS524297:RDS524298 RNO524297:RNO524298 RXK524297:RXK524298 SHG524297:SHG524298 SRC524297:SRC524298 TAY524297:TAY524298 TKU524297:TKU524298 TUQ524297:TUQ524298 UEM524297:UEM524298 UOI524297:UOI524298 UYE524297:UYE524298 VIA524297:VIA524298 VRW524297:VRW524298 WBS524297:WBS524298 WLO524297:WLO524298 WVK524297:WVK524298 C589833:C589834 IY589833:IY589834 SU589833:SU589834 ACQ589833:ACQ589834 AMM589833:AMM589834 AWI589833:AWI589834 BGE589833:BGE589834 BQA589833:BQA589834 BZW589833:BZW589834 CJS589833:CJS589834 CTO589833:CTO589834 DDK589833:DDK589834 DNG589833:DNG589834 DXC589833:DXC589834 EGY589833:EGY589834 EQU589833:EQU589834 FAQ589833:FAQ589834 FKM589833:FKM589834 FUI589833:FUI589834 GEE589833:GEE589834 GOA589833:GOA589834 GXW589833:GXW589834 HHS589833:HHS589834 HRO589833:HRO589834 IBK589833:IBK589834 ILG589833:ILG589834 IVC589833:IVC589834 JEY589833:JEY589834 JOU589833:JOU589834 JYQ589833:JYQ589834 KIM589833:KIM589834 KSI589833:KSI589834 LCE589833:LCE589834 LMA589833:LMA589834 LVW589833:LVW589834 MFS589833:MFS589834 MPO589833:MPO589834 MZK589833:MZK589834 NJG589833:NJG589834 NTC589833:NTC589834 OCY589833:OCY589834 OMU589833:OMU589834 OWQ589833:OWQ589834 PGM589833:PGM589834 PQI589833:PQI589834 QAE589833:QAE589834 QKA589833:QKA589834 QTW589833:QTW589834 RDS589833:RDS589834 RNO589833:RNO589834 RXK589833:RXK589834 SHG589833:SHG589834 SRC589833:SRC589834 TAY589833:TAY589834 TKU589833:TKU589834 TUQ589833:TUQ589834 UEM589833:UEM589834 UOI589833:UOI589834 UYE589833:UYE589834 VIA589833:VIA589834 VRW589833:VRW589834 WBS589833:WBS589834 WLO589833:WLO589834 WVK589833:WVK589834 C655369:C655370 IY655369:IY655370 SU655369:SU655370 ACQ655369:ACQ655370 AMM655369:AMM655370 AWI655369:AWI655370 BGE655369:BGE655370 BQA655369:BQA655370 BZW655369:BZW655370 CJS655369:CJS655370 CTO655369:CTO655370 DDK655369:DDK655370 DNG655369:DNG655370 DXC655369:DXC655370 EGY655369:EGY655370 EQU655369:EQU655370 FAQ655369:FAQ655370 FKM655369:FKM655370 FUI655369:FUI655370 GEE655369:GEE655370 GOA655369:GOA655370 GXW655369:GXW655370 HHS655369:HHS655370 HRO655369:HRO655370 IBK655369:IBK655370 ILG655369:ILG655370 IVC655369:IVC655370 JEY655369:JEY655370 JOU655369:JOU655370 JYQ655369:JYQ655370 KIM655369:KIM655370 KSI655369:KSI655370 LCE655369:LCE655370 LMA655369:LMA655370 LVW655369:LVW655370 MFS655369:MFS655370 MPO655369:MPO655370 MZK655369:MZK655370 NJG655369:NJG655370 NTC655369:NTC655370 OCY655369:OCY655370 OMU655369:OMU655370 OWQ655369:OWQ655370 PGM655369:PGM655370 PQI655369:PQI655370 QAE655369:QAE655370 QKA655369:QKA655370 QTW655369:QTW655370 RDS655369:RDS655370 RNO655369:RNO655370 RXK655369:RXK655370 SHG655369:SHG655370 SRC655369:SRC655370 TAY655369:TAY655370 TKU655369:TKU655370 TUQ655369:TUQ655370 UEM655369:UEM655370 UOI655369:UOI655370 UYE655369:UYE655370 VIA655369:VIA655370 VRW655369:VRW655370 WBS655369:WBS655370 WLO655369:WLO655370 WVK655369:WVK655370 C720905:C720906 IY720905:IY720906 SU720905:SU720906 ACQ720905:ACQ720906 AMM720905:AMM720906 AWI720905:AWI720906 BGE720905:BGE720906 BQA720905:BQA720906 BZW720905:BZW720906 CJS720905:CJS720906 CTO720905:CTO720906 DDK720905:DDK720906 DNG720905:DNG720906 DXC720905:DXC720906 EGY720905:EGY720906 EQU720905:EQU720906 FAQ720905:FAQ720906 FKM720905:FKM720906 FUI720905:FUI720906 GEE720905:GEE720906 GOA720905:GOA720906 GXW720905:GXW720906 HHS720905:HHS720906 HRO720905:HRO720906 IBK720905:IBK720906 ILG720905:ILG720906 IVC720905:IVC720906 JEY720905:JEY720906 JOU720905:JOU720906 JYQ720905:JYQ720906 KIM720905:KIM720906 KSI720905:KSI720906 LCE720905:LCE720906 LMA720905:LMA720906 LVW720905:LVW720906 MFS720905:MFS720906 MPO720905:MPO720906 MZK720905:MZK720906 NJG720905:NJG720906 NTC720905:NTC720906 OCY720905:OCY720906 OMU720905:OMU720906 OWQ720905:OWQ720906 PGM720905:PGM720906 PQI720905:PQI720906 QAE720905:QAE720906 QKA720905:QKA720906 QTW720905:QTW720906 RDS720905:RDS720906 RNO720905:RNO720906 RXK720905:RXK720906 SHG720905:SHG720906 SRC720905:SRC720906 TAY720905:TAY720906 TKU720905:TKU720906 TUQ720905:TUQ720906 UEM720905:UEM720906 UOI720905:UOI720906 UYE720905:UYE720906 VIA720905:VIA720906 VRW720905:VRW720906 WBS720905:WBS720906 WLO720905:WLO720906 WVK720905:WVK720906 C786441:C786442 IY786441:IY786442 SU786441:SU786442 ACQ786441:ACQ786442 AMM786441:AMM786442 AWI786441:AWI786442 BGE786441:BGE786442 BQA786441:BQA786442 BZW786441:BZW786442 CJS786441:CJS786442 CTO786441:CTO786442 DDK786441:DDK786442 DNG786441:DNG786442 DXC786441:DXC786442 EGY786441:EGY786442 EQU786441:EQU786442 FAQ786441:FAQ786442 FKM786441:FKM786442 FUI786441:FUI786442 GEE786441:GEE786442 GOA786441:GOA786442 GXW786441:GXW786442 HHS786441:HHS786442 HRO786441:HRO786442 IBK786441:IBK786442 ILG786441:ILG786442 IVC786441:IVC786442 JEY786441:JEY786442 JOU786441:JOU786442 JYQ786441:JYQ786442 KIM786441:KIM786442 KSI786441:KSI786442 LCE786441:LCE786442 LMA786441:LMA786442 LVW786441:LVW786442 MFS786441:MFS786442 MPO786441:MPO786442 MZK786441:MZK786442 NJG786441:NJG786442 NTC786441:NTC786442 OCY786441:OCY786442 OMU786441:OMU786442 OWQ786441:OWQ786442 PGM786441:PGM786442 PQI786441:PQI786442 QAE786441:QAE786442 QKA786441:QKA786442 QTW786441:QTW786442 RDS786441:RDS786442 RNO786441:RNO786442 RXK786441:RXK786442 SHG786441:SHG786442 SRC786441:SRC786442 TAY786441:TAY786442 TKU786441:TKU786442 TUQ786441:TUQ786442 UEM786441:UEM786442 UOI786441:UOI786442 UYE786441:UYE786442 VIA786441:VIA786442 VRW786441:VRW786442 WBS786441:WBS786442 WLO786441:WLO786442 WVK786441:WVK786442 C851977:C851978 IY851977:IY851978 SU851977:SU851978 ACQ851977:ACQ851978 AMM851977:AMM851978 AWI851977:AWI851978 BGE851977:BGE851978 BQA851977:BQA851978 BZW851977:BZW851978 CJS851977:CJS851978 CTO851977:CTO851978 DDK851977:DDK851978 DNG851977:DNG851978 DXC851977:DXC851978 EGY851977:EGY851978 EQU851977:EQU851978 FAQ851977:FAQ851978 FKM851977:FKM851978 FUI851977:FUI851978 GEE851977:GEE851978 GOA851977:GOA851978 GXW851977:GXW851978 HHS851977:HHS851978 HRO851977:HRO851978 IBK851977:IBK851978 ILG851977:ILG851978 IVC851977:IVC851978 JEY851977:JEY851978 JOU851977:JOU851978 JYQ851977:JYQ851978 KIM851977:KIM851978 KSI851977:KSI851978 LCE851977:LCE851978 LMA851977:LMA851978 LVW851977:LVW851978 MFS851977:MFS851978 MPO851977:MPO851978 MZK851977:MZK851978 NJG851977:NJG851978 NTC851977:NTC851978 OCY851977:OCY851978 OMU851977:OMU851978 OWQ851977:OWQ851978 PGM851977:PGM851978 PQI851977:PQI851978 QAE851977:QAE851978 QKA851977:QKA851978 QTW851977:QTW851978 RDS851977:RDS851978 RNO851977:RNO851978 RXK851977:RXK851978 SHG851977:SHG851978 SRC851977:SRC851978 TAY851977:TAY851978 TKU851977:TKU851978 TUQ851977:TUQ851978 UEM851977:UEM851978 UOI851977:UOI851978 UYE851977:UYE851978 VIA851977:VIA851978 VRW851977:VRW851978 WBS851977:WBS851978 WLO851977:WLO851978 WVK851977:WVK851978 C917513:C917514 IY917513:IY917514 SU917513:SU917514 ACQ917513:ACQ917514 AMM917513:AMM917514 AWI917513:AWI917514 BGE917513:BGE917514 BQA917513:BQA917514 BZW917513:BZW917514 CJS917513:CJS917514 CTO917513:CTO917514 DDK917513:DDK917514 DNG917513:DNG917514 DXC917513:DXC917514 EGY917513:EGY917514 EQU917513:EQU917514 FAQ917513:FAQ917514 FKM917513:FKM917514 FUI917513:FUI917514 GEE917513:GEE917514 GOA917513:GOA917514 GXW917513:GXW917514 HHS917513:HHS917514 HRO917513:HRO917514 IBK917513:IBK917514 ILG917513:ILG917514 IVC917513:IVC917514 JEY917513:JEY917514 JOU917513:JOU917514 JYQ917513:JYQ917514 KIM917513:KIM917514 KSI917513:KSI917514 LCE917513:LCE917514 LMA917513:LMA917514 LVW917513:LVW917514 MFS917513:MFS917514 MPO917513:MPO917514 MZK917513:MZK917514 NJG917513:NJG917514 NTC917513:NTC917514 OCY917513:OCY917514 OMU917513:OMU917514 OWQ917513:OWQ917514 PGM917513:PGM917514 PQI917513:PQI917514 QAE917513:QAE917514 QKA917513:QKA917514 QTW917513:QTW917514 RDS917513:RDS917514 RNO917513:RNO917514 RXK917513:RXK917514 SHG917513:SHG917514 SRC917513:SRC917514 TAY917513:TAY917514 TKU917513:TKU917514 TUQ917513:TUQ917514 UEM917513:UEM917514 UOI917513:UOI917514 UYE917513:UYE917514 VIA917513:VIA917514 VRW917513:VRW917514 WBS917513:WBS917514 WLO917513:WLO917514 WVK917513:WVK917514 C983049:C983050 IY983049:IY983050 SU983049:SU983050 ACQ983049:ACQ983050 AMM983049:AMM983050 AWI983049:AWI983050 BGE983049:BGE983050 BQA983049:BQA983050 BZW983049:BZW983050 CJS983049:CJS983050 CTO983049:CTO983050 DDK983049:DDK983050 DNG983049:DNG983050 DXC983049:DXC983050 EGY983049:EGY983050 EQU983049:EQU983050 FAQ983049:FAQ983050 FKM983049:FKM983050 FUI983049:FUI983050 GEE983049:GEE983050 GOA983049:GOA983050 GXW983049:GXW983050 HHS983049:HHS983050 HRO983049:HRO983050 IBK983049:IBK983050 ILG983049:ILG983050 IVC983049:IVC983050 JEY983049:JEY983050 JOU983049:JOU983050 JYQ983049:JYQ983050 KIM983049:KIM983050 KSI983049:KSI983050 LCE983049:LCE983050 LMA983049:LMA983050 LVW983049:LVW983050 MFS983049:MFS983050 MPO983049:MPO983050 MZK983049:MZK983050 NJG983049:NJG983050 NTC983049:NTC983050 OCY983049:OCY983050 OMU983049:OMU983050 OWQ983049:OWQ983050 PGM983049:PGM983050 PQI983049:PQI983050 QAE983049:QAE983050 QKA983049:QKA983050 QTW983049:QTW983050 RDS983049:RDS983050 RNO983049:RNO983050 RXK983049:RXK983050 SHG983049:SHG983050 SRC983049:SRC983050 TAY983049:TAY983050 TKU983049:TKU983050 TUQ983049:TUQ983050 UEM983049:UEM983050 UOI983049:UOI983050 UYE983049:UYE983050 VIA983049:VIA983050 VRW983049:VRW983050 WBS983049:WBS983050 WLO983049:WLO983050 WVK983049:WVK983050 C12:C16 IY12:IY16 SU12:SU16 ACQ12:ACQ16 AMM12:AMM16 AWI12:AWI16 BGE12:BGE16 BQA12:BQA16 BZW12:BZW16 CJS12:CJS16 CTO12:CTO16 DDK12:DDK16 DNG12:DNG16 DXC12:DXC16 EGY12:EGY16 EQU12:EQU16 FAQ12:FAQ16 FKM12:FKM16 FUI12:FUI16 GEE12:GEE16 GOA12:GOA16 GXW12:GXW16 HHS12:HHS16 HRO12:HRO16 IBK12:IBK16 ILG12:ILG16 IVC12:IVC16 JEY12:JEY16 JOU12:JOU16 JYQ12:JYQ16 KIM12:KIM16 KSI12:KSI16 LCE12:LCE16 LMA12:LMA16 LVW12:LVW16 MFS12:MFS16 MPO12:MPO16 MZK12:MZK16 NJG12:NJG16 NTC12:NTC16 OCY12:OCY16 OMU12:OMU16 OWQ12:OWQ16 PGM12:PGM16 PQI12:PQI16 QAE12:QAE16 QKA12:QKA16 QTW12:QTW16 RDS12:RDS16 RNO12:RNO16 RXK12:RXK16 SHG12:SHG16 SRC12:SRC16 TAY12:TAY16 TKU12:TKU16 TUQ12:TUQ16 UEM12:UEM16 UOI12:UOI16 UYE12:UYE16 VIA12:VIA16 VRW12:VRW16 WBS12:WBS16 WLO12:WLO16 WVK12:WVK16 C65548:C65552 IY65548:IY65552 SU65548:SU65552 ACQ65548:ACQ65552 AMM65548:AMM65552 AWI65548:AWI65552 BGE65548:BGE65552 BQA65548:BQA65552 BZW65548:BZW65552 CJS65548:CJS65552 CTO65548:CTO65552 DDK65548:DDK65552 DNG65548:DNG65552 DXC65548:DXC65552 EGY65548:EGY65552 EQU65548:EQU65552 FAQ65548:FAQ65552 FKM65548:FKM65552 FUI65548:FUI65552 GEE65548:GEE65552 GOA65548:GOA65552 GXW65548:GXW65552 HHS65548:HHS65552 HRO65548:HRO65552 IBK65548:IBK65552 ILG65548:ILG65552 IVC65548:IVC65552 JEY65548:JEY65552 JOU65548:JOU65552 JYQ65548:JYQ65552 KIM65548:KIM65552 KSI65548:KSI65552 LCE65548:LCE65552 LMA65548:LMA65552 LVW65548:LVW65552 MFS65548:MFS65552 MPO65548:MPO65552 MZK65548:MZK65552 NJG65548:NJG65552 NTC65548:NTC65552 OCY65548:OCY65552 OMU65548:OMU65552 OWQ65548:OWQ65552 PGM65548:PGM65552 PQI65548:PQI65552 QAE65548:QAE65552 QKA65548:QKA65552 QTW65548:QTW65552 RDS65548:RDS65552 RNO65548:RNO65552 RXK65548:RXK65552 SHG65548:SHG65552 SRC65548:SRC65552 TAY65548:TAY65552 TKU65548:TKU65552 TUQ65548:TUQ65552 UEM65548:UEM65552 UOI65548:UOI65552 UYE65548:UYE65552 VIA65548:VIA65552 VRW65548:VRW65552 WBS65548:WBS65552 WLO65548:WLO65552 WVK65548:WVK65552 C131084:C131088 IY131084:IY131088 SU131084:SU131088 ACQ131084:ACQ131088 AMM131084:AMM131088 AWI131084:AWI131088 BGE131084:BGE131088 BQA131084:BQA131088 BZW131084:BZW131088 CJS131084:CJS131088 CTO131084:CTO131088 DDK131084:DDK131088 DNG131084:DNG131088 DXC131084:DXC131088 EGY131084:EGY131088 EQU131084:EQU131088 FAQ131084:FAQ131088 FKM131084:FKM131088 FUI131084:FUI131088 GEE131084:GEE131088 GOA131084:GOA131088 GXW131084:GXW131088 HHS131084:HHS131088 HRO131084:HRO131088 IBK131084:IBK131088 ILG131084:ILG131088 IVC131084:IVC131088 JEY131084:JEY131088 JOU131084:JOU131088 JYQ131084:JYQ131088 KIM131084:KIM131088 KSI131084:KSI131088 LCE131084:LCE131088 LMA131084:LMA131088 LVW131084:LVW131088 MFS131084:MFS131088 MPO131084:MPO131088 MZK131084:MZK131088 NJG131084:NJG131088 NTC131084:NTC131088 OCY131084:OCY131088 OMU131084:OMU131088 OWQ131084:OWQ131088 PGM131084:PGM131088 PQI131084:PQI131088 QAE131084:QAE131088 QKA131084:QKA131088 QTW131084:QTW131088 RDS131084:RDS131088 RNO131084:RNO131088 RXK131084:RXK131088 SHG131084:SHG131088 SRC131084:SRC131088 TAY131084:TAY131088 TKU131084:TKU131088 TUQ131084:TUQ131088 UEM131084:UEM131088 UOI131084:UOI131088 UYE131084:UYE131088 VIA131084:VIA131088 VRW131084:VRW131088 WBS131084:WBS131088 WLO131084:WLO131088 WVK131084:WVK131088 C196620:C196624 IY196620:IY196624 SU196620:SU196624 ACQ196620:ACQ196624 AMM196620:AMM196624 AWI196620:AWI196624 BGE196620:BGE196624 BQA196620:BQA196624 BZW196620:BZW196624 CJS196620:CJS196624 CTO196620:CTO196624 DDK196620:DDK196624 DNG196620:DNG196624 DXC196620:DXC196624 EGY196620:EGY196624 EQU196620:EQU196624 FAQ196620:FAQ196624 FKM196620:FKM196624 FUI196620:FUI196624 GEE196620:GEE196624 GOA196620:GOA196624 GXW196620:GXW196624 HHS196620:HHS196624 HRO196620:HRO196624 IBK196620:IBK196624 ILG196620:ILG196624 IVC196620:IVC196624 JEY196620:JEY196624 JOU196620:JOU196624 JYQ196620:JYQ196624 KIM196620:KIM196624 KSI196620:KSI196624 LCE196620:LCE196624 LMA196620:LMA196624 LVW196620:LVW196624 MFS196620:MFS196624 MPO196620:MPO196624 MZK196620:MZK196624 NJG196620:NJG196624 NTC196620:NTC196624 OCY196620:OCY196624 OMU196620:OMU196624 OWQ196620:OWQ196624 PGM196620:PGM196624 PQI196620:PQI196624 QAE196620:QAE196624 QKA196620:QKA196624 QTW196620:QTW196624 RDS196620:RDS196624 RNO196620:RNO196624 RXK196620:RXK196624 SHG196620:SHG196624 SRC196620:SRC196624 TAY196620:TAY196624 TKU196620:TKU196624 TUQ196620:TUQ196624 UEM196620:UEM196624 UOI196620:UOI196624 UYE196620:UYE196624 VIA196620:VIA196624 VRW196620:VRW196624 WBS196620:WBS196624 WLO196620:WLO196624 WVK196620:WVK196624 C262156:C262160 IY262156:IY262160 SU262156:SU262160 ACQ262156:ACQ262160 AMM262156:AMM262160 AWI262156:AWI262160 BGE262156:BGE262160 BQA262156:BQA262160 BZW262156:BZW262160 CJS262156:CJS262160 CTO262156:CTO262160 DDK262156:DDK262160 DNG262156:DNG262160 DXC262156:DXC262160 EGY262156:EGY262160 EQU262156:EQU262160 FAQ262156:FAQ262160 FKM262156:FKM262160 FUI262156:FUI262160 GEE262156:GEE262160 GOA262156:GOA262160 GXW262156:GXW262160 HHS262156:HHS262160 HRO262156:HRO262160 IBK262156:IBK262160 ILG262156:ILG262160 IVC262156:IVC262160 JEY262156:JEY262160 JOU262156:JOU262160 JYQ262156:JYQ262160 KIM262156:KIM262160 KSI262156:KSI262160 LCE262156:LCE262160 LMA262156:LMA262160 LVW262156:LVW262160 MFS262156:MFS262160 MPO262156:MPO262160 MZK262156:MZK262160 NJG262156:NJG262160 NTC262156:NTC262160 OCY262156:OCY262160 OMU262156:OMU262160 OWQ262156:OWQ262160 PGM262156:PGM262160 PQI262156:PQI262160 QAE262156:QAE262160 QKA262156:QKA262160 QTW262156:QTW262160 RDS262156:RDS262160 RNO262156:RNO262160 RXK262156:RXK262160 SHG262156:SHG262160 SRC262156:SRC262160 TAY262156:TAY262160 TKU262156:TKU262160 TUQ262156:TUQ262160 UEM262156:UEM262160 UOI262156:UOI262160 UYE262156:UYE262160 VIA262156:VIA262160 VRW262156:VRW262160 WBS262156:WBS262160 WLO262156:WLO262160 WVK262156:WVK262160 C327692:C327696 IY327692:IY327696 SU327692:SU327696 ACQ327692:ACQ327696 AMM327692:AMM327696 AWI327692:AWI327696 BGE327692:BGE327696 BQA327692:BQA327696 BZW327692:BZW327696 CJS327692:CJS327696 CTO327692:CTO327696 DDK327692:DDK327696 DNG327692:DNG327696 DXC327692:DXC327696 EGY327692:EGY327696 EQU327692:EQU327696 FAQ327692:FAQ327696 FKM327692:FKM327696 FUI327692:FUI327696 GEE327692:GEE327696 GOA327692:GOA327696 GXW327692:GXW327696 HHS327692:HHS327696 HRO327692:HRO327696 IBK327692:IBK327696 ILG327692:ILG327696 IVC327692:IVC327696 JEY327692:JEY327696 JOU327692:JOU327696 JYQ327692:JYQ327696 KIM327692:KIM327696 KSI327692:KSI327696 LCE327692:LCE327696 LMA327692:LMA327696 LVW327692:LVW327696 MFS327692:MFS327696 MPO327692:MPO327696 MZK327692:MZK327696 NJG327692:NJG327696 NTC327692:NTC327696 OCY327692:OCY327696 OMU327692:OMU327696 OWQ327692:OWQ327696 PGM327692:PGM327696 PQI327692:PQI327696 QAE327692:QAE327696 QKA327692:QKA327696 QTW327692:QTW327696 RDS327692:RDS327696 RNO327692:RNO327696 RXK327692:RXK327696 SHG327692:SHG327696 SRC327692:SRC327696 TAY327692:TAY327696 TKU327692:TKU327696 TUQ327692:TUQ327696 UEM327692:UEM327696 UOI327692:UOI327696 UYE327692:UYE327696 VIA327692:VIA327696 VRW327692:VRW327696 WBS327692:WBS327696 WLO327692:WLO327696 WVK327692:WVK327696 C393228:C393232 IY393228:IY393232 SU393228:SU393232 ACQ393228:ACQ393232 AMM393228:AMM393232 AWI393228:AWI393232 BGE393228:BGE393232 BQA393228:BQA393232 BZW393228:BZW393232 CJS393228:CJS393232 CTO393228:CTO393232 DDK393228:DDK393232 DNG393228:DNG393232 DXC393228:DXC393232 EGY393228:EGY393232 EQU393228:EQU393232 FAQ393228:FAQ393232 FKM393228:FKM393232 FUI393228:FUI393232 GEE393228:GEE393232 GOA393228:GOA393232 GXW393228:GXW393232 HHS393228:HHS393232 HRO393228:HRO393232 IBK393228:IBK393232 ILG393228:ILG393232 IVC393228:IVC393232 JEY393228:JEY393232 JOU393228:JOU393232 JYQ393228:JYQ393232 KIM393228:KIM393232 KSI393228:KSI393232 LCE393228:LCE393232 LMA393228:LMA393232 LVW393228:LVW393232 MFS393228:MFS393232 MPO393228:MPO393232 MZK393228:MZK393232 NJG393228:NJG393232 NTC393228:NTC393232 OCY393228:OCY393232 OMU393228:OMU393232 OWQ393228:OWQ393232 PGM393228:PGM393232 PQI393228:PQI393232 QAE393228:QAE393232 QKA393228:QKA393232 QTW393228:QTW393232 RDS393228:RDS393232 RNO393228:RNO393232 RXK393228:RXK393232 SHG393228:SHG393232 SRC393228:SRC393232 TAY393228:TAY393232 TKU393228:TKU393232 TUQ393228:TUQ393232 UEM393228:UEM393232 UOI393228:UOI393232 UYE393228:UYE393232 VIA393228:VIA393232 VRW393228:VRW393232 WBS393228:WBS393232 WLO393228:WLO393232 WVK393228:WVK393232 C458764:C458768 IY458764:IY458768 SU458764:SU458768 ACQ458764:ACQ458768 AMM458764:AMM458768 AWI458764:AWI458768 BGE458764:BGE458768 BQA458764:BQA458768 BZW458764:BZW458768 CJS458764:CJS458768 CTO458764:CTO458768 DDK458764:DDK458768 DNG458764:DNG458768 DXC458764:DXC458768 EGY458764:EGY458768 EQU458764:EQU458768 FAQ458764:FAQ458768 FKM458764:FKM458768 FUI458764:FUI458768 GEE458764:GEE458768 GOA458764:GOA458768 GXW458764:GXW458768 HHS458764:HHS458768 HRO458764:HRO458768 IBK458764:IBK458768 ILG458764:ILG458768 IVC458764:IVC458768 JEY458764:JEY458768 JOU458764:JOU458768 JYQ458764:JYQ458768 KIM458764:KIM458768 KSI458764:KSI458768 LCE458764:LCE458768 LMA458764:LMA458768 LVW458764:LVW458768 MFS458764:MFS458768 MPO458764:MPO458768 MZK458764:MZK458768 NJG458764:NJG458768 NTC458764:NTC458768 OCY458764:OCY458768 OMU458764:OMU458768 OWQ458764:OWQ458768 PGM458764:PGM458768 PQI458764:PQI458768 QAE458764:QAE458768 QKA458764:QKA458768 QTW458764:QTW458768 RDS458764:RDS458768 RNO458764:RNO458768 RXK458764:RXK458768 SHG458764:SHG458768 SRC458764:SRC458768 TAY458764:TAY458768 TKU458764:TKU458768 TUQ458764:TUQ458768 UEM458764:UEM458768 UOI458764:UOI458768 UYE458764:UYE458768 VIA458764:VIA458768 VRW458764:VRW458768 WBS458764:WBS458768 WLO458764:WLO458768 WVK458764:WVK458768 C524300:C524304 IY524300:IY524304 SU524300:SU524304 ACQ524300:ACQ524304 AMM524300:AMM524304 AWI524300:AWI524304 BGE524300:BGE524304 BQA524300:BQA524304 BZW524300:BZW524304 CJS524300:CJS524304 CTO524300:CTO524304 DDK524300:DDK524304 DNG524300:DNG524304 DXC524300:DXC524304 EGY524300:EGY524304 EQU524300:EQU524304 FAQ524300:FAQ524304 FKM524300:FKM524304 FUI524300:FUI524304 GEE524300:GEE524304 GOA524300:GOA524304 GXW524300:GXW524304 HHS524300:HHS524304 HRO524300:HRO524304 IBK524300:IBK524304 ILG524300:ILG524304 IVC524300:IVC524304 JEY524300:JEY524304 JOU524300:JOU524304 JYQ524300:JYQ524304 KIM524300:KIM524304 KSI524300:KSI524304 LCE524300:LCE524304 LMA524300:LMA524304 LVW524300:LVW524304 MFS524300:MFS524304 MPO524300:MPO524304 MZK524300:MZK524304 NJG524300:NJG524304 NTC524300:NTC524304 OCY524300:OCY524304 OMU524300:OMU524304 OWQ524300:OWQ524304 PGM524300:PGM524304 PQI524300:PQI524304 QAE524300:QAE524304 QKA524300:QKA524304 QTW524300:QTW524304 RDS524300:RDS524304 RNO524300:RNO524304 RXK524300:RXK524304 SHG524300:SHG524304 SRC524300:SRC524304 TAY524300:TAY524304 TKU524300:TKU524304 TUQ524300:TUQ524304 UEM524300:UEM524304 UOI524300:UOI524304 UYE524300:UYE524304 VIA524300:VIA524304 VRW524300:VRW524304 WBS524300:WBS524304 WLO524300:WLO524304 WVK524300:WVK524304 C589836:C589840 IY589836:IY589840 SU589836:SU589840 ACQ589836:ACQ589840 AMM589836:AMM589840 AWI589836:AWI589840 BGE589836:BGE589840 BQA589836:BQA589840 BZW589836:BZW589840 CJS589836:CJS589840 CTO589836:CTO589840 DDK589836:DDK589840 DNG589836:DNG589840 DXC589836:DXC589840 EGY589836:EGY589840 EQU589836:EQU589840 FAQ589836:FAQ589840 FKM589836:FKM589840 FUI589836:FUI589840 GEE589836:GEE589840 GOA589836:GOA589840 GXW589836:GXW589840 HHS589836:HHS589840 HRO589836:HRO589840 IBK589836:IBK589840 ILG589836:ILG589840 IVC589836:IVC589840 JEY589836:JEY589840 JOU589836:JOU589840 JYQ589836:JYQ589840 KIM589836:KIM589840 KSI589836:KSI589840 LCE589836:LCE589840 LMA589836:LMA589840 LVW589836:LVW589840 MFS589836:MFS589840 MPO589836:MPO589840 MZK589836:MZK589840 NJG589836:NJG589840 NTC589836:NTC589840 OCY589836:OCY589840 OMU589836:OMU589840 OWQ589836:OWQ589840 PGM589836:PGM589840 PQI589836:PQI589840 QAE589836:QAE589840 QKA589836:QKA589840 QTW589836:QTW589840 RDS589836:RDS589840 RNO589836:RNO589840 RXK589836:RXK589840 SHG589836:SHG589840 SRC589836:SRC589840 TAY589836:TAY589840 TKU589836:TKU589840 TUQ589836:TUQ589840 UEM589836:UEM589840 UOI589836:UOI589840 UYE589836:UYE589840 VIA589836:VIA589840 VRW589836:VRW589840 WBS589836:WBS589840 WLO589836:WLO589840 WVK589836:WVK589840 C655372:C655376 IY655372:IY655376 SU655372:SU655376 ACQ655372:ACQ655376 AMM655372:AMM655376 AWI655372:AWI655376 BGE655372:BGE655376 BQA655372:BQA655376 BZW655372:BZW655376 CJS655372:CJS655376 CTO655372:CTO655376 DDK655372:DDK655376 DNG655372:DNG655376 DXC655372:DXC655376 EGY655372:EGY655376 EQU655372:EQU655376 FAQ655372:FAQ655376 FKM655372:FKM655376 FUI655372:FUI655376 GEE655372:GEE655376 GOA655372:GOA655376 GXW655372:GXW655376 HHS655372:HHS655376 HRO655372:HRO655376 IBK655372:IBK655376 ILG655372:ILG655376 IVC655372:IVC655376 JEY655372:JEY655376 JOU655372:JOU655376 JYQ655372:JYQ655376 KIM655372:KIM655376 KSI655372:KSI655376 LCE655372:LCE655376 LMA655372:LMA655376 LVW655372:LVW655376 MFS655372:MFS655376 MPO655372:MPO655376 MZK655372:MZK655376 NJG655372:NJG655376 NTC655372:NTC655376 OCY655372:OCY655376 OMU655372:OMU655376 OWQ655372:OWQ655376 PGM655372:PGM655376 PQI655372:PQI655376 QAE655372:QAE655376 QKA655372:QKA655376 QTW655372:QTW655376 RDS655372:RDS655376 RNO655372:RNO655376 RXK655372:RXK655376 SHG655372:SHG655376 SRC655372:SRC655376 TAY655372:TAY655376 TKU655372:TKU655376 TUQ655372:TUQ655376 UEM655372:UEM655376 UOI655372:UOI655376 UYE655372:UYE655376 VIA655372:VIA655376 VRW655372:VRW655376 WBS655372:WBS655376 WLO655372:WLO655376 WVK655372:WVK655376 C720908:C720912 IY720908:IY720912 SU720908:SU720912 ACQ720908:ACQ720912 AMM720908:AMM720912 AWI720908:AWI720912 BGE720908:BGE720912 BQA720908:BQA720912 BZW720908:BZW720912 CJS720908:CJS720912 CTO720908:CTO720912 DDK720908:DDK720912 DNG720908:DNG720912 DXC720908:DXC720912 EGY720908:EGY720912 EQU720908:EQU720912 FAQ720908:FAQ720912 FKM720908:FKM720912 FUI720908:FUI720912 GEE720908:GEE720912 GOA720908:GOA720912 GXW720908:GXW720912 HHS720908:HHS720912 HRO720908:HRO720912 IBK720908:IBK720912 ILG720908:ILG720912 IVC720908:IVC720912 JEY720908:JEY720912 JOU720908:JOU720912 JYQ720908:JYQ720912 KIM720908:KIM720912 KSI720908:KSI720912 LCE720908:LCE720912 LMA720908:LMA720912 LVW720908:LVW720912 MFS720908:MFS720912 MPO720908:MPO720912 MZK720908:MZK720912 NJG720908:NJG720912 NTC720908:NTC720912 OCY720908:OCY720912 OMU720908:OMU720912 OWQ720908:OWQ720912 PGM720908:PGM720912 PQI720908:PQI720912 QAE720908:QAE720912 QKA720908:QKA720912 QTW720908:QTW720912 RDS720908:RDS720912 RNO720908:RNO720912 RXK720908:RXK720912 SHG720908:SHG720912 SRC720908:SRC720912 TAY720908:TAY720912 TKU720908:TKU720912 TUQ720908:TUQ720912 UEM720908:UEM720912 UOI720908:UOI720912 UYE720908:UYE720912 VIA720908:VIA720912 VRW720908:VRW720912 WBS720908:WBS720912 WLO720908:WLO720912 WVK720908:WVK720912 C786444:C786448 IY786444:IY786448 SU786444:SU786448 ACQ786444:ACQ786448 AMM786444:AMM786448 AWI786444:AWI786448 BGE786444:BGE786448 BQA786444:BQA786448 BZW786444:BZW786448 CJS786444:CJS786448 CTO786444:CTO786448 DDK786444:DDK786448 DNG786444:DNG786448 DXC786444:DXC786448 EGY786444:EGY786448 EQU786444:EQU786448 FAQ786444:FAQ786448 FKM786444:FKM786448 FUI786444:FUI786448 GEE786444:GEE786448 GOA786444:GOA786448 GXW786444:GXW786448 HHS786444:HHS786448 HRO786444:HRO786448 IBK786444:IBK786448 ILG786444:ILG786448 IVC786444:IVC786448 JEY786444:JEY786448 JOU786444:JOU786448 JYQ786444:JYQ786448 KIM786444:KIM786448 KSI786444:KSI786448 LCE786444:LCE786448 LMA786444:LMA786448 LVW786444:LVW786448 MFS786444:MFS786448 MPO786444:MPO786448 MZK786444:MZK786448 NJG786444:NJG786448 NTC786444:NTC786448 OCY786444:OCY786448 OMU786444:OMU786448 OWQ786444:OWQ786448 PGM786444:PGM786448 PQI786444:PQI786448 QAE786444:QAE786448 QKA786444:QKA786448 QTW786444:QTW786448 RDS786444:RDS786448 RNO786444:RNO786448 RXK786444:RXK786448 SHG786444:SHG786448 SRC786444:SRC786448 TAY786444:TAY786448 TKU786444:TKU786448 TUQ786444:TUQ786448 UEM786444:UEM786448 UOI786444:UOI786448 UYE786444:UYE786448 VIA786444:VIA786448 VRW786444:VRW786448 WBS786444:WBS786448 WLO786444:WLO786448 WVK786444:WVK786448 C851980:C851984 IY851980:IY851984 SU851980:SU851984 ACQ851980:ACQ851984 AMM851980:AMM851984 AWI851980:AWI851984 BGE851980:BGE851984 BQA851980:BQA851984 BZW851980:BZW851984 CJS851980:CJS851984 CTO851980:CTO851984 DDK851980:DDK851984 DNG851980:DNG851984 DXC851980:DXC851984 EGY851980:EGY851984 EQU851980:EQU851984 FAQ851980:FAQ851984 FKM851980:FKM851984 FUI851980:FUI851984 GEE851980:GEE851984 GOA851980:GOA851984 GXW851980:GXW851984 HHS851980:HHS851984 HRO851980:HRO851984 IBK851980:IBK851984 ILG851980:ILG851984 IVC851980:IVC851984 JEY851980:JEY851984 JOU851980:JOU851984 JYQ851980:JYQ851984 KIM851980:KIM851984 KSI851980:KSI851984 LCE851980:LCE851984 LMA851980:LMA851984 LVW851980:LVW851984 MFS851980:MFS851984 MPO851980:MPO851984 MZK851980:MZK851984 NJG851980:NJG851984 NTC851980:NTC851984 OCY851980:OCY851984 OMU851980:OMU851984 OWQ851980:OWQ851984 PGM851980:PGM851984 PQI851980:PQI851984 QAE851980:QAE851984 QKA851980:QKA851984 QTW851980:QTW851984 RDS851980:RDS851984 RNO851980:RNO851984 RXK851980:RXK851984 SHG851980:SHG851984 SRC851980:SRC851984 TAY851980:TAY851984 TKU851980:TKU851984 TUQ851980:TUQ851984 UEM851980:UEM851984 UOI851980:UOI851984 UYE851980:UYE851984 VIA851980:VIA851984 VRW851980:VRW851984 WBS851980:WBS851984 WLO851980:WLO851984 WVK851980:WVK851984 C917516:C917520 IY917516:IY917520 SU917516:SU917520 ACQ917516:ACQ917520 AMM917516:AMM917520 AWI917516:AWI917520 BGE917516:BGE917520 BQA917516:BQA917520 BZW917516:BZW917520 CJS917516:CJS917520 CTO917516:CTO917520 DDK917516:DDK917520 DNG917516:DNG917520 DXC917516:DXC917520 EGY917516:EGY917520 EQU917516:EQU917520 FAQ917516:FAQ917520 FKM917516:FKM917520 FUI917516:FUI917520 GEE917516:GEE917520 GOA917516:GOA917520 GXW917516:GXW917520 HHS917516:HHS917520 HRO917516:HRO917520 IBK917516:IBK917520 ILG917516:ILG917520 IVC917516:IVC917520 JEY917516:JEY917520 JOU917516:JOU917520 JYQ917516:JYQ917520 KIM917516:KIM917520 KSI917516:KSI917520 LCE917516:LCE917520 LMA917516:LMA917520 LVW917516:LVW917520 MFS917516:MFS917520 MPO917516:MPO917520 MZK917516:MZK917520 NJG917516:NJG917520 NTC917516:NTC917520 OCY917516:OCY917520 OMU917516:OMU917520 OWQ917516:OWQ917520 PGM917516:PGM917520 PQI917516:PQI917520 QAE917516:QAE917520 QKA917516:QKA917520 QTW917516:QTW917520 RDS917516:RDS917520 RNO917516:RNO917520 RXK917516:RXK917520 SHG917516:SHG917520 SRC917516:SRC917520 TAY917516:TAY917520 TKU917516:TKU917520 TUQ917516:TUQ917520 UEM917516:UEM917520 UOI917516:UOI917520 UYE917516:UYE917520 VIA917516:VIA917520 VRW917516:VRW917520 WBS917516:WBS917520 WLO917516:WLO917520 WVK917516:WVK917520 C983052:C983056 IY983052:IY983056 SU983052:SU983056 ACQ983052:ACQ983056 AMM983052:AMM983056 AWI983052:AWI983056 BGE983052:BGE983056 BQA983052:BQA983056 BZW983052:BZW983056 CJS983052:CJS983056 CTO983052:CTO983056 DDK983052:DDK983056 DNG983052:DNG983056 DXC983052:DXC983056 EGY983052:EGY983056 EQU983052:EQU983056 FAQ983052:FAQ983056 FKM983052:FKM983056 FUI983052:FUI983056 GEE983052:GEE983056 GOA983052:GOA983056 GXW983052:GXW983056 HHS983052:HHS983056 HRO983052:HRO983056 IBK983052:IBK983056 ILG983052:ILG983056 IVC983052:IVC983056 JEY983052:JEY983056 JOU983052:JOU983056 JYQ983052:JYQ983056 KIM983052:KIM983056 KSI983052:KSI983056 LCE983052:LCE983056 LMA983052:LMA983056 LVW983052:LVW983056 MFS983052:MFS983056 MPO983052:MPO983056 MZK983052:MZK983056 NJG983052:NJG983056 NTC983052:NTC983056 OCY983052:OCY983056 OMU983052:OMU983056 OWQ983052:OWQ983056 PGM983052:PGM983056 PQI983052:PQI983056 QAE983052:QAE983056 QKA983052:QKA983056 QTW983052:QTW983056 RDS983052:RDS983056 RNO983052:RNO983056 RXK983052:RXK983056 SHG983052:SHG983056 SRC983052:SRC983056 TAY983052:TAY983056 TKU983052:TKU983056 TUQ983052:TUQ983056 UEM983052:UEM983056 UOI983052:UOI983056 UYE983052:UYE983056 VIA983052:VIA983056 VRW983052:VRW983056 WBS983052:WBS983056 WLO983052:WLO983056 WVK983052:WVK983056 C18:C19 IY18:IY19 SU18:SU19 ACQ18:ACQ19 AMM18:AMM19 AWI18:AWI19 BGE18:BGE19 BQA18:BQA19 BZW18:BZW19 CJS18:CJS19 CTO18:CTO19 DDK18:DDK19 DNG18:DNG19 DXC18:DXC19 EGY18:EGY19 EQU18:EQU19 FAQ18:FAQ19 FKM18:FKM19 FUI18:FUI19 GEE18:GEE19 GOA18:GOA19 GXW18:GXW19 HHS18:HHS19 HRO18:HRO19 IBK18:IBK19 ILG18:ILG19 IVC18:IVC19 JEY18:JEY19 JOU18:JOU19 JYQ18:JYQ19 KIM18:KIM19 KSI18:KSI19 LCE18:LCE19 LMA18:LMA19 LVW18:LVW19 MFS18:MFS19 MPO18:MPO19 MZK18:MZK19 NJG18:NJG19 NTC18:NTC19 OCY18:OCY19 OMU18:OMU19 OWQ18:OWQ19 PGM18:PGM19 PQI18:PQI19 QAE18:QAE19 QKA18:QKA19 QTW18:QTW19 RDS18:RDS19 RNO18:RNO19 RXK18:RXK19 SHG18:SHG19 SRC18:SRC19 TAY18:TAY19 TKU18:TKU19 TUQ18:TUQ19 UEM18:UEM19 UOI18:UOI19 UYE18:UYE19 VIA18:VIA19 VRW18:VRW19 WBS18:WBS19 WLO18:WLO19 WVK18:WVK19 C65554:C65555 IY65554:IY65555 SU65554:SU65555 ACQ65554:ACQ65555 AMM65554:AMM65555 AWI65554:AWI65555 BGE65554:BGE65555 BQA65554:BQA65555 BZW65554:BZW65555 CJS65554:CJS65555 CTO65554:CTO65555 DDK65554:DDK65555 DNG65554:DNG65555 DXC65554:DXC65555 EGY65554:EGY65555 EQU65554:EQU65555 FAQ65554:FAQ65555 FKM65554:FKM65555 FUI65554:FUI65555 GEE65554:GEE65555 GOA65554:GOA65555 GXW65554:GXW65555 HHS65554:HHS65555 HRO65554:HRO65555 IBK65554:IBK65555 ILG65554:ILG65555 IVC65554:IVC65555 JEY65554:JEY65555 JOU65554:JOU65555 JYQ65554:JYQ65555 KIM65554:KIM65555 KSI65554:KSI65555 LCE65554:LCE65555 LMA65554:LMA65555 LVW65554:LVW65555 MFS65554:MFS65555 MPO65554:MPO65555 MZK65554:MZK65555 NJG65554:NJG65555 NTC65554:NTC65555 OCY65554:OCY65555 OMU65554:OMU65555 OWQ65554:OWQ65555 PGM65554:PGM65555 PQI65554:PQI65555 QAE65554:QAE65555 QKA65554:QKA65555 QTW65554:QTW65555 RDS65554:RDS65555 RNO65554:RNO65555 RXK65554:RXK65555 SHG65554:SHG65555 SRC65554:SRC65555 TAY65554:TAY65555 TKU65554:TKU65555 TUQ65554:TUQ65555 UEM65554:UEM65555 UOI65554:UOI65555 UYE65554:UYE65555 VIA65554:VIA65555 VRW65554:VRW65555 WBS65554:WBS65555 WLO65554:WLO65555 WVK65554:WVK65555 C131090:C131091 IY131090:IY131091 SU131090:SU131091 ACQ131090:ACQ131091 AMM131090:AMM131091 AWI131090:AWI131091 BGE131090:BGE131091 BQA131090:BQA131091 BZW131090:BZW131091 CJS131090:CJS131091 CTO131090:CTO131091 DDK131090:DDK131091 DNG131090:DNG131091 DXC131090:DXC131091 EGY131090:EGY131091 EQU131090:EQU131091 FAQ131090:FAQ131091 FKM131090:FKM131091 FUI131090:FUI131091 GEE131090:GEE131091 GOA131090:GOA131091 GXW131090:GXW131091 HHS131090:HHS131091 HRO131090:HRO131091 IBK131090:IBK131091 ILG131090:ILG131091 IVC131090:IVC131091 JEY131090:JEY131091 JOU131090:JOU131091 JYQ131090:JYQ131091 KIM131090:KIM131091 KSI131090:KSI131091 LCE131090:LCE131091 LMA131090:LMA131091 LVW131090:LVW131091 MFS131090:MFS131091 MPO131090:MPO131091 MZK131090:MZK131091 NJG131090:NJG131091 NTC131090:NTC131091 OCY131090:OCY131091 OMU131090:OMU131091 OWQ131090:OWQ131091 PGM131090:PGM131091 PQI131090:PQI131091 QAE131090:QAE131091 QKA131090:QKA131091 QTW131090:QTW131091 RDS131090:RDS131091 RNO131090:RNO131091 RXK131090:RXK131091 SHG131090:SHG131091 SRC131090:SRC131091 TAY131090:TAY131091 TKU131090:TKU131091 TUQ131090:TUQ131091 UEM131090:UEM131091 UOI131090:UOI131091 UYE131090:UYE131091 VIA131090:VIA131091 VRW131090:VRW131091 WBS131090:WBS131091 WLO131090:WLO131091 WVK131090:WVK131091 C196626:C196627 IY196626:IY196627 SU196626:SU196627 ACQ196626:ACQ196627 AMM196626:AMM196627 AWI196626:AWI196627 BGE196626:BGE196627 BQA196626:BQA196627 BZW196626:BZW196627 CJS196626:CJS196627 CTO196626:CTO196627 DDK196626:DDK196627 DNG196626:DNG196627 DXC196626:DXC196627 EGY196626:EGY196627 EQU196626:EQU196627 FAQ196626:FAQ196627 FKM196626:FKM196627 FUI196626:FUI196627 GEE196626:GEE196627 GOA196626:GOA196627 GXW196626:GXW196627 HHS196626:HHS196627 HRO196626:HRO196627 IBK196626:IBK196627 ILG196626:ILG196627 IVC196626:IVC196627 JEY196626:JEY196627 JOU196626:JOU196627 JYQ196626:JYQ196627 KIM196626:KIM196627 KSI196626:KSI196627 LCE196626:LCE196627 LMA196626:LMA196627 LVW196626:LVW196627 MFS196626:MFS196627 MPO196626:MPO196627 MZK196626:MZK196627 NJG196626:NJG196627 NTC196626:NTC196627 OCY196626:OCY196627 OMU196626:OMU196627 OWQ196626:OWQ196627 PGM196626:PGM196627 PQI196626:PQI196627 QAE196626:QAE196627 QKA196626:QKA196627 QTW196626:QTW196627 RDS196626:RDS196627 RNO196626:RNO196627 RXK196626:RXK196627 SHG196626:SHG196627 SRC196626:SRC196627 TAY196626:TAY196627 TKU196626:TKU196627 TUQ196626:TUQ196627 UEM196626:UEM196627 UOI196626:UOI196627 UYE196626:UYE196627 VIA196626:VIA196627 VRW196626:VRW196627 WBS196626:WBS196627 WLO196626:WLO196627 WVK196626:WVK196627 C262162:C262163 IY262162:IY262163 SU262162:SU262163 ACQ262162:ACQ262163 AMM262162:AMM262163 AWI262162:AWI262163 BGE262162:BGE262163 BQA262162:BQA262163 BZW262162:BZW262163 CJS262162:CJS262163 CTO262162:CTO262163 DDK262162:DDK262163 DNG262162:DNG262163 DXC262162:DXC262163 EGY262162:EGY262163 EQU262162:EQU262163 FAQ262162:FAQ262163 FKM262162:FKM262163 FUI262162:FUI262163 GEE262162:GEE262163 GOA262162:GOA262163 GXW262162:GXW262163 HHS262162:HHS262163 HRO262162:HRO262163 IBK262162:IBK262163 ILG262162:ILG262163 IVC262162:IVC262163 JEY262162:JEY262163 JOU262162:JOU262163 JYQ262162:JYQ262163 KIM262162:KIM262163 KSI262162:KSI262163 LCE262162:LCE262163 LMA262162:LMA262163 LVW262162:LVW262163 MFS262162:MFS262163 MPO262162:MPO262163 MZK262162:MZK262163 NJG262162:NJG262163 NTC262162:NTC262163 OCY262162:OCY262163 OMU262162:OMU262163 OWQ262162:OWQ262163 PGM262162:PGM262163 PQI262162:PQI262163 QAE262162:QAE262163 QKA262162:QKA262163 QTW262162:QTW262163 RDS262162:RDS262163 RNO262162:RNO262163 RXK262162:RXK262163 SHG262162:SHG262163 SRC262162:SRC262163 TAY262162:TAY262163 TKU262162:TKU262163 TUQ262162:TUQ262163 UEM262162:UEM262163 UOI262162:UOI262163 UYE262162:UYE262163 VIA262162:VIA262163 VRW262162:VRW262163 WBS262162:WBS262163 WLO262162:WLO262163 WVK262162:WVK262163 C327698:C327699 IY327698:IY327699 SU327698:SU327699 ACQ327698:ACQ327699 AMM327698:AMM327699 AWI327698:AWI327699 BGE327698:BGE327699 BQA327698:BQA327699 BZW327698:BZW327699 CJS327698:CJS327699 CTO327698:CTO327699 DDK327698:DDK327699 DNG327698:DNG327699 DXC327698:DXC327699 EGY327698:EGY327699 EQU327698:EQU327699 FAQ327698:FAQ327699 FKM327698:FKM327699 FUI327698:FUI327699 GEE327698:GEE327699 GOA327698:GOA327699 GXW327698:GXW327699 HHS327698:HHS327699 HRO327698:HRO327699 IBK327698:IBK327699 ILG327698:ILG327699 IVC327698:IVC327699 JEY327698:JEY327699 JOU327698:JOU327699 JYQ327698:JYQ327699 KIM327698:KIM327699 KSI327698:KSI327699 LCE327698:LCE327699 LMA327698:LMA327699 LVW327698:LVW327699 MFS327698:MFS327699 MPO327698:MPO327699 MZK327698:MZK327699 NJG327698:NJG327699 NTC327698:NTC327699 OCY327698:OCY327699 OMU327698:OMU327699 OWQ327698:OWQ327699 PGM327698:PGM327699 PQI327698:PQI327699 QAE327698:QAE327699 QKA327698:QKA327699 QTW327698:QTW327699 RDS327698:RDS327699 RNO327698:RNO327699 RXK327698:RXK327699 SHG327698:SHG327699 SRC327698:SRC327699 TAY327698:TAY327699 TKU327698:TKU327699 TUQ327698:TUQ327699 UEM327698:UEM327699 UOI327698:UOI327699 UYE327698:UYE327699 VIA327698:VIA327699 VRW327698:VRW327699 WBS327698:WBS327699 WLO327698:WLO327699 WVK327698:WVK327699 C393234:C393235 IY393234:IY393235 SU393234:SU393235 ACQ393234:ACQ393235 AMM393234:AMM393235 AWI393234:AWI393235 BGE393234:BGE393235 BQA393234:BQA393235 BZW393234:BZW393235 CJS393234:CJS393235 CTO393234:CTO393235 DDK393234:DDK393235 DNG393234:DNG393235 DXC393234:DXC393235 EGY393234:EGY393235 EQU393234:EQU393235 FAQ393234:FAQ393235 FKM393234:FKM393235 FUI393234:FUI393235 GEE393234:GEE393235 GOA393234:GOA393235 GXW393234:GXW393235 HHS393234:HHS393235 HRO393234:HRO393235 IBK393234:IBK393235 ILG393234:ILG393235 IVC393234:IVC393235 JEY393234:JEY393235 JOU393234:JOU393235 JYQ393234:JYQ393235 KIM393234:KIM393235 KSI393234:KSI393235 LCE393234:LCE393235 LMA393234:LMA393235 LVW393234:LVW393235 MFS393234:MFS393235 MPO393234:MPO393235 MZK393234:MZK393235 NJG393234:NJG393235 NTC393234:NTC393235 OCY393234:OCY393235 OMU393234:OMU393235 OWQ393234:OWQ393235 PGM393234:PGM393235 PQI393234:PQI393235 QAE393234:QAE393235 QKA393234:QKA393235 QTW393234:QTW393235 RDS393234:RDS393235 RNO393234:RNO393235 RXK393234:RXK393235 SHG393234:SHG393235 SRC393234:SRC393235 TAY393234:TAY393235 TKU393234:TKU393235 TUQ393234:TUQ393235 UEM393234:UEM393235 UOI393234:UOI393235 UYE393234:UYE393235 VIA393234:VIA393235 VRW393234:VRW393235 WBS393234:WBS393235 WLO393234:WLO393235 WVK393234:WVK393235 C458770:C458771 IY458770:IY458771 SU458770:SU458771 ACQ458770:ACQ458771 AMM458770:AMM458771 AWI458770:AWI458771 BGE458770:BGE458771 BQA458770:BQA458771 BZW458770:BZW458771 CJS458770:CJS458771 CTO458770:CTO458771 DDK458770:DDK458771 DNG458770:DNG458771 DXC458770:DXC458771 EGY458770:EGY458771 EQU458770:EQU458771 FAQ458770:FAQ458771 FKM458770:FKM458771 FUI458770:FUI458771 GEE458770:GEE458771 GOA458770:GOA458771 GXW458770:GXW458771 HHS458770:HHS458771 HRO458770:HRO458771 IBK458770:IBK458771 ILG458770:ILG458771 IVC458770:IVC458771 JEY458770:JEY458771 JOU458770:JOU458771 JYQ458770:JYQ458771 KIM458770:KIM458771 KSI458770:KSI458771 LCE458770:LCE458771 LMA458770:LMA458771 LVW458770:LVW458771 MFS458770:MFS458771 MPO458770:MPO458771 MZK458770:MZK458771 NJG458770:NJG458771 NTC458770:NTC458771 OCY458770:OCY458771 OMU458770:OMU458771 OWQ458770:OWQ458771 PGM458770:PGM458771 PQI458770:PQI458771 QAE458770:QAE458771 QKA458770:QKA458771 QTW458770:QTW458771 RDS458770:RDS458771 RNO458770:RNO458771 RXK458770:RXK458771 SHG458770:SHG458771 SRC458770:SRC458771 TAY458770:TAY458771 TKU458770:TKU458771 TUQ458770:TUQ458771 UEM458770:UEM458771 UOI458770:UOI458771 UYE458770:UYE458771 VIA458770:VIA458771 VRW458770:VRW458771 WBS458770:WBS458771 WLO458770:WLO458771 WVK458770:WVK458771 C524306:C524307 IY524306:IY524307 SU524306:SU524307 ACQ524306:ACQ524307 AMM524306:AMM524307 AWI524306:AWI524307 BGE524306:BGE524307 BQA524306:BQA524307 BZW524306:BZW524307 CJS524306:CJS524307 CTO524306:CTO524307 DDK524306:DDK524307 DNG524306:DNG524307 DXC524306:DXC524307 EGY524306:EGY524307 EQU524306:EQU524307 FAQ524306:FAQ524307 FKM524306:FKM524307 FUI524306:FUI524307 GEE524306:GEE524307 GOA524306:GOA524307 GXW524306:GXW524307 HHS524306:HHS524307 HRO524306:HRO524307 IBK524306:IBK524307 ILG524306:ILG524307 IVC524306:IVC524307 JEY524306:JEY524307 JOU524306:JOU524307 JYQ524306:JYQ524307 KIM524306:KIM524307 KSI524306:KSI524307 LCE524306:LCE524307 LMA524306:LMA524307 LVW524306:LVW524307 MFS524306:MFS524307 MPO524306:MPO524307 MZK524306:MZK524307 NJG524306:NJG524307 NTC524306:NTC524307 OCY524306:OCY524307 OMU524306:OMU524307 OWQ524306:OWQ524307 PGM524306:PGM524307 PQI524306:PQI524307 QAE524306:QAE524307 QKA524306:QKA524307 QTW524306:QTW524307 RDS524306:RDS524307 RNO524306:RNO524307 RXK524306:RXK524307 SHG524306:SHG524307 SRC524306:SRC524307 TAY524306:TAY524307 TKU524306:TKU524307 TUQ524306:TUQ524307 UEM524306:UEM524307 UOI524306:UOI524307 UYE524306:UYE524307 VIA524306:VIA524307 VRW524306:VRW524307 WBS524306:WBS524307 WLO524306:WLO524307 WVK524306:WVK524307 C589842:C589843 IY589842:IY589843 SU589842:SU589843 ACQ589842:ACQ589843 AMM589842:AMM589843 AWI589842:AWI589843 BGE589842:BGE589843 BQA589842:BQA589843 BZW589842:BZW589843 CJS589842:CJS589843 CTO589842:CTO589843 DDK589842:DDK589843 DNG589842:DNG589843 DXC589842:DXC589843 EGY589842:EGY589843 EQU589842:EQU589843 FAQ589842:FAQ589843 FKM589842:FKM589843 FUI589842:FUI589843 GEE589842:GEE589843 GOA589842:GOA589843 GXW589842:GXW589843 HHS589842:HHS589843 HRO589842:HRO589843 IBK589842:IBK589843 ILG589842:ILG589843 IVC589842:IVC589843 JEY589842:JEY589843 JOU589842:JOU589843 JYQ589842:JYQ589843 KIM589842:KIM589843 KSI589842:KSI589843 LCE589842:LCE589843 LMA589842:LMA589843 LVW589842:LVW589843 MFS589842:MFS589843 MPO589842:MPO589843 MZK589842:MZK589843 NJG589842:NJG589843 NTC589842:NTC589843 OCY589842:OCY589843 OMU589842:OMU589843 OWQ589842:OWQ589843 PGM589842:PGM589843 PQI589842:PQI589843 QAE589842:QAE589843 QKA589842:QKA589843 QTW589842:QTW589843 RDS589842:RDS589843 RNO589842:RNO589843 RXK589842:RXK589843 SHG589842:SHG589843 SRC589842:SRC589843 TAY589842:TAY589843 TKU589842:TKU589843 TUQ589842:TUQ589843 UEM589842:UEM589843 UOI589842:UOI589843 UYE589842:UYE589843 VIA589842:VIA589843 VRW589842:VRW589843 WBS589842:WBS589843 WLO589842:WLO589843 WVK589842:WVK589843 C655378:C655379 IY655378:IY655379 SU655378:SU655379 ACQ655378:ACQ655379 AMM655378:AMM655379 AWI655378:AWI655379 BGE655378:BGE655379 BQA655378:BQA655379 BZW655378:BZW655379 CJS655378:CJS655379 CTO655378:CTO655379 DDK655378:DDK655379 DNG655378:DNG655379 DXC655378:DXC655379 EGY655378:EGY655379 EQU655378:EQU655379 FAQ655378:FAQ655379 FKM655378:FKM655379 FUI655378:FUI655379 GEE655378:GEE655379 GOA655378:GOA655379 GXW655378:GXW655379 HHS655378:HHS655379 HRO655378:HRO655379 IBK655378:IBK655379 ILG655378:ILG655379 IVC655378:IVC655379 JEY655378:JEY655379 JOU655378:JOU655379 JYQ655378:JYQ655379 KIM655378:KIM655379 KSI655378:KSI655379 LCE655378:LCE655379 LMA655378:LMA655379 LVW655378:LVW655379 MFS655378:MFS655379 MPO655378:MPO655379 MZK655378:MZK655379 NJG655378:NJG655379 NTC655378:NTC655379 OCY655378:OCY655379 OMU655378:OMU655379 OWQ655378:OWQ655379 PGM655378:PGM655379 PQI655378:PQI655379 QAE655378:QAE655379 QKA655378:QKA655379 QTW655378:QTW655379 RDS655378:RDS655379 RNO655378:RNO655379 RXK655378:RXK655379 SHG655378:SHG655379 SRC655378:SRC655379 TAY655378:TAY655379 TKU655378:TKU655379 TUQ655378:TUQ655379 UEM655378:UEM655379 UOI655378:UOI655379 UYE655378:UYE655379 VIA655378:VIA655379 VRW655378:VRW655379 WBS655378:WBS655379 WLO655378:WLO655379 WVK655378:WVK655379 C720914:C720915 IY720914:IY720915 SU720914:SU720915 ACQ720914:ACQ720915 AMM720914:AMM720915 AWI720914:AWI720915 BGE720914:BGE720915 BQA720914:BQA720915 BZW720914:BZW720915 CJS720914:CJS720915 CTO720914:CTO720915 DDK720914:DDK720915 DNG720914:DNG720915 DXC720914:DXC720915 EGY720914:EGY720915 EQU720914:EQU720915 FAQ720914:FAQ720915 FKM720914:FKM720915 FUI720914:FUI720915 GEE720914:GEE720915 GOA720914:GOA720915 GXW720914:GXW720915 HHS720914:HHS720915 HRO720914:HRO720915 IBK720914:IBK720915 ILG720914:ILG720915 IVC720914:IVC720915 JEY720914:JEY720915 JOU720914:JOU720915 JYQ720914:JYQ720915 KIM720914:KIM720915 KSI720914:KSI720915 LCE720914:LCE720915 LMA720914:LMA720915 LVW720914:LVW720915 MFS720914:MFS720915 MPO720914:MPO720915 MZK720914:MZK720915 NJG720914:NJG720915 NTC720914:NTC720915 OCY720914:OCY720915 OMU720914:OMU720915 OWQ720914:OWQ720915 PGM720914:PGM720915 PQI720914:PQI720915 QAE720914:QAE720915 QKA720914:QKA720915 QTW720914:QTW720915 RDS720914:RDS720915 RNO720914:RNO720915 RXK720914:RXK720915 SHG720914:SHG720915 SRC720914:SRC720915 TAY720914:TAY720915 TKU720914:TKU720915 TUQ720914:TUQ720915 UEM720914:UEM720915 UOI720914:UOI720915 UYE720914:UYE720915 VIA720914:VIA720915 VRW720914:VRW720915 WBS720914:WBS720915 WLO720914:WLO720915 WVK720914:WVK720915 C786450:C786451 IY786450:IY786451 SU786450:SU786451 ACQ786450:ACQ786451 AMM786450:AMM786451 AWI786450:AWI786451 BGE786450:BGE786451 BQA786450:BQA786451 BZW786450:BZW786451 CJS786450:CJS786451 CTO786450:CTO786451 DDK786450:DDK786451 DNG786450:DNG786451 DXC786450:DXC786451 EGY786450:EGY786451 EQU786450:EQU786451 FAQ786450:FAQ786451 FKM786450:FKM786451 FUI786450:FUI786451 GEE786450:GEE786451 GOA786450:GOA786451 GXW786450:GXW786451 HHS786450:HHS786451 HRO786450:HRO786451 IBK786450:IBK786451 ILG786450:ILG786451 IVC786450:IVC786451 JEY786450:JEY786451 JOU786450:JOU786451 JYQ786450:JYQ786451 KIM786450:KIM786451 KSI786450:KSI786451 LCE786450:LCE786451 LMA786450:LMA786451 LVW786450:LVW786451 MFS786450:MFS786451 MPO786450:MPO786451 MZK786450:MZK786451 NJG786450:NJG786451 NTC786450:NTC786451 OCY786450:OCY786451 OMU786450:OMU786451 OWQ786450:OWQ786451 PGM786450:PGM786451 PQI786450:PQI786451 QAE786450:QAE786451 QKA786450:QKA786451 QTW786450:QTW786451 RDS786450:RDS786451 RNO786450:RNO786451 RXK786450:RXK786451 SHG786450:SHG786451 SRC786450:SRC786451 TAY786450:TAY786451 TKU786450:TKU786451 TUQ786450:TUQ786451 UEM786450:UEM786451 UOI786450:UOI786451 UYE786450:UYE786451 VIA786450:VIA786451 VRW786450:VRW786451 WBS786450:WBS786451 WLO786450:WLO786451 WVK786450:WVK786451 C851986:C851987 IY851986:IY851987 SU851986:SU851987 ACQ851986:ACQ851987 AMM851986:AMM851987 AWI851986:AWI851987 BGE851986:BGE851987 BQA851986:BQA851987 BZW851986:BZW851987 CJS851986:CJS851987 CTO851986:CTO851987 DDK851986:DDK851987 DNG851986:DNG851987 DXC851986:DXC851987 EGY851986:EGY851987 EQU851986:EQU851987 FAQ851986:FAQ851987 FKM851986:FKM851987 FUI851986:FUI851987 GEE851986:GEE851987 GOA851986:GOA851987 GXW851986:GXW851987 HHS851986:HHS851987 HRO851986:HRO851987 IBK851986:IBK851987 ILG851986:ILG851987 IVC851986:IVC851987 JEY851986:JEY851987 JOU851986:JOU851987 JYQ851986:JYQ851987 KIM851986:KIM851987 KSI851986:KSI851987 LCE851986:LCE851987 LMA851986:LMA851987 LVW851986:LVW851987 MFS851986:MFS851987 MPO851986:MPO851987 MZK851986:MZK851987 NJG851986:NJG851987 NTC851986:NTC851987 OCY851986:OCY851987 OMU851986:OMU851987 OWQ851986:OWQ851987 PGM851986:PGM851987 PQI851986:PQI851987 QAE851986:QAE851987 QKA851986:QKA851987 QTW851986:QTW851987 RDS851986:RDS851987 RNO851986:RNO851987 RXK851986:RXK851987 SHG851986:SHG851987 SRC851986:SRC851987 TAY851986:TAY851987 TKU851986:TKU851987 TUQ851986:TUQ851987 UEM851986:UEM851987 UOI851986:UOI851987 UYE851986:UYE851987 VIA851986:VIA851987 VRW851986:VRW851987 WBS851986:WBS851987 WLO851986:WLO851987 WVK851986:WVK851987 C917522:C917523 IY917522:IY917523 SU917522:SU917523 ACQ917522:ACQ917523 AMM917522:AMM917523 AWI917522:AWI917523 BGE917522:BGE917523 BQA917522:BQA917523 BZW917522:BZW917523 CJS917522:CJS917523 CTO917522:CTO917523 DDK917522:DDK917523 DNG917522:DNG917523 DXC917522:DXC917523 EGY917522:EGY917523 EQU917522:EQU917523 FAQ917522:FAQ917523 FKM917522:FKM917523 FUI917522:FUI917523 GEE917522:GEE917523 GOA917522:GOA917523 GXW917522:GXW917523 HHS917522:HHS917523 HRO917522:HRO917523 IBK917522:IBK917523 ILG917522:ILG917523 IVC917522:IVC917523 JEY917522:JEY917523 JOU917522:JOU917523 JYQ917522:JYQ917523 KIM917522:KIM917523 KSI917522:KSI917523 LCE917522:LCE917523 LMA917522:LMA917523 LVW917522:LVW917523 MFS917522:MFS917523 MPO917522:MPO917523 MZK917522:MZK917523 NJG917522:NJG917523 NTC917522:NTC917523 OCY917522:OCY917523 OMU917522:OMU917523 OWQ917522:OWQ917523 PGM917522:PGM917523 PQI917522:PQI917523 QAE917522:QAE917523 QKA917522:QKA917523 QTW917522:QTW917523 RDS917522:RDS917523 RNO917522:RNO917523 RXK917522:RXK917523 SHG917522:SHG917523 SRC917522:SRC917523 TAY917522:TAY917523 TKU917522:TKU917523 TUQ917522:TUQ917523 UEM917522:UEM917523 UOI917522:UOI917523 UYE917522:UYE917523 VIA917522:VIA917523 VRW917522:VRW917523 WBS917522:WBS917523 WLO917522:WLO917523 WVK917522:WVK917523 C983058:C983059 IY983058:IY983059 SU983058:SU983059 ACQ983058:ACQ983059 AMM983058:AMM983059 AWI983058:AWI983059 BGE983058:BGE983059 BQA983058:BQA983059 BZW983058:BZW983059 CJS983058:CJS983059 CTO983058:CTO983059 DDK983058:DDK983059 DNG983058:DNG983059 DXC983058:DXC983059 EGY983058:EGY983059 EQU983058:EQU983059 FAQ983058:FAQ983059 FKM983058:FKM983059 FUI983058:FUI983059 GEE983058:GEE983059 GOA983058:GOA983059 GXW983058:GXW983059 HHS983058:HHS983059 HRO983058:HRO983059 IBK983058:IBK983059 ILG983058:ILG983059 IVC983058:IVC983059 JEY983058:JEY983059 JOU983058:JOU983059 JYQ983058:JYQ983059 KIM983058:KIM983059 KSI983058:KSI983059 LCE983058:LCE983059 LMA983058:LMA983059 LVW983058:LVW983059 MFS983058:MFS983059 MPO983058:MPO983059 MZK983058:MZK983059 NJG983058:NJG983059 NTC983058:NTC983059 OCY983058:OCY983059 OMU983058:OMU983059 OWQ983058:OWQ983059 PGM983058:PGM983059 PQI983058:PQI983059 QAE983058:QAE983059 QKA983058:QKA983059 QTW983058:QTW983059 RDS983058:RDS983059 RNO983058:RNO983059 RXK983058:RXK983059 SHG983058:SHG983059 SRC983058:SRC983059 TAY983058:TAY983059 TKU983058:TKU983059 TUQ983058:TUQ983059 UEM983058:UEM983059 UOI983058:UOI983059 UYE983058:UYE983059 VIA983058:VIA983059 VRW983058:VRW983059 WBS983058:WBS983059 WLO983058:WLO983059 WVK983058:WVK983059" xr:uid="{B3E32C6A-FA2B-477D-8FA8-FA2F414DA86F}">
      <formula1>"〇"</formula1>
    </dataValidation>
  </dataValidations>
  <pageMargins left="0.7" right="0.7" top="0.75" bottom="0.75" header="0.3" footer="0.3"/>
  <pageSetup paperSize="9" scale="59" orientation="portrait" horizontalDpi="4294967293"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29E47-0E3C-48DA-93E9-CB4FED92D0C6}">
  <sheetPr>
    <tabColor rgb="FF00B0F0"/>
    <pageSetUpPr fitToPage="1"/>
  </sheetPr>
  <dimension ref="A1:H165"/>
  <sheetViews>
    <sheetView view="pageBreakPreview" topLeftCell="A21" zoomScale="110" zoomScaleNormal="110" zoomScaleSheetLayoutView="110" workbookViewId="0">
      <selection activeCell="G133" sqref="G133"/>
    </sheetView>
  </sheetViews>
  <sheetFormatPr defaultRowHeight="12"/>
  <cols>
    <col min="1" max="1" width="23.25" style="694" customWidth="1"/>
    <col min="2" max="5" width="18.5" style="694" customWidth="1"/>
    <col min="6" max="256" width="9" style="694"/>
    <col min="257" max="257" width="23.25" style="694" customWidth="1"/>
    <col min="258" max="261" width="18.5" style="694" customWidth="1"/>
    <col min="262" max="512" width="9" style="694"/>
    <col min="513" max="513" width="23.25" style="694" customWidth="1"/>
    <col min="514" max="517" width="18.5" style="694" customWidth="1"/>
    <col min="518" max="768" width="9" style="694"/>
    <col min="769" max="769" width="23.25" style="694" customWidth="1"/>
    <col min="770" max="773" width="18.5" style="694" customWidth="1"/>
    <col min="774" max="1024" width="9" style="694"/>
    <col min="1025" max="1025" width="23.25" style="694" customWidth="1"/>
    <col min="1026" max="1029" width="18.5" style="694" customWidth="1"/>
    <col min="1030" max="1280" width="9" style="694"/>
    <col min="1281" max="1281" width="23.25" style="694" customWidth="1"/>
    <col min="1282" max="1285" width="18.5" style="694" customWidth="1"/>
    <col min="1286" max="1536" width="9" style="694"/>
    <col min="1537" max="1537" width="23.25" style="694" customWidth="1"/>
    <col min="1538" max="1541" width="18.5" style="694" customWidth="1"/>
    <col min="1542" max="1792" width="9" style="694"/>
    <col min="1793" max="1793" width="23.25" style="694" customWidth="1"/>
    <col min="1794" max="1797" width="18.5" style="694" customWidth="1"/>
    <col min="1798" max="2048" width="9" style="694"/>
    <col min="2049" max="2049" width="23.25" style="694" customWidth="1"/>
    <col min="2050" max="2053" width="18.5" style="694" customWidth="1"/>
    <col min="2054" max="2304" width="9" style="694"/>
    <col min="2305" max="2305" width="23.25" style="694" customWidth="1"/>
    <col min="2306" max="2309" width="18.5" style="694" customWidth="1"/>
    <col min="2310" max="2560" width="9" style="694"/>
    <col min="2561" max="2561" width="23.25" style="694" customWidth="1"/>
    <col min="2562" max="2565" width="18.5" style="694" customWidth="1"/>
    <col min="2566" max="2816" width="9" style="694"/>
    <col min="2817" max="2817" width="23.25" style="694" customWidth="1"/>
    <col min="2818" max="2821" width="18.5" style="694" customWidth="1"/>
    <col min="2822" max="3072" width="9" style="694"/>
    <col min="3073" max="3073" width="23.25" style="694" customWidth="1"/>
    <col min="3074" max="3077" width="18.5" style="694" customWidth="1"/>
    <col min="3078" max="3328" width="9" style="694"/>
    <col min="3329" max="3329" width="23.25" style="694" customWidth="1"/>
    <col min="3330" max="3333" width="18.5" style="694" customWidth="1"/>
    <col min="3334" max="3584" width="9" style="694"/>
    <col min="3585" max="3585" width="23.25" style="694" customWidth="1"/>
    <col min="3586" max="3589" width="18.5" style="694" customWidth="1"/>
    <col min="3590" max="3840" width="9" style="694"/>
    <col min="3841" max="3841" width="23.25" style="694" customWidth="1"/>
    <col min="3842" max="3845" width="18.5" style="694" customWidth="1"/>
    <col min="3846" max="4096" width="9" style="694"/>
    <col min="4097" max="4097" width="23.25" style="694" customWidth="1"/>
    <col min="4098" max="4101" width="18.5" style="694" customWidth="1"/>
    <col min="4102" max="4352" width="9" style="694"/>
    <col min="4353" max="4353" width="23.25" style="694" customWidth="1"/>
    <col min="4354" max="4357" width="18.5" style="694" customWidth="1"/>
    <col min="4358" max="4608" width="9" style="694"/>
    <col min="4609" max="4609" width="23.25" style="694" customWidth="1"/>
    <col min="4610" max="4613" width="18.5" style="694" customWidth="1"/>
    <col min="4614" max="4864" width="9" style="694"/>
    <col min="4865" max="4865" width="23.25" style="694" customWidth="1"/>
    <col min="4866" max="4869" width="18.5" style="694" customWidth="1"/>
    <col min="4870" max="5120" width="9" style="694"/>
    <col min="5121" max="5121" width="23.25" style="694" customWidth="1"/>
    <col min="5122" max="5125" width="18.5" style="694" customWidth="1"/>
    <col min="5126" max="5376" width="9" style="694"/>
    <col min="5377" max="5377" width="23.25" style="694" customWidth="1"/>
    <col min="5378" max="5381" width="18.5" style="694" customWidth="1"/>
    <col min="5382" max="5632" width="9" style="694"/>
    <col min="5633" max="5633" width="23.25" style="694" customWidth="1"/>
    <col min="5634" max="5637" width="18.5" style="694" customWidth="1"/>
    <col min="5638" max="5888" width="9" style="694"/>
    <col min="5889" max="5889" width="23.25" style="694" customWidth="1"/>
    <col min="5890" max="5893" width="18.5" style="694" customWidth="1"/>
    <col min="5894" max="6144" width="9" style="694"/>
    <col min="6145" max="6145" width="23.25" style="694" customWidth="1"/>
    <col min="6146" max="6149" width="18.5" style="694" customWidth="1"/>
    <col min="6150" max="6400" width="9" style="694"/>
    <col min="6401" max="6401" width="23.25" style="694" customWidth="1"/>
    <col min="6402" max="6405" width="18.5" style="694" customWidth="1"/>
    <col min="6406" max="6656" width="9" style="694"/>
    <col min="6657" max="6657" width="23.25" style="694" customWidth="1"/>
    <col min="6658" max="6661" width="18.5" style="694" customWidth="1"/>
    <col min="6662" max="6912" width="9" style="694"/>
    <col min="6913" max="6913" width="23.25" style="694" customWidth="1"/>
    <col min="6914" max="6917" width="18.5" style="694" customWidth="1"/>
    <col min="6918" max="7168" width="9" style="694"/>
    <col min="7169" max="7169" width="23.25" style="694" customWidth="1"/>
    <col min="7170" max="7173" width="18.5" style="694" customWidth="1"/>
    <col min="7174" max="7424" width="9" style="694"/>
    <col min="7425" max="7425" width="23.25" style="694" customWidth="1"/>
    <col min="7426" max="7429" width="18.5" style="694" customWidth="1"/>
    <col min="7430" max="7680" width="9" style="694"/>
    <col min="7681" max="7681" width="23.25" style="694" customWidth="1"/>
    <col min="7682" max="7685" width="18.5" style="694" customWidth="1"/>
    <col min="7686" max="7936" width="9" style="694"/>
    <col min="7937" max="7937" width="23.25" style="694" customWidth="1"/>
    <col min="7938" max="7941" width="18.5" style="694" customWidth="1"/>
    <col min="7942" max="8192" width="9" style="694"/>
    <col min="8193" max="8193" width="23.25" style="694" customWidth="1"/>
    <col min="8194" max="8197" width="18.5" style="694" customWidth="1"/>
    <col min="8198" max="8448" width="9" style="694"/>
    <col min="8449" max="8449" width="23.25" style="694" customWidth="1"/>
    <col min="8450" max="8453" width="18.5" style="694" customWidth="1"/>
    <col min="8454" max="8704" width="9" style="694"/>
    <col min="8705" max="8705" width="23.25" style="694" customWidth="1"/>
    <col min="8706" max="8709" width="18.5" style="694" customWidth="1"/>
    <col min="8710" max="8960" width="9" style="694"/>
    <col min="8961" max="8961" width="23.25" style="694" customWidth="1"/>
    <col min="8962" max="8965" width="18.5" style="694" customWidth="1"/>
    <col min="8966" max="9216" width="9" style="694"/>
    <col min="9217" max="9217" width="23.25" style="694" customWidth="1"/>
    <col min="9218" max="9221" width="18.5" style="694" customWidth="1"/>
    <col min="9222" max="9472" width="9" style="694"/>
    <col min="9473" max="9473" width="23.25" style="694" customWidth="1"/>
    <col min="9474" max="9477" width="18.5" style="694" customWidth="1"/>
    <col min="9478" max="9728" width="9" style="694"/>
    <col min="9729" max="9729" width="23.25" style="694" customWidth="1"/>
    <col min="9730" max="9733" width="18.5" style="694" customWidth="1"/>
    <col min="9734" max="9984" width="9" style="694"/>
    <col min="9985" max="9985" width="23.25" style="694" customWidth="1"/>
    <col min="9986" max="9989" width="18.5" style="694" customWidth="1"/>
    <col min="9990" max="10240" width="9" style="694"/>
    <col min="10241" max="10241" width="23.25" style="694" customWidth="1"/>
    <col min="10242" max="10245" width="18.5" style="694" customWidth="1"/>
    <col min="10246" max="10496" width="9" style="694"/>
    <col min="10497" max="10497" width="23.25" style="694" customWidth="1"/>
    <col min="10498" max="10501" width="18.5" style="694" customWidth="1"/>
    <col min="10502" max="10752" width="9" style="694"/>
    <col min="10753" max="10753" width="23.25" style="694" customWidth="1"/>
    <col min="10754" max="10757" width="18.5" style="694" customWidth="1"/>
    <col min="10758" max="11008" width="9" style="694"/>
    <col min="11009" max="11009" width="23.25" style="694" customWidth="1"/>
    <col min="11010" max="11013" width="18.5" style="694" customWidth="1"/>
    <col min="11014" max="11264" width="9" style="694"/>
    <col min="11265" max="11265" width="23.25" style="694" customWidth="1"/>
    <col min="11266" max="11269" width="18.5" style="694" customWidth="1"/>
    <col min="11270" max="11520" width="9" style="694"/>
    <col min="11521" max="11521" width="23.25" style="694" customWidth="1"/>
    <col min="11522" max="11525" width="18.5" style="694" customWidth="1"/>
    <col min="11526" max="11776" width="9" style="694"/>
    <col min="11777" max="11777" width="23.25" style="694" customWidth="1"/>
    <col min="11778" max="11781" width="18.5" style="694" customWidth="1"/>
    <col min="11782" max="12032" width="9" style="694"/>
    <col min="12033" max="12033" width="23.25" style="694" customWidth="1"/>
    <col min="12034" max="12037" width="18.5" style="694" customWidth="1"/>
    <col min="12038" max="12288" width="9" style="694"/>
    <col min="12289" max="12289" width="23.25" style="694" customWidth="1"/>
    <col min="12290" max="12293" width="18.5" style="694" customWidth="1"/>
    <col min="12294" max="12544" width="9" style="694"/>
    <col min="12545" max="12545" width="23.25" style="694" customWidth="1"/>
    <col min="12546" max="12549" width="18.5" style="694" customWidth="1"/>
    <col min="12550" max="12800" width="9" style="694"/>
    <col min="12801" max="12801" width="23.25" style="694" customWidth="1"/>
    <col min="12802" max="12805" width="18.5" style="694" customWidth="1"/>
    <col min="12806" max="13056" width="9" style="694"/>
    <col min="13057" max="13057" width="23.25" style="694" customWidth="1"/>
    <col min="13058" max="13061" width="18.5" style="694" customWidth="1"/>
    <col min="13062" max="13312" width="9" style="694"/>
    <col min="13313" max="13313" width="23.25" style="694" customWidth="1"/>
    <col min="13314" max="13317" width="18.5" style="694" customWidth="1"/>
    <col min="13318" max="13568" width="9" style="694"/>
    <col min="13569" max="13569" width="23.25" style="694" customWidth="1"/>
    <col min="13570" max="13573" width="18.5" style="694" customWidth="1"/>
    <col min="13574" max="13824" width="9" style="694"/>
    <col min="13825" max="13825" width="23.25" style="694" customWidth="1"/>
    <col min="13826" max="13829" width="18.5" style="694" customWidth="1"/>
    <col min="13830" max="14080" width="9" style="694"/>
    <col min="14081" max="14081" width="23.25" style="694" customWidth="1"/>
    <col min="14082" max="14085" width="18.5" style="694" customWidth="1"/>
    <col min="14086" max="14336" width="9" style="694"/>
    <col min="14337" max="14337" width="23.25" style="694" customWidth="1"/>
    <col min="14338" max="14341" width="18.5" style="694" customWidth="1"/>
    <col min="14342" max="14592" width="9" style="694"/>
    <col min="14593" max="14593" width="23.25" style="694" customWidth="1"/>
    <col min="14594" max="14597" width="18.5" style="694" customWidth="1"/>
    <col min="14598" max="14848" width="9" style="694"/>
    <col min="14849" max="14849" width="23.25" style="694" customWidth="1"/>
    <col min="14850" max="14853" width="18.5" style="694" customWidth="1"/>
    <col min="14854" max="15104" width="9" style="694"/>
    <col min="15105" max="15105" width="23.25" style="694" customWidth="1"/>
    <col min="15106" max="15109" width="18.5" style="694" customWidth="1"/>
    <col min="15110" max="15360" width="9" style="694"/>
    <col min="15361" max="15361" width="23.25" style="694" customWidth="1"/>
    <col min="15362" max="15365" width="18.5" style="694" customWidth="1"/>
    <col min="15366" max="15616" width="9" style="694"/>
    <col min="15617" max="15617" width="23.25" style="694" customWidth="1"/>
    <col min="15618" max="15621" width="18.5" style="694" customWidth="1"/>
    <col min="15622" max="15872" width="9" style="694"/>
    <col min="15873" max="15873" width="23.25" style="694" customWidth="1"/>
    <col min="15874" max="15877" width="18.5" style="694" customWidth="1"/>
    <col min="15878" max="16128" width="9" style="694"/>
    <col min="16129" max="16129" width="23.25" style="694" customWidth="1"/>
    <col min="16130" max="16133" width="18.5" style="694" customWidth="1"/>
    <col min="16134" max="16384" width="9" style="694"/>
  </cols>
  <sheetData>
    <row r="1" spans="1:6" ht="20.100000000000001" customHeight="1">
      <c r="A1" s="2101" t="s">
        <v>921</v>
      </c>
      <c r="B1" s="2102"/>
      <c r="C1" s="2102"/>
      <c r="D1" s="2102"/>
      <c r="E1" s="2102"/>
    </row>
    <row r="2" spans="1:6" ht="12" customHeight="1">
      <c r="A2" s="2103" t="s">
        <v>1044</v>
      </c>
      <c r="B2" s="2104"/>
      <c r="C2" s="2104"/>
      <c r="D2" s="2104"/>
      <c r="E2" s="2104"/>
    </row>
    <row r="3" spans="1:6" ht="12" customHeight="1">
      <c r="A3" s="695"/>
      <c r="B3" s="696"/>
      <c r="C3" s="696"/>
      <c r="D3" s="696"/>
      <c r="E3" s="696"/>
    </row>
    <row r="4" spans="1:6" ht="52.9" customHeight="1">
      <c r="A4" s="697"/>
      <c r="B4" s="698"/>
      <c r="C4" s="2105" t="s">
        <v>923</v>
      </c>
      <c r="D4" s="2106"/>
      <c r="E4" s="2106"/>
    </row>
    <row r="5" spans="1:6" ht="11.45" customHeight="1">
      <c r="A5" s="697"/>
    </row>
    <row r="6" spans="1:6" ht="12.75">
      <c r="A6" s="2107" t="s">
        <v>924</v>
      </c>
      <c r="B6" s="2107"/>
    </row>
    <row r="7" spans="1:6" ht="15.75" customHeight="1">
      <c r="A7" s="699" t="s">
        <v>925</v>
      </c>
      <c r="B7" s="2108" t="s">
        <v>1045</v>
      </c>
      <c r="C7" s="2109"/>
      <c r="D7" s="2110"/>
      <c r="E7" s="2111"/>
      <c r="F7" s="694" t="str">
        <f>IF(B7="","プルダウンから法人格を選択ください。",IF(B7="その他","←法人種別を入力してください。",""))</f>
        <v/>
      </c>
    </row>
    <row r="8" spans="1:6" ht="15.75" customHeight="1">
      <c r="A8" s="699" t="s">
        <v>926</v>
      </c>
      <c r="B8" s="2112" t="s">
        <v>1046</v>
      </c>
      <c r="C8" s="2112"/>
      <c r="D8" s="2112"/>
      <c r="E8" s="2112"/>
    </row>
    <row r="9" spans="1:6" ht="15.75" customHeight="1">
      <c r="A9" s="701" t="s">
        <v>927</v>
      </c>
      <c r="B9" s="2110" t="s">
        <v>1047</v>
      </c>
      <c r="C9" s="2113"/>
      <c r="D9" s="2113"/>
      <c r="E9" s="2111"/>
    </row>
    <row r="10" spans="1:6" ht="15.75" customHeight="1">
      <c r="A10" s="699" t="s">
        <v>928</v>
      </c>
      <c r="B10" s="2112" t="s">
        <v>1048</v>
      </c>
      <c r="C10" s="2112"/>
      <c r="D10" s="2112"/>
      <c r="E10" s="2112"/>
    </row>
    <row r="11" spans="1:6" ht="15.75" customHeight="1">
      <c r="A11" s="699" t="s">
        <v>929</v>
      </c>
      <c r="B11" s="2110" t="s">
        <v>1049</v>
      </c>
      <c r="C11" s="2113"/>
      <c r="D11" s="2113"/>
      <c r="E11" s="2113"/>
    </row>
    <row r="12" spans="1:6" ht="15.75" customHeight="1">
      <c r="A12" s="699" t="s">
        <v>930</v>
      </c>
      <c r="B12" s="702" t="s">
        <v>931</v>
      </c>
      <c r="C12" s="703" t="s">
        <v>1050</v>
      </c>
      <c r="D12" s="700" t="s">
        <v>932</v>
      </c>
      <c r="E12" s="639" t="s">
        <v>1051</v>
      </c>
    </row>
    <row r="13" spans="1:6" ht="15.75" customHeight="1">
      <c r="A13" s="699" t="s">
        <v>933</v>
      </c>
      <c r="B13" s="2114" t="s">
        <v>1052</v>
      </c>
      <c r="C13" s="2114"/>
      <c r="D13" s="2114"/>
      <c r="E13" s="2114"/>
    </row>
    <row r="14" spans="1:6" ht="15.75" customHeight="1">
      <c r="A14" s="701" t="s">
        <v>934</v>
      </c>
      <c r="B14" s="2098" t="s">
        <v>1047</v>
      </c>
      <c r="C14" s="2099"/>
      <c r="D14" s="2099"/>
      <c r="E14" s="2100"/>
    </row>
    <row r="15" spans="1:6" ht="15.75" customHeight="1">
      <c r="A15" s="701" t="s">
        <v>935</v>
      </c>
      <c r="B15" s="704" t="s">
        <v>936</v>
      </c>
      <c r="C15" s="703">
        <v>7</v>
      </c>
      <c r="D15" s="702" t="s">
        <v>12</v>
      </c>
      <c r="E15" s="703">
        <v>10</v>
      </c>
    </row>
    <row r="16" spans="1:6" ht="15.75" customHeight="1">
      <c r="A16" s="701" t="s">
        <v>937</v>
      </c>
      <c r="B16" s="2114" t="s">
        <v>1053</v>
      </c>
      <c r="C16" s="2114"/>
      <c r="D16" s="2114"/>
      <c r="E16" s="2114"/>
    </row>
    <row r="17" spans="1:6" ht="15.75" customHeight="1">
      <c r="A17" s="701" t="s">
        <v>938</v>
      </c>
      <c r="B17" s="2112" t="s">
        <v>1054</v>
      </c>
      <c r="C17" s="2112"/>
      <c r="D17" s="2112"/>
      <c r="E17" s="2112"/>
    </row>
    <row r="18" spans="1:6" ht="15.75" customHeight="1">
      <c r="A18" s="705" t="s">
        <v>939</v>
      </c>
      <c r="B18" s="2114" t="s">
        <v>1053</v>
      </c>
      <c r="C18" s="2114"/>
      <c r="D18" s="2114"/>
      <c r="E18" s="2114"/>
    </row>
    <row r="19" spans="1:6" ht="15.6" customHeight="1">
      <c r="A19" s="705" t="s">
        <v>940</v>
      </c>
      <c r="B19" s="2114" t="s">
        <v>1055</v>
      </c>
      <c r="C19" s="2114"/>
      <c r="D19" s="2114"/>
      <c r="E19" s="2114"/>
    </row>
    <row r="20" spans="1:6" ht="54" customHeight="1">
      <c r="A20" s="705" t="s">
        <v>941</v>
      </c>
      <c r="B20" s="2115" t="s">
        <v>942</v>
      </c>
      <c r="C20" s="2116"/>
      <c r="D20" s="2116"/>
      <c r="E20" s="2117"/>
    </row>
    <row r="21" spans="1:6" ht="60" customHeight="1">
      <c r="A21" s="705" t="s">
        <v>943</v>
      </c>
      <c r="B21" s="2114"/>
      <c r="C21" s="2114"/>
      <c r="D21" s="2114"/>
      <c r="E21" s="2114"/>
    </row>
    <row r="22" spans="1:6" ht="15.75" customHeight="1">
      <c r="A22" s="706"/>
      <c r="B22" s="707"/>
      <c r="C22" s="707"/>
      <c r="D22" s="707"/>
      <c r="E22" s="707"/>
    </row>
    <row r="23" spans="1:6" ht="12.75">
      <c r="A23" s="2118" t="s">
        <v>944</v>
      </c>
      <c r="B23" s="2107"/>
    </row>
    <row r="24" spans="1:6" ht="15.75" customHeight="1">
      <c r="A24" s="2119" t="s">
        <v>945</v>
      </c>
      <c r="B24" s="2121" t="s">
        <v>1056</v>
      </c>
      <c r="C24" s="2122"/>
      <c r="D24" s="2122"/>
      <c r="E24" s="2123"/>
      <c r="F24" s="708" t="str">
        <f>IF(B24="","プルダウンから既存の障害福祉サービス事業のサービス種別を選択してください。",IF(B24="","←現在運営している事業所の名称について記載してください。",""))</f>
        <v/>
      </c>
    </row>
    <row r="25" spans="1:6" ht="15.75" customHeight="1">
      <c r="A25" s="2120"/>
      <c r="B25" s="2124" t="s">
        <v>946</v>
      </c>
      <c r="C25" s="2125"/>
      <c r="D25" s="2126"/>
      <c r="E25" s="2127"/>
      <c r="F25" s="708"/>
    </row>
    <row r="26" spans="1:6" ht="15.75" customHeight="1">
      <c r="A26" s="705" t="s">
        <v>947</v>
      </c>
      <c r="B26" s="2112" t="s">
        <v>1057</v>
      </c>
      <c r="C26" s="2112"/>
      <c r="D26" s="2112"/>
      <c r="E26" s="2112"/>
      <c r="F26" s="708" t="str">
        <f>IF(B26="","事業所名称を記載してください。",IF(B26="","←現在運営している事業所の名称について記載してください。",""))</f>
        <v/>
      </c>
    </row>
    <row r="27" spans="1:6" ht="30" customHeight="1">
      <c r="A27" s="709" t="s">
        <v>948</v>
      </c>
      <c r="B27" s="710">
        <v>8</v>
      </c>
      <c r="C27" s="2128" t="s">
        <v>949</v>
      </c>
      <c r="D27" s="2129"/>
      <c r="E27" s="2130"/>
      <c r="F27" s="694" t="str">
        <f>IF(B27="","人数を記載してください。",IF(ISNUMBER(B27),"",""))</f>
        <v/>
      </c>
    </row>
    <row r="28" spans="1:6" ht="30" customHeight="1">
      <c r="A28" s="709" t="s">
        <v>950</v>
      </c>
      <c r="B28" s="711">
        <v>18</v>
      </c>
      <c r="C28" s="2131" t="s">
        <v>951</v>
      </c>
      <c r="D28" s="2132"/>
      <c r="E28" s="2133"/>
      <c r="F28" s="694" t="str">
        <f>IF(B28="","人数を記載してください。",IF(ISNUMBER(B28),"",""))</f>
        <v/>
      </c>
    </row>
    <row r="29" spans="1:6" ht="30" customHeight="1">
      <c r="A29" s="709" t="s">
        <v>952</v>
      </c>
      <c r="B29" s="711" t="s">
        <v>1058</v>
      </c>
      <c r="C29" s="2134"/>
      <c r="D29" s="2135"/>
      <c r="E29" s="2136"/>
      <c r="F29" s="694" t="str">
        <f>IF(B29="","プルダウンからアセスメントシートの整備状況を選択してください。",IF(ISNUMBER("未整備"),"←その理由を記載ください。",""))</f>
        <v/>
      </c>
    </row>
    <row r="30" spans="1:6" ht="15.75" customHeight="1">
      <c r="A30" s="709" t="s">
        <v>953</v>
      </c>
      <c r="B30" s="711" t="s">
        <v>1059</v>
      </c>
      <c r="C30" s="2134"/>
      <c r="D30" s="2135"/>
      <c r="E30" s="2136"/>
      <c r="F30" s="694" t="str">
        <f>IF(B30="","プルダウンからＷＡＭネットへの公表状況を選択してください。",IF(ISNUMBER(B30),"←その理由を記載ください。",""))</f>
        <v/>
      </c>
    </row>
    <row r="31" spans="1:6" ht="15.6" customHeight="1">
      <c r="A31" s="707"/>
      <c r="B31" s="707"/>
      <c r="C31" s="707"/>
      <c r="D31" s="707"/>
      <c r="E31" s="707"/>
    </row>
    <row r="32" spans="1:6" ht="35.450000000000003" customHeight="1">
      <c r="A32" s="2137" t="s">
        <v>954</v>
      </c>
      <c r="B32" s="2137"/>
      <c r="C32" s="2138" t="s">
        <v>955</v>
      </c>
      <c r="D32" s="2139"/>
      <c r="E32" s="2139"/>
    </row>
    <row r="33" spans="1:8" ht="18.600000000000001" customHeight="1">
      <c r="A33" s="709" t="s">
        <v>956</v>
      </c>
      <c r="B33" s="2140" t="s">
        <v>1060</v>
      </c>
      <c r="C33" s="2141"/>
      <c r="D33" s="2141"/>
      <c r="E33" s="2142"/>
    </row>
    <row r="34" spans="1:8" ht="57" customHeight="1">
      <c r="A34" s="705" t="s">
        <v>957</v>
      </c>
      <c r="B34" s="2143" t="s">
        <v>1061</v>
      </c>
      <c r="C34" s="2144"/>
      <c r="D34" s="2144"/>
      <c r="E34" s="2145"/>
      <c r="H34" s="712"/>
    </row>
    <row r="35" spans="1:8" ht="36" customHeight="1">
      <c r="A35" s="705" t="s">
        <v>1062</v>
      </c>
      <c r="B35" s="2098" t="s">
        <v>1063</v>
      </c>
      <c r="C35" s="2099"/>
      <c r="D35" s="2099"/>
      <c r="E35" s="2100"/>
      <c r="H35" s="712"/>
    </row>
    <row r="36" spans="1:8" ht="31.15" customHeight="1">
      <c r="A36" s="705" t="s">
        <v>959</v>
      </c>
      <c r="B36" s="2098" t="s">
        <v>1064</v>
      </c>
      <c r="C36" s="2099"/>
      <c r="D36" s="2099"/>
      <c r="E36" s="2100"/>
      <c r="H36" s="713"/>
    </row>
    <row r="37" spans="1:8" ht="31.15" customHeight="1">
      <c r="A37" s="705" t="s">
        <v>960</v>
      </c>
      <c r="B37" s="2098" t="s">
        <v>1065</v>
      </c>
      <c r="C37" s="2099"/>
      <c r="D37" s="2099"/>
      <c r="E37" s="2100"/>
      <c r="H37" s="712"/>
    </row>
    <row r="38" spans="1:8" ht="30" customHeight="1">
      <c r="A38" s="705" t="s">
        <v>961</v>
      </c>
      <c r="B38" s="2098"/>
      <c r="C38" s="2099"/>
      <c r="D38" s="2099"/>
      <c r="E38" s="2100"/>
      <c r="H38" s="712"/>
    </row>
    <row r="39" spans="1:8" ht="47.45" customHeight="1">
      <c r="A39" s="705" t="s">
        <v>962</v>
      </c>
      <c r="B39" s="2098" t="s">
        <v>1066</v>
      </c>
      <c r="C39" s="2099"/>
      <c r="D39" s="2099"/>
      <c r="E39" s="2100"/>
      <c r="H39" s="712"/>
    </row>
    <row r="40" spans="1:8" ht="15.6" customHeight="1">
      <c r="A40" s="707"/>
      <c r="B40" s="707"/>
      <c r="C40" s="707"/>
      <c r="D40" s="707"/>
      <c r="E40" s="707"/>
    </row>
    <row r="41" spans="1:8" ht="15.6" customHeight="1">
      <c r="A41" s="707"/>
      <c r="B41" s="707"/>
      <c r="C41" s="707"/>
      <c r="D41" s="707"/>
      <c r="E41" s="707"/>
    </row>
    <row r="42" spans="1:8" ht="15.75" customHeight="1">
      <c r="A42" s="707"/>
      <c r="B42" s="707"/>
      <c r="C42" s="707"/>
      <c r="D42" s="707"/>
      <c r="E42" s="707"/>
    </row>
    <row r="43" spans="1:8" ht="15.75" customHeight="1">
      <c r="A43" s="2118" t="s">
        <v>963</v>
      </c>
      <c r="B43" s="2107"/>
      <c r="C43" s="707"/>
      <c r="D43" s="707"/>
      <c r="E43" s="707"/>
    </row>
    <row r="44" spans="1:8" ht="79.900000000000006" customHeight="1">
      <c r="A44" s="2156" t="s">
        <v>964</v>
      </c>
      <c r="B44" s="2157"/>
      <c r="C44" s="2157"/>
      <c r="D44" s="2157"/>
      <c r="E44" s="2157"/>
    </row>
    <row r="45" spans="1:8" ht="15.75" customHeight="1">
      <c r="A45" s="2158" t="s">
        <v>1067</v>
      </c>
      <c r="B45" s="2148"/>
      <c r="C45" s="2148"/>
      <c r="D45" s="2148"/>
      <c r="E45" s="2149"/>
    </row>
    <row r="46" spans="1:8" ht="15.75" customHeight="1">
      <c r="A46" s="2150"/>
      <c r="B46" s="2151"/>
      <c r="C46" s="2151"/>
      <c r="D46" s="2151"/>
      <c r="E46" s="2152"/>
    </row>
    <row r="47" spans="1:8" ht="15.75" customHeight="1">
      <c r="A47" s="2150"/>
      <c r="B47" s="2151"/>
      <c r="C47" s="2151"/>
      <c r="D47" s="2151"/>
      <c r="E47" s="2152"/>
    </row>
    <row r="48" spans="1:8" ht="15.75" customHeight="1">
      <c r="A48" s="2150"/>
      <c r="B48" s="2151"/>
      <c r="C48" s="2151"/>
      <c r="D48" s="2151"/>
      <c r="E48" s="2152"/>
    </row>
    <row r="49" spans="1:5" ht="15.75" customHeight="1">
      <c r="A49" s="2150"/>
      <c r="B49" s="2151"/>
      <c r="C49" s="2151"/>
      <c r="D49" s="2151"/>
      <c r="E49" s="2152"/>
    </row>
    <row r="50" spans="1:5" ht="15.75" customHeight="1">
      <c r="A50" s="2150"/>
      <c r="B50" s="2151"/>
      <c r="C50" s="2151"/>
      <c r="D50" s="2151"/>
      <c r="E50" s="2152"/>
    </row>
    <row r="51" spans="1:5" ht="15.75" customHeight="1">
      <c r="A51" s="2150"/>
      <c r="B51" s="2151"/>
      <c r="C51" s="2151"/>
      <c r="D51" s="2151"/>
      <c r="E51" s="2152"/>
    </row>
    <row r="52" spans="1:5" ht="15.75" customHeight="1">
      <c r="A52" s="2150"/>
      <c r="B52" s="2151"/>
      <c r="C52" s="2151"/>
      <c r="D52" s="2151"/>
      <c r="E52" s="2152"/>
    </row>
    <row r="53" spans="1:5" ht="15.75" customHeight="1">
      <c r="A53" s="2150"/>
      <c r="B53" s="2151"/>
      <c r="C53" s="2151"/>
      <c r="D53" s="2151"/>
      <c r="E53" s="2152"/>
    </row>
    <row r="54" spans="1:5" ht="15.75" customHeight="1">
      <c r="A54" s="2150"/>
      <c r="B54" s="2151"/>
      <c r="C54" s="2151"/>
      <c r="D54" s="2151"/>
      <c r="E54" s="2152"/>
    </row>
    <row r="55" spans="1:5" ht="15.75" customHeight="1">
      <c r="A55" s="2150"/>
      <c r="B55" s="2151"/>
      <c r="C55" s="2151"/>
      <c r="D55" s="2151"/>
      <c r="E55" s="2152"/>
    </row>
    <row r="56" spans="1:5" ht="15.75" customHeight="1">
      <c r="A56" s="2150"/>
      <c r="B56" s="2151"/>
      <c r="C56" s="2151"/>
      <c r="D56" s="2151"/>
      <c r="E56" s="2152"/>
    </row>
    <row r="57" spans="1:5" ht="15.75" customHeight="1">
      <c r="A57" s="2150"/>
      <c r="B57" s="2151"/>
      <c r="C57" s="2151"/>
      <c r="D57" s="2151"/>
      <c r="E57" s="2152"/>
    </row>
    <row r="58" spans="1:5" ht="15.75" customHeight="1">
      <c r="A58" s="2150"/>
      <c r="B58" s="2151"/>
      <c r="C58" s="2151"/>
      <c r="D58" s="2151"/>
      <c r="E58" s="2152"/>
    </row>
    <row r="59" spans="1:5" ht="15.75" customHeight="1">
      <c r="A59" s="2150"/>
      <c r="B59" s="2151"/>
      <c r="C59" s="2151"/>
      <c r="D59" s="2151"/>
      <c r="E59" s="2152"/>
    </row>
    <row r="60" spans="1:5" ht="15.75" customHeight="1">
      <c r="A60" s="2150"/>
      <c r="B60" s="2151"/>
      <c r="C60" s="2151"/>
      <c r="D60" s="2151"/>
      <c r="E60" s="2152"/>
    </row>
    <row r="61" spans="1:5" ht="15.75" customHeight="1">
      <c r="A61" s="2150"/>
      <c r="B61" s="2151"/>
      <c r="C61" s="2151"/>
      <c r="D61" s="2151"/>
      <c r="E61" s="2152"/>
    </row>
    <row r="62" spans="1:5" ht="15.75" customHeight="1">
      <c r="A62" s="2150"/>
      <c r="B62" s="2151"/>
      <c r="C62" s="2151"/>
      <c r="D62" s="2151"/>
      <c r="E62" s="2152"/>
    </row>
    <row r="63" spans="1:5" ht="15.75" customHeight="1">
      <c r="A63" s="2150"/>
      <c r="B63" s="2151"/>
      <c r="C63" s="2151"/>
      <c r="D63" s="2151"/>
      <c r="E63" s="2152"/>
    </row>
    <row r="64" spans="1:5" ht="15.75" customHeight="1">
      <c r="A64" s="2150"/>
      <c r="B64" s="2151"/>
      <c r="C64" s="2151"/>
      <c r="D64" s="2151"/>
      <c r="E64" s="2152"/>
    </row>
    <row r="65" spans="1:5" ht="15.75" customHeight="1">
      <c r="A65" s="2150"/>
      <c r="B65" s="2151"/>
      <c r="C65" s="2151"/>
      <c r="D65" s="2151"/>
      <c r="E65" s="2152"/>
    </row>
    <row r="66" spans="1:5" ht="15.75" customHeight="1">
      <c r="A66" s="2150"/>
      <c r="B66" s="2151"/>
      <c r="C66" s="2151"/>
      <c r="D66" s="2151"/>
      <c r="E66" s="2152"/>
    </row>
    <row r="67" spans="1:5" ht="15.75" customHeight="1">
      <c r="A67" s="2150"/>
      <c r="B67" s="2151"/>
      <c r="C67" s="2151"/>
      <c r="D67" s="2151"/>
      <c r="E67" s="2152"/>
    </row>
    <row r="68" spans="1:5" ht="15.75" customHeight="1">
      <c r="A68" s="2150"/>
      <c r="B68" s="2151"/>
      <c r="C68" s="2151"/>
      <c r="D68" s="2151"/>
      <c r="E68" s="2152"/>
    </row>
    <row r="69" spans="1:5" ht="15.75" customHeight="1">
      <c r="A69" s="2150"/>
      <c r="B69" s="2151"/>
      <c r="C69" s="2151"/>
      <c r="D69" s="2151"/>
      <c r="E69" s="2152"/>
    </row>
    <row r="70" spans="1:5" ht="15.75" customHeight="1">
      <c r="A70" s="2150"/>
      <c r="B70" s="2151"/>
      <c r="C70" s="2151"/>
      <c r="D70" s="2151"/>
      <c r="E70" s="2152"/>
    </row>
    <row r="71" spans="1:5" ht="15.75" customHeight="1">
      <c r="A71" s="2150"/>
      <c r="B71" s="2151"/>
      <c r="C71" s="2151"/>
      <c r="D71" s="2151"/>
      <c r="E71" s="2152"/>
    </row>
    <row r="72" spans="1:5" ht="15.75" customHeight="1">
      <c r="A72" s="2150"/>
      <c r="B72" s="2151"/>
      <c r="C72" s="2151"/>
      <c r="D72" s="2151"/>
      <c r="E72" s="2152"/>
    </row>
    <row r="73" spans="1:5" ht="15.75" customHeight="1">
      <c r="A73" s="2150"/>
      <c r="B73" s="2151"/>
      <c r="C73" s="2151"/>
      <c r="D73" s="2151"/>
      <c r="E73" s="2152"/>
    </row>
    <row r="74" spans="1:5" ht="15.75" customHeight="1">
      <c r="A74" s="2150"/>
      <c r="B74" s="2151"/>
      <c r="C74" s="2151"/>
      <c r="D74" s="2151"/>
      <c r="E74" s="2152"/>
    </row>
    <row r="75" spans="1:5" ht="15.75" customHeight="1">
      <c r="A75" s="2150"/>
      <c r="B75" s="2151"/>
      <c r="C75" s="2151"/>
      <c r="D75" s="2151"/>
      <c r="E75" s="2152"/>
    </row>
    <row r="76" spans="1:5" ht="15.75" customHeight="1">
      <c r="A76" s="2150"/>
      <c r="B76" s="2151"/>
      <c r="C76" s="2151"/>
      <c r="D76" s="2151"/>
      <c r="E76" s="2152"/>
    </row>
    <row r="77" spans="1:5" ht="15.75" customHeight="1">
      <c r="A77" s="2150"/>
      <c r="B77" s="2151"/>
      <c r="C77" s="2151"/>
      <c r="D77" s="2151"/>
      <c r="E77" s="2152"/>
    </row>
    <row r="78" spans="1:5" ht="15.75" customHeight="1">
      <c r="A78" s="2150"/>
      <c r="B78" s="2151"/>
      <c r="C78" s="2151"/>
      <c r="D78" s="2151"/>
      <c r="E78" s="2152"/>
    </row>
    <row r="79" spans="1:5" ht="15.75" customHeight="1">
      <c r="A79" s="2150"/>
      <c r="B79" s="2151"/>
      <c r="C79" s="2151"/>
      <c r="D79" s="2151"/>
      <c r="E79" s="2152"/>
    </row>
    <row r="80" spans="1:5" ht="15.75" customHeight="1">
      <c r="A80" s="2150"/>
      <c r="B80" s="2151"/>
      <c r="C80" s="2151"/>
      <c r="D80" s="2151"/>
      <c r="E80" s="2152"/>
    </row>
    <row r="81" spans="1:7" ht="31.15" customHeight="1">
      <c r="A81" s="709" t="s">
        <v>965</v>
      </c>
      <c r="B81" s="711">
        <v>10</v>
      </c>
      <c r="C81" s="2159" t="s">
        <v>1068</v>
      </c>
      <c r="D81" s="2132"/>
      <c r="E81" s="2133"/>
      <c r="F81" s="694" t="s">
        <v>967</v>
      </c>
    </row>
    <row r="82" spans="1:7" ht="15.75" customHeight="1">
      <c r="A82" s="701" t="s">
        <v>968</v>
      </c>
      <c r="B82" s="2114" t="s">
        <v>1069</v>
      </c>
      <c r="C82" s="2114"/>
      <c r="D82" s="2114"/>
      <c r="E82" s="2114"/>
    </row>
    <row r="83" spans="1:7" ht="32.450000000000003" customHeight="1">
      <c r="A83" s="2160" t="s">
        <v>969</v>
      </c>
      <c r="B83" s="709" t="s">
        <v>970</v>
      </c>
      <c r="C83" s="2098" t="s">
        <v>1070</v>
      </c>
      <c r="D83" s="2099"/>
      <c r="E83" s="2100"/>
    </row>
    <row r="84" spans="1:7" ht="15.75" customHeight="1">
      <c r="A84" s="2161"/>
      <c r="B84" s="709" t="s">
        <v>971</v>
      </c>
      <c r="C84" s="714">
        <v>1</v>
      </c>
      <c r="D84" s="715" t="s">
        <v>951</v>
      </c>
      <c r="E84" s="707"/>
      <c r="F84" s="694" t="s">
        <v>967</v>
      </c>
    </row>
    <row r="85" spans="1:7" ht="15.75" customHeight="1">
      <c r="A85" s="701" t="s">
        <v>1071</v>
      </c>
      <c r="B85" s="2114" t="s">
        <v>1100</v>
      </c>
      <c r="C85" s="2114"/>
      <c r="D85" s="2114"/>
      <c r="E85" s="2114"/>
    </row>
    <row r="86" spans="1:7" ht="15.6" customHeight="1">
      <c r="A86" s="707"/>
      <c r="B86" s="707"/>
      <c r="C86" s="707"/>
      <c r="D86" s="707"/>
      <c r="E86" s="707"/>
    </row>
    <row r="87" spans="1:7" ht="17.45" customHeight="1">
      <c r="A87" s="2118" t="s">
        <v>973</v>
      </c>
      <c r="B87" s="2107"/>
      <c r="C87" s="2162" t="s">
        <v>974</v>
      </c>
      <c r="D87" s="2163"/>
      <c r="E87" s="2164"/>
    </row>
    <row r="88" spans="1:7" ht="15.6" customHeight="1">
      <c r="A88" s="2119" t="s">
        <v>975</v>
      </c>
      <c r="B88" s="716" t="s">
        <v>976</v>
      </c>
      <c r="C88" s="2147" t="s">
        <v>874</v>
      </c>
      <c r="D88" s="2148"/>
      <c r="E88" s="2149"/>
    </row>
    <row r="89" spans="1:7" ht="32.450000000000003" customHeight="1">
      <c r="A89" s="2146"/>
      <c r="B89" s="717" t="s">
        <v>1072</v>
      </c>
      <c r="C89" s="2150"/>
      <c r="D89" s="2151"/>
      <c r="E89" s="2152"/>
      <c r="F89" s="694" t="s">
        <v>1102</v>
      </c>
      <c r="G89" s="730" t="s">
        <v>1101</v>
      </c>
    </row>
    <row r="90" spans="1:7" ht="16.149999999999999" customHeight="1">
      <c r="A90" s="2146"/>
      <c r="B90" s="716" t="s">
        <v>977</v>
      </c>
      <c r="C90" s="2150"/>
      <c r="D90" s="2151"/>
      <c r="E90" s="2152"/>
    </row>
    <row r="91" spans="1:7" ht="31.9" customHeight="1">
      <c r="A91" s="2120"/>
      <c r="B91" s="717" t="s">
        <v>1073</v>
      </c>
      <c r="C91" s="2153"/>
      <c r="D91" s="2154"/>
      <c r="E91" s="2155"/>
    </row>
    <row r="92" spans="1:7" ht="15.6" customHeight="1">
      <c r="A92" s="2119" t="s">
        <v>1074</v>
      </c>
      <c r="B92" s="716" t="s">
        <v>976</v>
      </c>
      <c r="C92" s="2165" t="s">
        <v>874</v>
      </c>
      <c r="D92" s="2166"/>
      <c r="E92" s="2167"/>
    </row>
    <row r="93" spans="1:7" ht="32.450000000000003" customHeight="1">
      <c r="A93" s="2146"/>
      <c r="B93" s="718" t="s">
        <v>1070</v>
      </c>
      <c r="C93" s="2168"/>
      <c r="D93" s="2169"/>
      <c r="E93" s="2170"/>
    </row>
    <row r="94" spans="1:7" ht="16.149999999999999" customHeight="1">
      <c r="A94" s="2146"/>
      <c r="B94" s="716" t="s">
        <v>977</v>
      </c>
      <c r="C94" s="2168"/>
      <c r="D94" s="2169"/>
      <c r="E94" s="2170"/>
    </row>
    <row r="95" spans="1:7" ht="31.9" customHeight="1">
      <c r="A95" s="2120"/>
      <c r="B95" s="717" t="s">
        <v>1073</v>
      </c>
      <c r="C95" s="2171"/>
      <c r="D95" s="2172"/>
      <c r="E95" s="2173"/>
    </row>
    <row r="96" spans="1:7" ht="15.6" customHeight="1">
      <c r="A96" s="2119" t="s">
        <v>1075</v>
      </c>
      <c r="B96" s="716" t="s">
        <v>976</v>
      </c>
      <c r="C96" s="2165" t="s">
        <v>874</v>
      </c>
      <c r="D96" s="2166"/>
      <c r="E96" s="2167"/>
    </row>
    <row r="97" spans="1:5" ht="32.450000000000003" customHeight="1">
      <c r="A97" s="2146"/>
      <c r="B97" s="717" t="s">
        <v>1076</v>
      </c>
      <c r="C97" s="2168"/>
      <c r="D97" s="2169"/>
      <c r="E97" s="2170"/>
    </row>
    <row r="98" spans="1:5" ht="16.149999999999999" customHeight="1">
      <c r="A98" s="2146"/>
      <c r="B98" s="716" t="s">
        <v>977</v>
      </c>
      <c r="C98" s="2168"/>
      <c r="D98" s="2169"/>
      <c r="E98" s="2170"/>
    </row>
    <row r="99" spans="1:5" ht="31.9" customHeight="1">
      <c r="A99" s="2120"/>
      <c r="B99" s="717" t="s">
        <v>1073</v>
      </c>
      <c r="C99" s="2171"/>
      <c r="D99" s="2172"/>
      <c r="E99" s="2173"/>
    </row>
    <row r="100" spans="1:5" ht="15.6" customHeight="1">
      <c r="A100" s="2119" t="s">
        <v>1077</v>
      </c>
      <c r="B100" s="716" t="s">
        <v>976</v>
      </c>
      <c r="C100" s="2165" t="s">
        <v>874</v>
      </c>
      <c r="D100" s="2166"/>
      <c r="E100" s="2167"/>
    </row>
    <row r="101" spans="1:5" ht="32.450000000000003" customHeight="1">
      <c r="A101" s="2146"/>
      <c r="B101" s="718" t="s">
        <v>1078</v>
      </c>
      <c r="C101" s="2168"/>
      <c r="D101" s="2169"/>
      <c r="E101" s="2170"/>
    </row>
    <row r="102" spans="1:5" ht="16.149999999999999" customHeight="1">
      <c r="A102" s="2146"/>
      <c r="B102" s="716" t="s">
        <v>977</v>
      </c>
      <c r="C102" s="2168"/>
      <c r="D102" s="2169"/>
      <c r="E102" s="2170"/>
    </row>
    <row r="103" spans="1:5" ht="31.9" customHeight="1">
      <c r="A103" s="2120"/>
      <c r="B103" s="717" t="s">
        <v>1073</v>
      </c>
      <c r="C103" s="2171"/>
      <c r="D103" s="2172"/>
      <c r="E103" s="2173"/>
    </row>
    <row r="104" spans="1:5" ht="15.6" customHeight="1">
      <c r="A104" s="2119" t="s">
        <v>981</v>
      </c>
      <c r="B104" s="716" t="s">
        <v>976</v>
      </c>
      <c r="C104" s="2165"/>
      <c r="D104" s="2166"/>
      <c r="E104" s="2167"/>
    </row>
    <row r="105" spans="1:5" ht="32.450000000000003" customHeight="1">
      <c r="A105" s="2146"/>
      <c r="B105" s="717"/>
      <c r="C105" s="2168"/>
      <c r="D105" s="2169"/>
      <c r="E105" s="2170"/>
    </row>
    <row r="106" spans="1:5" ht="16.149999999999999" customHeight="1">
      <c r="A106" s="2146"/>
      <c r="B106" s="716" t="s">
        <v>977</v>
      </c>
      <c r="C106" s="2168"/>
      <c r="D106" s="2169"/>
      <c r="E106" s="2170"/>
    </row>
    <row r="107" spans="1:5" ht="31.9" customHeight="1">
      <c r="A107" s="2120"/>
      <c r="B107" s="717"/>
      <c r="C107" s="2171"/>
      <c r="D107" s="2172"/>
      <c r="E107" s="2173"/>
    </row>
    <row r="108" spans="1:5" ht="15.6" customHeight="1">
      <c r="A108" s="2119" t="s">
        <v>1079</v>
      </c>
      <c r="B108" s="716" t="s">
        <v>976</v>
      </c>
      <c r="C108" s="2165" t="s">
        <v>874</v>
      </c>
      <c r="D108" s="2166"/>
      <c r="E108" s="2167"/>
    </row>
    <row r="109" spans="1:5" ht="32.450000000000003" customHeight="1">
      <c r="A109" s="2146"/>
      <c r="B109" s="718" t="s">
        <v>1080</v>
      </c>
      <c r="C109" s="2168"/>
      <c r="D109" s="2169"/>
      <c r="E109" s="2170"/>
    </row>
    <row r="110" spans="1:5" ht="16.149999999999999" customHeight="1">
      <c r="A110" s="2146"/>
      <c r="B110" s="716" t="s">
        <v>977</v>
      </c>
      <c r="C110" s="2168"/>
      <c r="D110" s="2169"/>
      <c r="E110" s="2170"/>
    </row>
    <row r="111" spans="1:5" ht="31.9" customHeight="1">
      <c r="A111" s="2120"/>
      <c r="B111" s="717" t="s">
        <v>1073</v>
      </c>
      <c r="C111" s="2171"/>
      <c r="D111" s="2172"/>
      <c r="E111" s="2173"/>
    </row>
    <row r="112" spans="1:5" ht="15.6" customHeight="1">
      <c r="A112" s="2119" t="s">
        <v>983</v>
      </c>
      <c r="B112" s="716" t="s">
        <v>976</v>
      </c>
      <c r="C112" s="2165"/>
      <c r="D112" s="2166"/>
      <c r="E112" s="2167"/>
    </row>
    <row r="113" spans="1:8" ht="32.450000000000003" customHeight="1">
      <c r="A113" s="2146"/>
      <c r="B113" s="717"/>
      <c r="C113" s="2168"/>
      <c r="D113" s="2169"/>
      <c r="E113" s="2170"/>
    </row>
    <row r="114" spans="1:8" ht="16.149999999999999" customHeight="1">
      <c r="A114" s="2146"/>
      <c r="B114" s="716" t="s">
        <v>977</v>
      </c>
      <c r="C114" s="2168"/>
      <c r="D114" s="2169"/>
      <c r="E114" s="2170"/>
    </row>
    <row r="115" spans="1:8" ht="31.9" customHeight="1">
      <c r="A115" s="2120"/>
      <c r="B115" s="717"/>
      <c r="C115" s="2171"/>
      <c r="D115" s="2172"/>
      <c r="E115" s="2173"/>
    </row>
    <row r="116" spans="1:8" ht="67.150000000000006" customHeight="1">
      <c r="A116" s="2177" t="s">
        <v>984</v>
      </c>
      <c r="B116" s="2178"/>
      <c r="C116" s="2178"/>
      <c r="D116" s="2178"/>
      <c r="E116" s="2179"/>
    </row>
    <row r="117" spans="1:8" ht="26.45" customHeight="1">
      <c r="A117" s="719"/>
      <c r="B117" s="719"/>
      <c r="C117" s="719"/>
      <c r="D117" s="719"/>
      <c r="E117" s="719"/>
    </row>
    <row r="118" spans="1:8" ht="12.75">
      <c r="A118" s="720" t="s">
        <v>985</v>
      </c>
      <c r="B118" s="721"/>
    </row>
    <row r="119" spans="1:8" ht="67.150000000000006" customHeight="1">
      <c r="A119" s="2180" t="s">
        <v>1081</v>
      </c>
      <c r="B119" s="2180"/>
      <c r="C119" s="2180"/>
      <c r="D119" s="2180"/>
      <c r="E119" s="2180"/>
    </row>
    <row r="121" spans="1:8" ht="12.75">
      <c r="A121" s="2118" t="s">
        <v>987</v>
      </c>
      <c r="B121" s="2107"/>
    </row>
    <row r="122" spans="1:8" ht="17.45" customHeight="1">
      <c r="A122" s="2181" t="s">
        <v>988</v>
      </c>
      <c r="B122" s="2183" t="s">
        <v>1082</v>
      </c>
      <c r="C122" s="2183"/>
      <c r="D122" s="2183"/>
      <c r="E122" s="2183"/>
      <c r="F122" s="694" t="s">
        <v>989</v>
      </c>
    </row>
    <row r="123" spans="1:8" ht="18" customHeight="1">
      <c r="A123" s="2182"/>
      <c r="B123" s="2184" t="s">
        <v>1083</v>
      </c>
      <c r="C123" s="2184"/>
      <c r="D123" s="2184"/>
      <c r="E123" s="2184"/>
      <c r="F123" s="694" t="s">
        <v>989</v>
      </c>
    </row>
    <row r="124" spans="1:8" ht="18" customHeight="1">
      <c r="A124" s="2182"/>
      <c r="B124" s="2184" t="s">
        <v>1084</v>
      </c>
      <c r="C124" s="2185"/>
      <c r="D124" s="2185"/>
      <c r="E124" s="2185"/>
      <c r="F124" s="694" t="s">
        <v>989</v>
      </c>
    </row>
    <row r="125" spans="1:8" ht="16.899999999999999" customHeight="1">
      <c r="A125" s="2186" t="s">
        <v>990</v>
      </c>
      <c r="B125" s="2184" t="s">
        <v>1085</v>
      </c>
      <c r="C125" s="2185"/>
      <c r="D125" s="2185"/>
      <c r="E125" s="2185"/>
      <c r="H125" s="723"/>
    </row>
    <row r="126" spans="1:8" ht="16.899999999999999" customHeight="1">
      <c r="A126" s="2187"/>
      <c r="B126" s="2174" t="s">
        <v>1086</v>
      </c>
      <c r="C126" s="2175"/>
      <c r="D126" s="2175"/>
      <c r="E126" s="2176"/>
      <c r="H126" s="723"/>
    </row>
    <row r="127" spans="1:8" ht="15.6" customHeight="1">
      <c r="A127" s="2188"/>
      <c r="B127" s="2184" t="s">
        <v>1087</v>
      </c>
      <c r="C127" s="2185"/>
      <c r="D127" s="2185"/>
      <c r="E127" s="2185"/>
      <c r="H127" s="723"/>
    </row>
    <row r="128" spans="1:8" ht="16.899999999999999" customHeight="1">
      <c r="A128" s="722" t="s">
        <v>991</v>
      </c>
      <c r="B128" s="2174" t="s">
        <v>1088</v>
      </c>
      <c r="C128" s="2175"/>
      <c r="D128" s="2175"/>
      <c r="E128" s="2176"/>
      <c r="H128" s="723"/>
    </row>
    <row r="129" spans="1:8" ht="27" customHeight="1">
      <c r="A129" s="724" t="s">
        <v>992</v>
      </c>
      <c r="B129" s="2174" t="s">
        <v>1085</v>
      </c>
      <c r="C129" s="2175"/>
      <c r="D129" s="2175"/>
      <c r="E129" s="2176"/>
      <c r="H129" s="723"/>
    </row>
    <row r="130" spans="1:8" ht="60.6" customHeight="1">
      <c r="A130" s="2180" t="s">
        <v>993</v>
      </c>
      <c r="B130" s="2180"/>
      <c r="C130" s="2180"/>
      <c r="D130" s="2180"/>
      <c r="E130" s="2180"/>
    </row>
    <row r="131" spans="1:8" ht="27.6" customHeight="1">
      <c r="G131" s="723"/>
    </row>
    <row r="132" spans="1:8" ht="12.75">
      <c r="A132" s="725" t="s">
        <v>994</v>
      </c>
    </row>
    <row r="133" spans="1:8" ht="12.75">
      <c r="A133" s="2182" t="s">
        <v>995</v>
      </c>
      <c r="B133" s="2189" t="s">
        <v>1089</v>
      </c>
      <c r="C133" s="2189"/>
      <c r="D133" s="2189"/>
      <c r="E133" s="2189"/>
      <c r="F133" s="694" t="str">
        <f>IF(B133="","プルダウンから選択してください。",IF(B133="理解していない","下記参考図書等をご覧いただき、理解いただいた上でご申請ください。",""))</f>
        <v/>
      </c>
    </row>
    <row r="134" spans="1:8" ht="30" customHeight="1">
      <c r="A134" s="2182"/>
      <c r="B134" s="2190" t="s">
        <v>996</v>
      </c>
      <c r="C134" s="2191"/>
      <c r="D134" s="2191"/>
      <c r="E134" s="2191"/>
      <c r="F134" s="694" t="str">
        <f>IF(B134="","プルダウンから選択してください。",IF(B134="理解していない","下記参考図書等をご覧いただき、理解いただいた上でご申請ください。",""))</f>
        <v/>
      </c>
    </row>
    <row r="135" spans="1:8" ht="15.75" customHeight="1">
      <c r="A135" s="2192" t="s">
        <v>997</v>
      </c>
      <c r="B135" s="2194" t="s">
        <v>1090</v>
      </c>
      <c r="C135" s="2194"/>
      <c r="D135" s="2194"/>
      <c r="E135" s="2194"/>
      <c r="F135" s="694" t="str">
        <f>IF(B135="","プルダウンから現在の状況を教えてください。",IF(B135="申請中","←対応完了時期を入力してください。",""))</f>
        <v/>
      </c>
    </row>
    <row r="136" spans="1:8" ht="15.75" customHeight="1">
      <c r="A136" s="2193"/>
      <c r="B136" s="2195" t="s">
        <v>998</v>
      </c>
      <c r="C136" s="2196"/>
      <c r="D136" s="2196"/>
      <c r="E136" s="2197"/>
    </row>
    <row r="137" spans="1:8" ht="12" customHeight="1"/>
    <row r="138" spans="1:8" ht="12" customHeight="1"/>
    <row r="139" spans="1:8" ht="12" customHeight="1"/>
    <row r="140" spans="1:8" ht="12" customHeight="1"/>
    <row r="141" spans="1:8" ht="12" customHeight="1"/>
    <row r="142" spans="1:8" ht="12" customHeight="1"/>
    <row r="143" spans="1:8" ht="12" customHeight="1"/>
    <row r="144" spans="1:8"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spans="6:7" ht="12" customHeight="1"/>
    <row r="162" spans="6:7" ht="12" customHeight="1"/>
    <row r="163" spans="6:7" ht="12" customHeight="1"/>
    <row r="164" spans="6:7" ht="24">
      <c r="F164" s="723"/>
      <c r="G164" s="723" t="s">
        <v>999</v>
      </c>
    </row>
    <row r="165" spans="6:7">
      <c r="G165" s="723"/>
    </row>
  </sheetData>
  <sheetProtection selectLockedCells="1" selectUnlockedCells="1"/>
  <mergeCells count="82">
    <mergeCell ref="A130:E130"/>
    <mergeCell ref="A133:A134"/>
    <mergeCell ref="B133:E133"/>
    <mergeCell ref="B134:E134"/>
    <mergeCell ref="A135:A136"/>
    <mergeCell ref="B135:C135"/>
    <mergeCell ref="D135:E135"/>
    <mergeCell ref="B136:E136"/>
    <mergeCell ref="B129:E129"/>
    <mergeCell ref="A116:E116"/>
    <mergeCell ref="A119:E119"/>
    <mergeCell ref="A121:B121"/>
    <mergeCell ref="A122:A124"/>
    <mergeCell ref="B122:E122"/>
    <mergeCell ref="B123:E123"/>
    <mergeCell ref="B124:E124"/>
    <mergeCell ref="A125:A127"/>
    <mergeCell ref="B125:E125"/>
    <mergeCell ref="B126:E126"/>
    <mergeCell ref="B127:E127"/>
    <mergeCell ref="B128:E128"/>
    <mergeCell ref="A104:A107"/>
    <mergeCell ref="C104:E107"/>
    <mergeCell ref="A108:A111"/>
    <mergeCell ref="C108:E111"/>
    <mergeCell ref="A112:A115"/>
    <mergeCell ref="C112:E115"/>
    <mergeCell ref="A92:A95"/>
    <mergeCell ref="C92:E95"/>
    <mergeCell ref="A96:A99"/>
    <mergeCell ref="C96:E99"/>
    <mergeCell ref="A100:A103"/>
    <mergeCell ref="C100:E103"/>
    <mergeCell ref="A88:A91"/>
    <mergeCell ref="C88:E91"/>
    <mergeCell ref="B39:E39"/>
    <mergeCell ref="A43:B43"/>
    <mergeCell ref="A44:E44"/>
    <mergeCell ref="A45:E80"/>
    <mergeCell ref="C81:E81"/>
    <mergeCell ref="B82:E82"/>
    <mergeCell ref="A83:A84"/>
    <mergeCell ref="C83:E83"/>
    <mergeCell ref="B85:E85"/>
    <mergeCell ref="A87:B87"/>
    <mergeCell ref="C87:E87"/>
    <mergeCell ref="B38:E38"/>
    <mergeCell ref="C27:E27"/>
    <mergeCell ref="C28:E28"/>
    <mergeCell ref="C29:E29"/>
    <mergeCell ref="C30:E30"/>
    <mergeCell ref="A32:B32"/>
    <mergeCell ref="C32:E32"/>
    <mergeCell ref="B33:E33"/>
    <mergeCell ref="B34:E34"/>
    <mergeCell ref="B35:E35"/>
    <mergeCell ref="B36:E36"/>
    <mergeCell ref="B37:E37"/>
    <mergeCell ref="B26:E26"/>
    <mergeCell ref="B16:E16"/>
    <mergeCell ref="B17:E17"/>
    <mergeCell ref="B18:E18"/>
    <mergeCell ref="B19:E19"/>
    <mergeCell ref="B20:E20"/>
    <mergeCell ref="B21:E21"/>
    <mergeCell ref="A23:B23"/>
    <mergeCell ref="A24:A25"/>
    <mergeCell ref="B24:E24"/>
    <mergeCell ref="B25:C25"/>
    <mergeCell ref="D25:E25"/>
    <mergeCell ref="B14:E14"/>
    <mergeCell ref="A1:E1"/>
    <mergeCell ref="A2:E2"/>
    <mergeCell ref="C4:E4"/>
    <mergeCell ref="A6:B6"/>
    <mergeCell ref="B7:C7"/>
    <mergeCell ref="D7:E7"/>
    <mergeCell ref="B8:E8"/>
    <mergeCell ref="B9:E9"/>
    <mergeCell ref="B10:E10"/>
    <mergeCell ref="B11:E11"/>
    <mergeCell ref="B13:E13"/>
  </mergeCells>
  <phoneticPr fontId="13"/>
  <conditionalFormatting sqref="A42">
    <cfRule type="expression" dxfId="65" priority="27" stopIfTrue="1">
      <formula>$C$24&lt;&gt;""</formula>
    </cfRule>
    <cfRule type="expression" dxfId="64" priority="28" stopIfTrue="1">
      <formula>$B$24="有"</formula>
    </cfRule>
  </conditionalFormatting>
  <conditionalFormatting sqref="A45:E80">
    <cfRule type="expression" dxfId="63" priority="43" stopIfTrue="1">
      <formula>$A$45&lt;&gt;""</formula>
    </cfRule>
  </conditionalFormatting>
  <conditionalFormatting sqref="B28">
    <cfRule type="expression" dxfId="62" priority="23" stopIfTrue="1">
      <formula>$B$28&lt;&gt;""</formula>
    </cfRule>
  </conditionalFormatting>
  <conditionalFormatting sqref="B29">
    <cfRule type="expression" dxfId="61" priority="34" stopIfTrue="1">
      <formula>$B$29&lt;&gt;""</formula>
    </cfRule>
  </conditionalFormatting>
  <conditionalFormatting sqref="B30">
    <cfRule type="expression" dxfId="60" priority="35" stopIfTrue="1">
      <formula>$B$30&lt;&gt;""</formula>
    </cfRule>
  </conditionalFormatting>
  <conditionalFormatting sqref="B81">
    <cfRule type="expression" dxfId="59" priority="22" stopIfTrue="1">
      <formula>$B$81&lt;&gt;""</formula>
    </cfRule>
  </conditionalFormatting>
  <conditionalFormatting sqref="B89">
    <cfRule type="expression" dxfId="58" priority="45" stopIfTrue="1">
      <formula>$B$89&lt;&gt;""</formula>
    </cfRule>
  </conditionalFormatting>
  <conditionalFormatting sqref="B91">
    <cfRule type="expression" dxfId="57" priority="46" stopIfTrue="1">
      <formula>$B$91&lt;&gt;""</formula>
    </cfRule>
  </conditionalFormatting>
  <conditionalFormatting sqref="B93">
    <cfRule type="expression" dxfId="56" priority="66" stopIfTrue="1">
      <formula>$B$97&lt;&gt;""</formula>
    </cfRule>
  </conditionalFormatting>
  <conditionalFormatting sqref="B95">
    <cfRule type="expression" dxfId="55" priority="67" stopIfTrue="1">
      <formula>$B$91&lt;&gt;""</formula>
    </cfRule>
  </conditionalFormatting>
  <conditionalFormatting sqref="B97">
    <cfRule type="expression" dxfId="54" priority="52" stopIfTrue="1">
      <formula>$B$97&lt;&gt;""</formula>
    </cfRule>
  </conditionalFormatting>
  <conditionalFormatting sqref="B99">
    <cfRule type="expression" dxfId="53" priority="62" stopIfTrue="1">
      <formula>$B$91&lt;&gt;""</formula>
    </cfRule>
  </conditionalFormatting>
  <conditionalFormatting sqref="B101">
    <cfRule type="expression" dxfId="52" priority="53" stopIfTrue="1">
      <formula>$B$101&lt;&gt;""</formula>
    </cfRule>
  </conditionalFormatting>
  <conditionalFormatting sqref="B103">
    <cfRule type="expression" dxfId="51" priority="63" stopIfTrue="1">
      <formula>$B$91&lt;&gt;""</formula>
    </cfRule>
  </conditionalFormatting>
  <conditionalFormatting sqref="B105">
    <cfRule type="expression" dxfId="50" priority="54" stopIfTrue="1">
      <formula>$B$105&lt;&gt;""</formula>
    </cfRule>
  </conditionalFormatting>
  <conditionalFormatting sqref="B107">
    <cfRule type="expression" dxfId="49" priority="55" stopIfTrue="1">
      <formula>$B$107&lt;&gt;""</formula>
    </cfRule>
  </conditionalFormatting>
  <conditionalFormatting sqref="B109">
    <cfRule type="expression" dxfId="48" priority="56" stopIfTrue="1">
      <formula>$B$109&lt;&gt;""</formula>
    </cfRule>
  </conditionalFormatting>
  <conditionalFormatting sqref="B111">
    <cfRule type="expression" dxfId="47" priority="64" stopIfTrue="1">
      <formula>$B$91&lt;&gt;""</formula>
    </cfRule>
  </conditionalFormatting>
  <conditionalFormatting sqref="B113">
    <cfRule type="expression" dxfId="46" priority="57" stopIfTrue="1">
      <formula>$B$113&lt;&gt;""</formula>
    </cfRule>
  </conditionalFormatting>
  <conditionalFormatting sqref="B115">
    <cfRule type="expression" dxfId="45" priority="58" stopIfTrue="1">
      <formula>$B$115&lt;&gt;""</formula>
    </cfRule>
  </conditionalFormatting>
  <conditionalFormatting sqref="B7:C7">
    <cfRule type="expression" dxfId="44" priority="14" stopIfTrue="1">
      <formula>$B$7=""</formula>
    </cfRule>
  </conditionalFormatting>
  <conditionalFormatting sqref="B135:C135">
    <cfRule type="expression" dxfId="43" priority="17" stopIfTrue="1">
      <formula>$B$135=""</formula>
    </cfRule>
  </conditionalFormatting>
  <conditionalFormatting sqref="B8:E8">
    <cfRule type="expression" dxfId="42" priority="16" stopIfTrue="1">
      <formula>$B$8=""</formula>
    </cfRule>
  </conditionalFormatting>
  <conditionalFormatting sqref="B9:E9">
    <cfRule type="expression" dxfId="41" priority="68" stopIfTrue="1">
      <formula>$B$9=""</formula>
    </cfRule>
  </conditionalFormatting>
  <conditionalFormatting sqref="B13:E13">
    <cfRule type="expression" dxfId="40" priority="6" stopIfTrue="1">
      <formula>$B$13&lt;&gt;""</formula>
    </cfRule>
  </conditionalFormatting>
  <conditionalFormatting sqref="B14:E14">
    <cfRule type="expression" dxfId="39" priority="5" stopIfTrue="1">
      <formula>$B$14&lt;&gt;""</formula>
    </cfRule>
  </conditionalFormatting>
  <conditionalFormatting sqref="B16:E16">
    <cfRule type="expression" dxfId="38" priority="4" stopIfTrue="1">
      <formula>$B$16&lt;&gt;""</formula>
    </cfRule>
  </conditionalFormatting>
  <conditionalFormatting sqref="B18:E19">
    <cfRule type="expression" dxfId="37" priority="2" stopIfTrue="1">
      <formula>B18&lt;&gt;""</formula>
    </cfRule>
  </conditionalFormatting>
  <conditionalFormatting sqref="B21:E21">
    <cfRule type="expression" dxfId="36" priority="7" stopIfTrue="1">
      <formula>$B$21&lt;&gt;""</formula>
    </cfRule>
  </conditionalFormatting>
  <conditionalFormatting sqref="B26:E26">
    <cfRule type="expression" dxfId="35" priority="33" stopIfTrue="1">
      <formula>$B$26=""</formula>
    </cfRule>
  </conditionalFormatting>
  <conditionalFormatting sqref="B33:E33">
    <cfRule type="expression" dxfId="34" priority="36" stopIfTrue="1">
      <formula>$B$33&lt;&gt;""</formula>
    </cfRule>
  </conditionalFormatting>
  <conditionalFormatting sqref="B34:E34">
    <cfRule type="expression" dxfId="33" priority="37" stopIfTrue="1">
      <formula>$B$34&lt;&gt;""</formula>
    </cfRule>
  </conditionalFormatting>
  <conditionalFormatting sqref="B35:E35">
    <cfRule type="expression" dxfId="32" priority="38" stopIfTrue="1">
      <formula>$B$35&lt;&gt;""</formula>
    </cfRule>
  </conditionalFormatting>
  <conditionalFormatting sqref="B36:E36">
    <cfRule type="expression" dxfId="31" priority="39" stopIfTrue="1">
      <formula>$B$36&lt;&gt;""</formula>
    </cfRule>
  </conditionalFormatting>
  <conditionalFormatting sqref="B37:E37">
    <cfRule type="expression" dxfId="30" priority="40" stopIfTrue="1">
      <formula>$B$37&lt;&gt;""</formula>
    </cfRule>
  </conditionalFormatting>
  <conditionalFormatting sqref="B38:E38">
    <cfRule type="expression" dxfId="29" priority="41" stopIfTrue="1">
      <formula>$B$38&lt;&gt;""</formula>
    </cfRule>
  </conditionalFormatting>
  <conditionalFormatting sqref="B39:E39">
    <cfRule type="expression" dxfId="28" priority="42" stopIfTrue="1">
      <formula>$B$39&lt;&gt;""</formula>
    </cfRule>
  </conditionalFormatting>
  <conditionalFormatting sqref="B82:E82">
    <cfRule type="expression" dxfId="27" priority="9" stopIfTrue="1">
      <formula>B82&lt;&gt;""</formula>
    </cfRule>
  </conditionalFormatting>
  <conditionalFormatting sqref="B85:E85">
    <cfRule type="expression" dxfId="26" priority="8" stopIfTrue="1">
      <formula>B85&lt;&gt;""</formula>
    </cfRule>
  </conditionalFormatting>
  <conditionalFormatting sqref="B123:E123">
    <cfRule type="expression" dxfId="25" priority="20" stopIfTrue="1">
      <formula>$B$123&lt;&gt;""</formula>
    </cfRule>
  </conditionalFormatting>
  <conditionalFormatting sqref="B124:E124">
    <cfRule type="expression" dxfId="24" priority="59" stopIfTrue="1">
      <formula>$B$124&lt;&gt;""</formula>
    </cfRule>
  </conditionalFormatting>
  <conditionalFormatting sqref="B125:E125">
    <cfRule type="expression" dxfId="23" priority="24" stopIfTrue="1">
      <formula>$B$125&lt;&gt;""</formula>
    </cfRule>
  </conditionalFormatting>
  <conditionalFormatting sqref="B126:E126">
    <cfRule type="expression" dxfId="22" priority="60" stopIfTrue="1">
      <formula>$B$126&lt;&gt;""</formula>
    </cfRule>
  </conditionalFormatting>
  <conditionalFormatting sqref="B127:E127">
    <cfRule type="expression" dxfId="21" priority="61" stopIfTrue="1">
      <formula>$B$127&lt;&gt;""</formula>
    </cfRule>
  </conditionalFormatting>
  <conditionalFormatting sqref="B128:E128">
    <cfRule type="expression" dxfId="20" priority="25" stopIfTrue="1">
      <formula>$B$128&lt;&gt;""</formula>
    </cfRule>
  </conditionalFormatting>
  <conditionalFormatting sqref="B129:E129">
    <cfRule type="expression" dxfId="19" priority="26" stopIfTrue="1">
      <formula>$B$129&lt;&gt;""</formula>
    </cfRule>
  </conditionalFormatting>
  <conditionalFormatting sqref="B133:E133">
    <cfRule type="expression" dxfId="18" priority="21" stopIfTrue="1">
      <formula>$B$133&lt;&gt;""</formula>
    </cfRule>
  </conditionalFormatting>
  <conditionalFormatting sqref="C12">
    <cfRule type="expression" dxfId="17" priority="10" stopIfTrue="1">
      <formula>$C$12&lt;&gt;""</formula>
    </cfRule>
  </conditionalFormatting>
  <conditionalFormatting sqref="C15">
    <cfRule type="expression" dxfId="16" priority="12" stopIfTrue="1">
      <formula>$C$15&lt;&gt;""</formula>
    </cfRule>
  </conditionalFormatting>
  <conditionalFormatting sqref="C84">
    <cfRule type="expression" dxfId="15" priority="44" stopIfTrue="1">
      <formula>$C$84&lt;&gt;""</formula>
    </cfRule>
  </conditionalFormatting>
  <conditionalFormatting sqref="C83:E83">
    <cfRule type="expression" dxfId="14" priority="11" stopIfTrue="1">
      <formula>$C$83&lt;&gt;""</formula>
    </cfRule>
  </conditionalFormatting>
  <conditionalFormatting sqref="C88:E91">
    <cfRule type="expression" dxfId="13" priority="15" stopIfTrue="1">
      <formula>$C$88&lt;&gt;""</formula>
    </cfRule>
  </conditionalFormatting>
  <conditionalFormatting sqref="C92:E99">
    <cfRule type="expression" dxfId="12" priority="47" stopIfTrue="1">
      <formula>$C$96&lt;&gt;""</formula>
    </cfRule>
  </conditionalFormatting>
  <conditionalFormatting sqref="C100:E103">
    <cfRule type="expression" dxfId="11" priority="48" stopIfTrue="1">
      <formula>$C$100&lt;&gt;""</formula>
    </cfRule>
  </conditionalFormatting>
  <conditionalFormatting sqref="C104:E107">
    <cfRule type="expression" dxfId="10" priority="49" stopIfTrue="1">
      <formula>$C$104&lt;&gt;""</formula>
    </cfRule>
  </conditionalFormatting>
  <conditionalFormatting sqref="C108:E111">
    <cfRule type="expression" dxfId="9" priority="50" stopIfTrue="1">
      <formula>$C$108&lt;&gt;""</formula>
    </cfRule>
  </conditionalFormatting>
  <conditionalFormatting sqref="C112:E115">
    <cfRule type="expression" dxfId="8" priority="51" stopIfTrue="1">
      <formula>$C$112&lt;&gt;""</formula>
    </cfRule>
  </conditionalFormatting>
  <conditionalFormatting sqref="D25">
    <cfRule type="expression" dxfId="7" priority="31" stopIfTrue="1">
      <formula>$D$25&lt;&gt;""</formula>
    </cfRule>
  </conditionalFormatting>
  <conditionalFormatting sqref="D7:E7">
    <cfRule type="expression" dxfId="6" priority="13" stopIfTrue="1">
      <formula>$B$7="その他"</formula>
    </cfRule>
  </conditionalFormatting>
  <conditionalFormatting sqref="D135:E135">
    <cfRule type="expression" dxfId="5" priority="18" stopIfTrue="1">
      <formula>$D$135&lt;&gt;""</formula>
    </cfRule>
    <cfRule type="expression" dxfId="4" priority="19" stopIfTrue="1">
      <formula>$B$135="申請中"</formula>
    </cfRule>
  </conditionalFormatting>
  <conditionalFormatting sqref="E12">
    <cfRule type="expression" dxfId="3" priority="1" stopIfTrue="1">
      <formula>$E$12&lt;&gt;""</formula>
    </cfRule>
  </conditionalFormatting>
  <conditionalFormatting sqref="E15">
    <cfRule type="expression" dxfId="2" priority="32" stopIfTrue="1">
      <formula>$E$15&lt;&gt;""</formula>
    </cfRule>
  </conditionalFormatting>
  <conditionalFormatting sqref="H34:H39">
    <cfRule type="expression" dxfId="1" priority="29" stopIfTrue="1">
      <formula>$C$24&lt;&gt;""</formula>
    </cfRule>
    <cfRule type="expression" dxfId="0" priority="30" stopIfTrue="1">
      <formula>$B$24="有"</formula>
    </cfRule>
  </conditionalFormatting>
  <dataValidations count="15">
    <dataValidation type="list" allowBlank="1" showInputMessage="1" showErrorMessage="1" sqref="B128:E128 IX128:JA128 ST128:SW128 ACP128:ACS128 AML128:AMO128 AWH128:AWK128 BGD128:BGG128 BPZ128:BQC128 BZV128:BZY128 CJR128:CJU128 CTN128:CTQ128 DDJ128:DDM128 DNF128:DNI128 DXB128:DXE128 EGX128:EHA128 EQT128:EQW128 FAP128:FAS128 FKL128:FKO128 FUH128:FUK128 GED128:GEG128 GNZ128:GOC128 GXV128:GXY128 HHR128:HHU128 HRN128:HRQ128 IBJ128:IBM128 ILF128:ILI128 IVB128:IVE128 JEX128:JFA128 JOT128:JOW128 JYP128:JYS128 KIL128:KIO128 KSH128:KSK128 LCD128:LCG128 LLZ128:LMC128 LVV128:LVY128 MFR128:MFU128 MPN128:MPQ128 MZJ128:MZM128 NJF128:NJI128 NTB128:NTE128 OCX128:ODA128 OMT128:OMW128 OWP128:OWS128 PGL128:PGO128 PQH128:PQK128 QAD128:QAG128 QJZ128:QKC128 QTV128:QTY128 RDR128:RDU128 RNN128:RNQ128 RXJ128:RXM128 SHF128:SHI128 SRB128:SRE128 TAX128:TBA128 TKT128:TKW128 TUP128:TUS128 UEL128:UEO128 UOH128:UOK128 UYD128:UYG128 VHZ128:VIC128 VRV128:VRY128 WBR128:WBU128 WLN128:WLQ128 WVJ128:WVM128 B65664:E65664 IX65664:JA65664 ST65664:SW65664 ACP65664:ACS65664 AML65664:AMO65664 AWH65664:AWK65664 BGD65664:BGG65664 BPZ65664:BQC65664 BZV65664:BZY65664 CJR65664:CJU65664 CTN65664:CTQ65664 DDJ65664:DDM65664 DNF65664:DNI65664 DXB65664:DXE65664 EGX65664:EHA65664 EQT65664:EQW65664 FAP65664:FAS65664 FKL65664:FKO65664 FUH65664:FUK65664 GED65664:GEG65664 GNZ65664:GOC65664 GXV65664:GXY65664 HHR65664:HHU65664 HRN65664:HRQ65664 IBJ65664:IBM65664 ILF65664:ILI65664 IVB65664:IVE65664 JEX65664:JFA65664 JOT65664:JOW65664 JYP65664:JYS65664 KIL65664:KIO65664 KSH65664:KSK65664 LCD65664:LCG65664 LLZ65664:LMC65664 LVV65664:LVY65664 MFR65664:MFU65664 MPN65664:MPQ65664 MZJ65664:MZM65664 NJF65664:NJI65664 NTB65664:NTE65664 OCX65664:ODA65664 OMT65664:OMW65664 OWP65664:OWS65664 PGL65664:PGO65664 PQH65664:PQK65664 QAD65664:QAG65664 QJZ65664:QKC65664 QTV65664:QTY65664 RDR65664:RDU65664 RNN65664:RNQ65664 RXJ65664:RXM65664 SHF65664:SHI65664 SRB65664:SRE65664 TAX65664:TBA65664 TKT65664:TKW65664 TUP65664:TUS65664 UEL65664:UEO65664 UOH65664:UOK65664 UYD65664:UYG65664 VHZ65664:VIC65664 VRV65664:VRY65664 WBR65664:WBU65664 WLN65664:WLQ65664 WVJ65664:WVM65664 B131200:E131200 IX131200:JA131200 ST131200:SW131200 ACP131200:ACS131200 AML131200:AMO131200 AWH131200:AWK131200 BGD131200:BGG131200 BPZ131200:BQC131200 BZV131200:BZY131200 CJR131200:CJU131200 CTN131200:CTQ131200 DDJ131200:DDM131200 DNF131200:DNI131200 DXB131200:DXE131200 EGX131200:EHA131200 EQT131200:EQW131200 FAP131200:FAS131200 FKL131200:FKO131200 FUH131200:FUK131200 GED131200:GEG131200 GNZ131200:GOC131200 GXV131200:GXY131200 HHR131200:HHU131200 HRN131200:HRQ131200 IBJ131200:IBM131200 ILF131200:ILI131200 IVB131200:IVE131200 JEX131200:JFA131200 JOT131200:JOW131200 JYP131200:JYS131200 KIL131200:KIO131200 KSH131200:KSK131200 LCD131200:LCG131200 LLZ131200:LMC131200 LVV131200:LVY131200 MFR131200:MFU131200 MPN131200:MPQ131200 MZJ131200:MZM131200 NJF131200:NJI131200 NTB131200:NTE131200 OCX131200:ODA131200 OMT131200:OMW131200 OWP131200:OWS131200 PGL131200:PGO131200 PQH131200:PQK131200 QAD131200:QAG131200 QJZ131200:QKC131200 QTV131200:QTY131200 RDR131200:RDU131200 RNN131200:RNQ131200 RXJ131200:RXM131200 SHF131200:SHI131200 SRB131200:SRE131200 TAX131200:TBA131200 TKT131200:TKW131200 TUP131200:TUS131200 UEL131200:UEO131200 UOH131200:UOK131200 UYD131200:UYG131200 VHZ131200:VIC131200 VRV131200:VRY131200 WBR131200:WBU131200 WLN131200:WLQ131200 WVJ131200:WVM131200 B196736:E196736 IX196736:JA196736 ST196736:SW196736 ACP196736:ACS196736 AML196736:AMO196736 AWH196736:AWK196736 BGD196736:BGG196736 BPZ196736:BQC196736 BZV196736:BZY196736 CJR196736:CJU196736 CTN196736:CTQ196736 DDJ196736:DDM196736 DNF196736:DNI196736 DXB196736:DXE196736 EGX196736:EHA196736 EQT196736:EQW196736 FAP196736:FAS196736 FKL196736:FKO196736 FUH196736:FUK196736 GED196736:GEG196736 GNZ196736:GOC196736 GXV196736:GXY196736 HHR196736:HHU196736 HRN196736:HRQ196736 IBJ196736:IBM196736 ILF196736:ILI196736 IVB196736:IVE196736 JEX196736:JFA196736 JOT196736:JOW196736 JYP196736:JYS196736 KIL196736:KIO196736 KSH196736:KSK196736 LCD196736:LCG196736 LLZ196736:LMC196736 LVV196736:LVY196736 MFR196736:MFU196736 MPN196736:MPQ196736 MZJ196736:MZM196736 NJF196736:NJI196736 NTB196736:NTE196736 OCX196736:ODA196736 OMT196736:OMW196736 OWP196736:OWS196736 PGL196736:PGO196736 PQH196736:PQK196736 QAD196736:QAG196736 QJZ196736:QKC196736 QTV196736:QTY196736 RDR196736:RDU196736 RNN196736:RNQ196736 RXJ196736:RXM196736 SHF196736:SHI196736 SRB196736:SRE196736 TAX196736:TBA196736 TKT196736:TKW196736 TUP196736:TUS196736 UEL196736:UEO196736 UOH196736:UOK196736 UYD196736:UYG196736 VHZ196736:VIC196736 VRV196736:VRY196736 WBR196736:WBU196736 WLN196736:WLQ196736 WVJ196736:WVM196736 B262272:E262272 IX262272:JA262272 ST262272:SW262272 ACP262272:ACS262272 AML262272:AMO262272 AWH262272:AWK262272 BGD262272:BGG262272 BPZ262272:BQC262272 BZV262272:BZY262272 CJR262272:CJU262272 CTN262272:CTQ262272 DDJ262272:DDM262272 DNF262272:DNI262272 DXB262272:DXE262272 EGX262272:EHA262272 EQT262272:EQW262272 FAP262272:FAS262272 FKL262272:FKO262272 FUH262272:FUK262272 GED262272:GEG262272 GNZ262272:GOC262272 GXV262272:GXY262272 HHR262272:HHU262272 HRN262272:HRQ262272 IBJ262272:IBM262272 ILF262272:ILI262272 IVB262272:IVE262272 JEX262272:JFA262272 JOT262272:JOW262272 JYP262272:JYS262272 KIL262272:KIO262272 KSH262272:KSK262272 LCD262272:LCG262272 LLZ262272:LMC262272 LVV262272:LVY262272 MFR262272:MFU262272 MPN262272:MPQ262272 MZJ262272:MZM262272 NJF262272:NJI262272 NTB262272:NTE262272 OCX262272:ODA262272 OMT262272:OMW262272 OWP262272:OWS262272 PGL262272:PGO262272 PQH262272:PQK262272 QAD262272:QAG262272 QJZ262272:QKC262272 QTV262272:QTY262272 RDR262272:RDU262272 RNN262272:RNQ262272 RXJ262272:RXM262272 SHF262272:SHI262272 SRB262272:SRE262272 TAX262272:TBA262272 TKT262272:TKW262272 TUP262272:TUS262272 UEL262272:UEO262272 UOH262272:UOK262272 UYD262272:UYG262272 VHZ262272:VIC262272 VRV262272:VRY262272 WBR262272:WBU262272 WLN262272:WLQ262272 WVJ262272:WVM262272 B327808:E327808 IX327808:JA327808 ST327808:SW327808 ACP327808:ACS327808 AML327808:AMO327808 AWH327808:AWK327808 BGD327808:BGG327808 BPZ327808:BQC327808 BZV327808:BZY327808 CJR327808:CJU327808 CTN327808:CTQ327808 DDJ327808:DDM327808 DNF327808:DNI327808 DXB327808:DXE327808 EGX327808:EHA327808 EQT327808:EQW327808 FAP327808:FAS327808 FKL327808:FKO327808 FUH327808:FUK327808 GED327808:GEG327808 GNZ327808:GOC327808 GXV327808:GXY327808 HHR327808:HHU327808 HRN327808:HRQ327808 IBJ327808:IBM327808 ILF327808:ILI327808 IVB327808:IVE327808 JEX327808:JFA327808 JOT327808:JOW327808 JYP327808:JYS327808 KIL327808:KIO327808 KSH327808:KSK327808 LCD327808:LCG327808 LLZ327808:LMC327808 LVV327808:LVY327808 MFR327808:MFU327808 MPN327808:MPQ327808 MZJ327808:MZM327808 NJF327808:NJI327808 NTB327808:NTE327808 OCX327808:ODA327808 OMT327808:OMW327808 OWP327808:OWS327808 PGL327808:PGO327808 PQH327808:PQK327808 QAD327808:QAG327808 QJZ327808:QKC327808 QTV327808:QTY327808 RDR327808:RDU327808 RNN327808:RNQ327808 RXJ327808:RXM327808 SHF327808:SHI327808 SRB327808:SRE327808 TAX327808:TBA327808 TKT327808:TKW327808 TUP327808:TUS327808 UEL327808:UEO327808 UOH327808:UOK327808 UYD327808:UYG327808 VHZ327808:VIC327808 VRV327808:VRY327808 WBR327808:WBU327808 WLN327808:WLQ327808 WVJ327808:WVM327808 B393344:E393344 IX393344:JA393344 ST393344:SW393344 ACP393344:ACS393344 AML393344:AMO393344 AWH393344:AWK393344 BGD393344:BGG393344 BPZ393344:BQC393344 BZV393344:BZY393344 CJR393344:CJU393344 CTN393344:CTQ393344 DDJ393344:DDM393344 DNF393344:DNI393344 DXB393344:DXE393344 EGX393344:EHA393344 EQT393344:EQW393344 FAP393344:FAS393344 FKL393344:FKO393344 FUH393344:FUK393344 GED393344:GEG393344 GNZ393344:GOC393344 GXV393344:GXY393344 HHR393344:HHU393344 HRN393344:HRQ393344 IBJ393344:IBM393344 ILF393344:ILI393344 IVB393344:IVE393344 JEX393344:JFA393344 JOT393344:JOW393344 JYP393344:JYS393344 KIL393344:KIO393344 KSH393344:KSK393344 LCD393344:LCG393344 LLZ393344:LMC393344 LVV393344:LVY393344 MFR393344:MFU393344 MPN393344:MPQ393344 MZJ393344:MZM393344 NJF393344:NJI393344 NTB393344:NTE393344 OCX393344:ODA393344 OMT393344:OMW393344 OWP393344:OWS393344 PGL393344:PGO393344 PQH393344:PQK393344 QAD393344:QAG393344 QJZ393344:QKC393344 QTV393344:QTY393344 RDR393344:RDU393344 RNN393344:RNQ393344 RXJ393344:RXM393344 SHF393344:SHI393344 SRB393344:SRE393344 TAX393344:TBA393344 TKT393344:TKW393344 TUP393344:TUS393344 UEL393344:UEO393344 UOH393344:UOK393344 UYD393344:UYG393344 VHZ393344:VIC393344 VRV393344:VRY393344 WBR393344:WBU393344 WLN393344:WLQ393344 WVJ393344:WVM393344 B458880:E458880 IX458880:JA458880 ST458880:SW458880 ACP458880:ACS458880 AML458880:AMO458880 AWH458880:AWK458880 BGD458880:BGG458880 BPZ458880:BQC458880 BZV458880:BZY458880 CJR458880:CJU458880 CTN458880:CTQ458880 DDJ458880:DDM458880 DNF458880:DNI458880 DXB458880:DXE458880 EGX458880:EHA458880 EQT458880:EQW458880 FAP458880:FAS458880 FKL458880:FKO458880 FUH458880:FUK458880 GED458880:GEG458880 GNZ458880:GOC458880 GXV458880:GXY458880 HHR458880:HHU458880 HRN458880:HRQ458880 IBJ458880:IBM458880 ILF458880:ILI458880 IVB458880:IVE458880 JEX458880:JFA458880 JOT458880:JOW458880 JYP458880:JYS458880 KIL458880:KIO458880 KSH458880:KSK458880 LCD458880:LCG458880 LLZ458880:LMC458880 LVV458880:LVY458880 MFR458880:MFU458880 MPN458880:MPQ458880 MZJ458880:MZM458880 NJF458880:NJI458880 NTB458880:NTE458880 OCX458880:ODA458880 OMT458880:OMW458880 OWP458880:OWS458880 PGL458880:PGO458880 PQH458880:PQK458880 QAD458880:QAG458880 QJZ458880:QKC458880 QTV458880:QTY458880 RDR458880:RDU458880 RNN458880:RNQ458880 RXJ458880:RXM458880 SHF458880:SHI458880 SRB458880:SRE458880 TAX458880:TBA458880 TKT458880:TKW458880 TUP458880:TUS458880 UEL458880:UEO458880 UOH458880:UOK458880 UYD458880:UYG458880 VHZ458880:VIC458880 VRV458880:VRY458880 WBR458880:WBU458880 WLN458880:WLQ458880 WVJ458880:WVM458880 B524416:E524416 IX524416:JA524416 ST524416:SW524416 ACP524416:ACS524416 AML524416:AMO524416 AWH524416:AWK524416 BGD524416:BGG524416 BPZ524416:BQC524416 BZV524416:BZY524416 CJR524416:CJU524416 CTN524416:CTQ524416 DDJ524416:DDM524416 DNF524416:DNI524416 DXB524416:DXE524416 EGX524416:EHA524416 EQT524416:EQW524416 FAP524416:FAS524416 FKL524416:FKO524416 FUH524416:FUK524416 GED524416:GEG524416 GNZ524416:GOC524416 GXV524416:GXY524416 HHR524416:HHU524416 HRN524416:HRQ524416 IBJ524416:IBM524416 ILF524416:ILI524416 IVB524416:IVE524416 JEX524416:JFA524416 JOT524416:JOW524416 JYP524416:JYS524416 KIL524416:KIO524416 KSH524416:KSK524416 LCD524416:LCG524416 LLZ524416:LMC524416 LVV524416:LVY524416 MFR524416:MFU524416 MPN524416:MPQ524416 MZJ524416:MZM524416 NJF524416:NJI524416 NTB524416:NTE524416 OCX524416:ODA524416 OMT524416:OMW524416 OWP524416:OWS524416 PGL524416:PGO524416 PQH524416:PQK524416 QAD524416:QAG524416 QJZ524416:QKC524416 QTV524416:QTY524416 RDR524416:RDU524416 RNN524416:RNQ524416 RXJ524416:RXM524416 SHF524416:SHI524416 SRB524416:SRE524416 TAX524416:TBA524416 TKT524416:TKW524416 TUP524416:TUS524416 UEL524416:UEO524416 UOH524416:UOK524416 UYD524416:UYG524416 VHZ524416:VIC524416 VRV524416:VRY524416 WBR524416:WBU524416 WLN524416:WLQ524416 WVJ524416:WVM524416 B589952:E589952 IX589952:JA589952 ST589952:SW589952 ACP589952:ACS589952 AML589952:AMO589952 AWH589952:AWK589952 BGD589952:BGG589952 BPZ589952:BQC589952 BZV589952:BZY589952 CJR589952:CJU589952 CTN589952:CTQ589952 DDJ589952:DDM589952 DNF589952:DNI589952 DXB589952:DXE589952 EGX589952:EHA589952 EQT589952:EQW589952 FAP589952:FAS589952 FKL589952:FKO589952 FUH589952:FUK589952 GED589952:GEG589952 GNZ589952:GOC589952 GXV589952:GXY589952 HHR589952:HHU589952 HRN589952:HRQ589952 IBJ589952:IBM589952 ILF589952:ILI589952 IVB589952:IVE589952 JEX589952:JFA589952 JOT589952:JOW589952 JYP589952:JYS589952 KIL589952:KIO589952 KSH589952:KSK589952 LCD589952:LCG589952 LLZ589952:LMC589952 LVV589952:LVY589952 MFR589952:MFU589952 MPN589952:MPQ589952 MZJ589952:MZM589952 NJF589952:NJI589952 NTB589952:NTE589952 OCX589952:ODA589952 OMT589952:OMW589952 OWP589952:OWS589952 PGL589952:PGO589952 PQH589952:PQK589952 QAD589952:QAG589952 QJZ589952:QKC589952 QTV589952:QTY589952 RDR589952:RDU589952 RNN589952:RNQ589952 RXJ589952:RXM589952 SHF589952:SHI589952 SRB589952:SRE589952 TAX589952:TBA589952 TKT589952:TKW589952 TUP589952:TUS589952 UEL589952:UEO589952 UOH589952:UOK589952 UYD589952:UYG589952 VHZ589952:VIC589952 VRV589952:VRY589952 WBR589952:WBU589952 WLN589952:WLQ589952 WVJ589952:WVM589952 B655488:E655488 IX655488:JA655488 ST655488:SW655488 ACP655488:ACS655488 AML655488:AMO655488 AWH655488:AWK655488 BGD655488:BGG655488 BPZ655488:BQC655488 BZV655488:BZY655488 CJR655488:CJU655488 CTN655488:CTQ655488 DDJ655488:DDM655488 DNF655488:DNI655488 DXB655488:DXE655488 EGX655488:EHA655488 EQT655488:EQW655488 FAP655488:FAS655488 FKL655488:FKO655488 FUH655488:FUK655488 GED655488:GEG655488 GNZ655488:GOC655488 GXV655488:GXY655488 HHR655488:HHU655488 HRN655488:HRQ655488 IBJ655488:IBM655488 ILF655488:ILI655488 IVB655488:IVE655488 JEX655488:JFA655488 JOT655488:JOW655488 JYP655488:JYS655488 KIL655488:KIO655488 KSH655488:KSK655488 LCD655488:LCG655488 LLZ655488:LMC655488 LVV655488:LVY655488 MFR655488:MFU655488 MPN655488:MPQ655488 MZJ655488:MZM655488 NJF655488:NJI655488 NTB655488:NTE655488 OCX655488:ODA655488 OMT655488:OMW655488 OWP655488:OWS655488 PGL655488:PGO655488 PQH655488:PQK655488 QAD655488:QAG655488 QJZ655488:QKC655488 QTV655488:QTY655488 RDR655488:RDU655488 RNN655488:RNQ655488 RXJ655488:RXM655488 SHF655488:SHI655488 SRB655488:SRE655488 TAX655488:TBA655488 TKT655488:TKW655488 TUP655488:TUS655488 UEL655488:UEO655488 UOH655488:UOK655488 UYD655488:UYG655488 VHZ655488:VIC655488 VRV655488:VRY655488 WBR655488:WBU655488 WLN655488:WLQ655488 WVJ655488:WVM655488 B721024:E721024 IX721024:JA721024 ST721024:SW721024 ACP721024:ACS721024 AML721024:AMO721024 AWH721024:AWK721024 BGD721024:BGG721024 BPZ721024:BQC721024 BZV721024:BZY721024 CJR721024:CJU721024 CTN721024:CTQ721024 DDJ721024:DDM721024 DNF721024:DNI721024 DXB721024:DXE721024 EGX721024:EHA721024 EQT721024:EQW721024 FAP721024:FAS721024 FKL721024:FKO721024 FUH721024:FUK721024 GED721024:GEG721024 GNZ721024:GOC721024 GXV721024:GXY721024 HHR721024:HHU721024 HRN721024:HRQ721024 IBJ721024:IBM721024 ILF721024:ILI721024 IVB721024:IVE721024 JEX721024:JFA721024 JOT721024:JOW721024 JYP721024:JYS721024 KIL721024:KIO721024 KSH721024:KSK721024 LCD721024:LCG721024 LLZ721024:LMC721024 LVV721024:LVY721024 MFR721024:MFU721024 MPN721024:MPQ721024 MZJ721024:MZM721024 NJF721024:NJI721024 NTB721024:NTE721024 OCX721024:ODA721024 OMT721024:OMW721024 OWP721024:OWS721024 PGL721024:PGO721024 PQH721024:PQK721024 QAD721024:QAG721024 QJZ721024:QKC721024 QTV721024:QTY721024 RDR721024:RDU721024 RNN721024:RNQ721024 RXJ721024:RXM721024 SHF721024:SHI721024 SRB721024:SRE721024 TAX721024:TBA721024 TKT721024:TKW721024 TUP721024:TUS721024 UEL721024:UEO721024 UOH721024:UOK721024 UYD721024:UYG721024 VHZ721024:VIC721024 VRV721024:VRY721024 WBR721024:WBU721024 WLN721024:WLQ721024 WVJ721024:WVM721024 B786560:E786560 IX786560:JA786560 ST786560:SW786560 ACP786560:ACS786560 AML786560:AMO786560 AWH786560:AWK786560 BGD786560:BGG786560 BPZ786560:BQC786560 BZV786560:BZY786560 CJR786560:CJU786560 CTN786560:CTQ786560 DDJ786560:DDM786560 DNF786560:DNI786560 DXB786560:DXE786560 EGX786560:EHA786560 EQT786560:EQW786560 FAP786560:FAS786560 FKL786560:FKO786560 FUH786560:FUK786560 GED786560:GEG786560 GNZ786560:GOC786560 GXV786560:GXY786560 HHR786560:HHU786560 HRN786560:HRQ786560 IBJ786560:IBM786560 ILF786560:ILI786560 IVB786560:IVE786560 JEX786560:JFA786560 JOT786560:JOW786560 JYP786560:JYS786560 KIL786560:KIO786560 KSH786560:KSK786560 LCD786560:LCG786560 LLZ786560:LMC786560 LVV786560:LVY786560 MFR786560:MFU786560 MPN786560:MPQ786560 MZJ786560:MZM786560 NJF786560:NJI786560 NTB786560:NTE786560 OCX786560:ODA786560 OMT786560:OMW786560 OWP786560:OWS786560 PGL786560:PGO786560 PQH786560:PQK786560 QAD786560:QAG786560 QJZ786560:QKC786560 QTV786560:QTY786560 RDR786560:RDU786560 RNN786560:RNQ786560 RXJ786560:RXM786560 SHF786560:SHI786560 SRB786560:SRE786560 TAX786560:TBA786560 TKT786560:TKW786560 TUP786560:TUS786560 UEL786560:UEO786560 UOH786560:UOK786560 UYD786560:UYG786560 VHZ786560:VIC786560 VRV786560:VRY786560 WBR786560:WBU786560 WLN786560:WLQ786560 WVJ786560:WVM786560 B852096:E852096 IX852096:JA852096 ST852096:SW852096 ACP852096:ACS852096 AML852096:AMO852096 AWH852096:AWK852096 BGD852096:BGG852096 BPZ852096:BQC852096 BZV852096:BZY852096 CJR852096:CJU852096 CTN852096:CTQ852096 DDJ852096:DDM852096 DNF852096:DNI852096 DXB852096:DXE852096 EGX852096:EHA852096 EQT852096:EQW852096 FAP852096:FAS852096 FKL852096:FKO852096 FUH852096:FUK852096 GED852096:GEG852096 GNZ852096:GOC852096 GXV852096:GXY852096 HHR852096:HHU852096 HRN852096:HRQ852096 IBJ852096:IBM852096 ILF852096:ILI852096 IVB852096:IVE852096 JEX852096:JFA852096 JOT852096:JOW852096 JYP852096:JYS852096 KIL852096:KIO852096 KSH852096:KSK852096 LCD852096:LCG852096 LLZ852096:LMC852096 LVV852096:LVY852096 MFR852096:MFU852096 MPN852096:MPQ852096 MZJ852096:MZM852096 NJF852096:NJI852096 NTB852096:NTE852096 OCX852096:ODA852096 OMT852096:OMW852096 OWP852096:OWS852096 PGL852096:PGO852096 PQH852096:PQK852096 QAD852096:QAG852096 QJZ852096:QKC852096 QTV852096:QTY852096 RDR852096:RDU852096 RNN852096:RNQ852096 RXJ852096:RXM852096 SHF852096:SHI852096 SRB852096:SRE852096 TAX852096:TBA852096 TKT852096:TKW852096 TUP852096:TUS852096 UEL852096:UEO852096 UOH852096:UOK852096 UYD852096:UYG852096 VHZ852096:VIC852096 VRV852096:VRY852096 WBR852096:WBU852096 WLN852096:WLQ852096 WVJ852096:WVM852096 B917632:E917632 IX917632:JA917632 ST917632:SW917632 ACP917632:ACS917632 AML917632:AMO917632 AWH917632:AWK917632 BGD917632:BGG917632 BPZ917632:BQC917632 BZV917632:BZY917632 CJR917632:CJU917632 CTN917632:CTQ917632 DDJ917632:DDM917632 DNF917632:DNI917632 DXB917632:DXE917632 EGX917632:EHA917632 EQT917632:EQW917632 FAP917632:FAS917632 FKL917632:FKO917632 FUH917632:FUK917632 GED917632:GEG917632 GNZ917632:GOC917632 GXV917632:GXY917632 HHR917632:HHU917632 HRN917632:HRQ917632 IBJ917632:IBM917632 ILF917632:ILI917632 IVB917632:IVE917632 JEX917632:JFA917632 JOT917632:JOW917632 JYP917632:JYS917632 KIL917632:KIO917632 KSH917632:KSK917632 LCD917632:LCG917632 LLZ917632:LMC917632 LVV917632:LVY917632 MFR917632:MFU917632 MPN917632:MPQ917632 MZJ917632:MZM917632 NJF917632:NJI917632 NTB917632:NTE917632 OCX917632:ODA917632 OMT917632:OMW917632 OWP917632:OWS917632 PGL917632:PGO917632 PQH917632:PQK917632 QAD917632:QAG917632 QJZ917632:QKC917632 QTV917632:QTY917632 RDR917632:RDU917632 RNN917632:RNQ917632 RXJ917632:RXM917632 SHF917632:SHI917632 SRB917632:SRE917632 TAX917632:TBA917632 TKT917632:TKW917632 TUP917632:TUS917632 UEL917632:UEO917632 UOH917632:UOK917632 UYD917632:UYG917632 VHZ917632:VIC917632 VRV917632:VRY917632 WBR917632:WBU917632 WLN917632:WLQ917632 WVJ917632:WVM917632 B983168:E983168 IX983168:JA983168 ST983168:SW983168 ACP983168:ACS983168 AML983168:AMO983168 AWH983168:AWK983168 BGD983168:BGG983168 BPZ983168:BQC983168 BZV983168:BZY983168 CJR983168:CJU983168 CTN983168:CTQ983168 DDJ983168:DDM983168 DNF983168:DNI983168 DXB983168:DXE983168 EGX983168:EHA983168 EQT983168:EQW983168 FAP983168:FAS983168 FKL983168:FKO983168 FUH983168:FUK983168 GED983168:GEG983168 GNZ983168:GOC983168 GXV983168:GXY983168 HHR983168:HHU983168 HRN983168:HRQ983168 IBJ983168:IBM983168 ILF983168:ILI983168 IVB983168:IVE983168 JEX983168:JFA983168 JOT983168:JOW983168 JYP983168:JYS983168 KIL983168:KIO983168 KSH983168:KSK983168 LCD983168:LCG983168 LLZ983168:LMC983168 LVV983168:LVY983168 MFR983168:MFU983168 MPN983168:MPQ983168 MZJ983168:MZM983168 NJF983168:NJI983168 NTB983168:NTE983168 OCX983168:ODA983168 OMT983168:OMW983168 OWP983168:OWS983168 PGL983168:PGO983168 PQH983168:PQK983168 QAD983168:QAG983168 QJZ983168:QKC983168 QTV983168:QTY983168 RDR983168:RDU983168 RNN983168:RNQ983168 RXJ983168:RXM983168 SHF983168:SHI983168 SRB983168:SRE983168 TAX983168:TBA983168 TKT983168:TKW983168 TUP983168:TUS983168 UEL983168:UEO983168 UOH983168:UOK983168 UYD983168:UYG983168 VHZ983168:VIC983168 VRV983168:VRY983168 WBR983168:WBU983168 WLN983168:WLQ983168 WVJ983168:WVM983168" xr:uid="{E9BC4971-3ADA-487F-8A20-83D3B94E588F}">
      <formula1>"他の事業と独立して男女一つずつ確保されている,他の事業と共有で男女一つずつ確保されている,男女一つずつ確保されていない"</formula1>
    </dataValidation>
    <dataValidation type="list" allowBlank="1" showErrorMessage="1" sqref="B24:E24 IX24:JA24 ST24:SW24 ACP24:ACS24 AML24:AMO24 AWH24:AWK24 BGD24:BGG24 BPZ24:BQC24 BZV24:BZY24 CJR24:CJU24 CTN24:CTQ24 DDJ24:DDM24 DNF24:DNI24 DXB24:DXE24 EGX24:EHA24 EQT24:EQW24 FAP24:FAS24 FKL24:FKO24 FUH24:FUK24 GED24:GEG24 GNZ24:GOC24 GXV24:GXY24 HHR24:HHU24 HRN24:HRQ24 IBJ24:IBM24 ILF24:ILI24 IVB24:IVE24 JEX24:JFA24 JOT24:JOW24 JYP24:JYS24 KIL24:KIO24 KSH24:KSK24 LCD24:LCG24 LLZ24:LMC24 LVV24:LVY24 MFR24:MFU24 MPN24:MPQ24 MZJ24:MZM24 NJF24:NJI24 NTB24:NTE24 OCX24:ODA24 OMT24:OMW24 OWP24:OWS24 PGL24:PGO24 PQH24:PQK24 QAD24:QAG24 QJZ24:QKC24 QTV24:QTY24 RDR24:RDU24 RNN24:RNQ24 RXJ24:RXM24 SHF24:SHI24 SRB24:SRE24 TAX24:TBA24 TKT24:TKW24 TUP24:TUS24 UEL24:UEO24 UOH24:UOK24 UYD24:UYG24 VHZ24:VIC24 VRV24:VRY24 WBR24:WBU24 WLN24:WLQ24 WVJ24:WVM24 B65560:E65560 IX65560:JA65560 ST65560:SW65560 ACP65560:ACS65560 AML65560:AMO65560 AWH65560:AWK65560 BGD65560:BGG65560 BPZ65560:BQC65560 BZV65560:BZY65560 CJR65560:CJU65560 CTN65560:CTQ65560 DDJ65560:DDM65560 DNF65560:DNI65560 DXB65560:DXE65560 EGX65560:EHA65560 EQT65560:EQW65560 FAP65560:FAS65560 FKL65560:FKO65560 FUH65560:FUK65560 GED65560:GEG65560 GNZ65560:GOC65560 GXV65560:GXY65560 HHR65560:HHU65560 HRN65560:HRQ65560 IBJ65560:IBM65560 ILF65560:ILI65560 IVB65560:IVE65560 JEX65560:JFA65560 JOT65560:JOW65560 JYP65560:JYS65560 KIL65560:KIO65560 KSH65560:KSK65560 LCD65560:LCG65560 LLZ65560:LMC65560 LVV65560:LVY65560 MFR65560:MFU65560 MPN65560:MPQ65560 MZJ65560:MZM65560 NJF65560:NJI65560 NTB65560:NTE65560 OCX65560:ODA65560 OMT65560:OMW65560 OWP65560:OWS65560 PGL65560:PGO65560 PQH65560:PQK65560 QAD65560:QAG65560 QJZ65560:QKC65560 QTV65560:QTY65560 RDR65560:RDU65560 RNN65560:RNQ65560 RXJ65560:RXM65560 SHF65560:SHI65560 SRB65560:SRE65560 TAX65560:TBA65560 TKT65560:TKW65560 TUP65560:TUS65560 UEL65560:UEO65560 UOH65560:UOK65560 UYD65560:UYG65560 VHZ65560:VIC65560 VRV65560:VRY65560 WBR65560:WBU65560 WLN65560:WLQ65560 WVJ65560:WVM65560 B131096:E131096 IX131096:JA131096 ST131096:SW131096 ACP131096:ACS131096 AML131096:AMO131096 AWH131096:AWK131096 BGD131096:BGG131096 BPZ131096:BQC131096 BZV131096:BZY131096 CJR131096:CJU131096 CTN131096:CTQ131096 DDJ131096:DDM131096 DNF131096:DNI131096 DXB131096:DXE131096 EGX131096:EHA131096 EQT131096:EQW131096 FAP131096:FAS131096 FKL131096:FKO131096 FUH131096:FUK131096 GED131096:GEG131096 GNZ131096:GOC131096 GXV131096:GXY131096 HHR131096:HHU131096 HRN131096:HRQ131096 IBJ131096:IBM131096 ILF131096:ILI131096 IVB131096:IVE131096 JEX131096:JFA131096 JOT131096:JOW131096 JYP131096:JYS131096 KIL131096:KIO131096 KSH131096:KSK131096 LCD131096:LCG131096 LLZ131096:LMC131096 LVV131096:LVY131096 MFR131096:MFU131096 MPN131096:MPQ131096 MZJ131096:MZM131096 NJF131096:NJI131096 NTB131096:NTE131096 OCX131096:ODA131096 OMT131096:OMW131096 OWP131096:OWS131096 PGL131096:PGO131096 PQH131096:PQK131096 QAD131096:QAG131096 QJZ131096:QKC131096 QTV131096:QTY131096 RDR131096:RDU131096 RNN131096:RNQ131096 RXJ131096:RXM131096 SHF131096:SHI131096 SRB131096:SRE131096 TAX131096:TBA131096 TKT131096:TKW131096 TUP131096:TUS131096 UEL131096:UEO131096 UOH131096:UOK131096 UYD131096:UYG131096 VHZ131096:VIC131096 VRV131096:VRY131096 WBR131096:WBU131096 WLN131096:WLQ131096 WVJ131096:WVM131096 B196632:E196632 IX196632:JA196632 ST196632:SW196632 ACP196632:ACS196632 AML196632:AMO196632 AWH196632:AWK196632 BGD196632:BGG196632 BPZ196632:BQC196632 BZV196632:BZY196632 CJR196632:CJU196632 CTN196632:CTQ196632 DDJ196632:DDM196632 DNF196632:DNI196632 DXB196632:DXE196632 EGX196632:EHA196632 EQT196632:EQW196632 FAP196632:FAS196632 FKL196632:FKO196632 FUH196632:FUK196632 GED196632:GEG196632 GNZ196632:GOC196632 GXV196632:GXY196632 HHR196632:HHU196632 HRN196632:HRQ196632 IBJ196632:IBM196632 ILF196632:ILI196632 IVB196632:IVE196632 JEX196632:JFA196632 JOT196632:JOW196632 JYP196632:JYS196632 KIL196632:KIO196632 KSH196632:KSK196632 LCD196632:LCG196632 LLZ196632:LMC196632 LVV196632:LVY196632 MFR196632:MFU196632 MPN196632:MPQ196632 MZJ196632:MZM196632 NJF196632:NJI196632 NTB196632:NTE196632 OCX196632:ODA196632 OMT196632:OMW196632 OWP196632:OWS196632 PGL196632:PGO196632 PQH196632:PQK196632 QAD196632:QAG196632 QJZ196632:QKC196632 QTV196632:QTY196632 RDR196632:RDU196632 RNN196632:RNQ196632 RXJ196632:RXM196632 SHF196632:SHI196632 SRB196632:SRE196632 TAX196632:TBA196632 TKT196632:TKW196632 TUP196632:TUS196632 UEL196632:UEO196632 UOH196632:UOK196632 UYD196632:UYG196632 VHZ196632:VIC196632 VRV196632:VRY196632 WBR196632:WBU196632 WLN196632:WLQ196632 WVJ196632:WVM196632 B262168:E262168 IX262168:JA262168 ST262168:SW262168 ACP262168:ACS262168 AML262168:AMO262168 AWH262168:AWK262168 BGD262168:BGG262168 BPZ262168:BQC262168 BZV262168:BZY262168 CJR262168:CJU262168 CTN262168:CTQ262168 DDJ262168:DDM262168 DNF262168:DNI262168 DXB262168:DXE262168 EGX262168:EHA262168 EQT262168:EQW262168 FAP262168:FAS262168 FKL262168:FKO262168 FUH262168:FUK262168 GED262168:GEG262168 GNZ262168:GOC262168 GXV262168:GXY262168 HHR262168:HHU262168 HRN262168:HRQ262168 IBJ262168:IBM262168 ILF262168:ILI262168 IVB262168:IVE262168 JEX262168:JFA262168 JOT262168:JOW262168 JYP262168:JYS262168 KIL262168:KIO262168 KSH262168:KSK262168 LCD262168:LCG262168 LLZ262168:LMC262168 LVV262168:LVY262168 MFR262168:MFU262168 MPN262168:MPQ262168 MZJ262168:MZM262168 NJF262168:NJI262168 NTB262168:NTE262168 OCX262168:ODA262168 OMT262168:OMW262168 OWP262168:OWS262168 PGL262168:PGO262168 PQH262168:PQK262168 QAD262168:QAG262168 QJZ262168:QKC262168 QTV262168:QTY262168 RDR262168:RDU262168 RNN262168:RNQ262168 RXJ262168:RXM262168 SHF262168:SHI262168 SRB262168:SRE262168 TAX262168:TBA262168 TKT262168:TKW262168 TUP262168:TUS262168 UEL262168:UEO262168 UOH262168:UOK262168 UYD262168:UYG262168 VHZ262168:VIC262168 VRV262168:VRY262168 WBR262168:WBU262168 WLN262168:WLQ262168 WVJ262168:WVM262168 B327704:E327704 IX327704:JA327704 ST327704:SW327704 ACP327704:ACS327704 AML327704:AMO327704 AWH327704:AWK327704 BGD327704:BGG327704 BPZ327704:BQC327704 BZV327704:BZY327704 CJR327704:CJU327704 CTN327704:CTQ327704 DDJ327704:DDM327704 DNF327704:DNI327704 DXB327704:DXE327704 EGX327704:EHA327704 EQT327704:EQW327704 FAP327704:FAS327704 FKL327704:FKO327704 FUH327704:FUK327704 GED327704:GEG327704 GNZ327704:GOC327704 GXV327704:GXY327704 HHR327704:HHU327704 HRN327704:HRQ327704 IBJ327704:IBM327704 ILF327704:ILI327704 IVB327704:IVE327704 JEX327704:JFA327704 JOT327704:JOW327704 JYP327704:JYS327704 KIL327704:KIO327704 KSH327704:KSK327704 LCD327704:LCG327704 LLZ327704:LMC327704 LVV327704:LVY327704 MFR327704:MFU327704 MPN327704:MPQ327704 MZJ327704:MZM327704 NJF327704:NJI327704 NTB327704:NTE327704 OCX327704:ODA327704 OMT327704:OMW327704 OWP327704:OWS327704 PGL327704:PGO327704 PQH327704:PQK327704 QAD327704:QAG327704 QJZ327704:QKC327704 QTV327704:QTY327704 RDR327704:RDU327704 RNN327704:RNQ327704 RXJ327704:RXM327704 SHF327704:SHI327704 SRB327704:SRE327704 TAX327704:TBA327704 TKT327704:TKW327704 TUP327704:TUS327704 UEL327704:UEO327704 UOH327704:UOK327704 UYD327704:UYG327704 VHZ327704:VIC327704 VRV327704:VRY327704 WBR327704:WBU327704 WLN327704:WLQ327704 WVJ327704:WVM327704 B393240:E393240 IX393240:JA393240 ST393240:SW393240 ACP393240:ACS393240 AML393240:AMO393240 AWH393240:AWK393240 BGD393240:BGG393240 BPZ393240:BQC393240 BZV393240:BZY393240 CJR393240:CJU393240 CTN393240:CTQ393240 DDJ393240:DDM393240 DNF393240:DNI393240 DXB393240:DXE393240 EGX393240:EHA393240 EQT393240:EQW393240 FAP393240:FAS393240 FKL393240:FKO393240 FUH393240:FUK393240 GED393240:GEG393240 GNZ393240:GOC393240 GXV393240:GXY393240 HHR393240:HHU393240 HRN393240:HRQ393240 IBJ393240:IBM393240 ILF393240:ILI393240 IVB393240:IVE393240 JEX393240:JFA393240 JOT393240:JOW393240 JYP393240:JYS393240 KIL393240:KIO393240 KSH393240:KSK393240 LCD393240:LCG393240 LLZ393240:LMC393240 LVV393240:LVY393240 MFR393240:MFU393240 MPN393240:MPQ393240 MZJ393240:MZM393240 NJF393240:NJI393240 NTB393240:NTE393240 OCX393240:ODA393240 OMT393240:OMW393240 OWP393240:OWS393240 PGL393240:PGO393240 PQH393240:PQK393240 QAD393240:QAG393240 QJZ393240:QKC393240 QTV393240:QTY393240 RDR393240:RDU393240 RNN393240:RNQ393240 RXJ393240:RXM393240 SHF393240:SHI393240 SRB393240:SRE393240 TAX393240:TBA393240 TKT393240:TKW393240 TUP393240:TUS393240 UEL393240:UEO393240 UOH393240:UOK393240 UYD393240:UYG393240 VHZ393240:VIC393240 VRV393240:VRY393240 WBR393240:WBU393240 WLN393240:WLQ393240 WVJ393240:WVM393240 B458776:E458776 IX458776:JA458776 ST458776:SW458776 ACP458776:ACS458776 AML458776:AMO458776 AWH458776:AWK458776 BGD458776:BGG458776 BPZ458776:BQC458776 BZV458776:BZY458776 CJR458776:CJU458776 CTN458776:CTQ458776 DDJ458776:DDM458776 DNF458776:DNI458776 DXB458776:DXE458776 EGX458776:EHA458776 EQT458776:EQW458776 FAP458776:FAS458776 FKL458776:FKO458776 FUH458776:FUK458776 GED458776:GEG458776 GNZ458776:GOC458776 GXV458776:GXY458776 HHR458776:HHU458776 HRN458776:HRQ458776 IBJ458776:IBM458776 ILF458776:ILI458776 IVB458776:IVE458776 JEX458776:JFA458776 JOT458776:JOW458776 JYP458776:JYS458776 KIL458776:KIO458776 KSH458776:KSK458776 LCD458776:LCG458776 LLZ458776:LMC458776 LVV458776:LVY458776 MFR458776:MFU458776 MPN458776:MPQ458776 MZJ458776:MZM458776 NJF458776:NJI458776 NTB458776:NTE458776 OCX458776:ODA458776 OMT458776:OMW458776 OWP458776:OWS458776 PGL458776:PGO458776 PQH458776:PQK458776 QAD458776:QAG458776 QJZ458776:QKC458776 QTV458776:QTY458776 RDR458776:RDU458776 RNN458776:RNQ458776 RXJ458776:RXM458776 SHF458776:SHI458776 SRB458776:SRE458776 TAX458776:TBA458776 TKT458776:TKW458776 TUP458776:TUS458776 UEL458776:UEO458776 UOH458776:UOK458776 UYD458776:UYG458776 VHZ458776:VIC458776 VRV458776:VRY458776 WBR458776:WBU458776 WLN458776:WLQ458776 WVJ458776:WVM458776 B524312:E524312 IX524312:JA524312 ST524312:SW524312 ACP524312:ACS524312 AML524312:AMO524312 AWH524312:AWK524312 BGD524312:BGG524312 BPZ524312:BQC524312 BZV524312:BZY524312 CJR524312:CJU524312 CTN524312:CTQ524312 DDJ524312:DDM524312 DNF524312:DNI524312 DXB524312:DXE524312 EGX524312:EHA524312 EQT524312:EQW524312 FAP524312:FAS524312 FKL524312:FKO524312 FUH524312:FUK524312 GED524312:GEG524312 GNZ524312:GOC524312 GXV524312:GXY524312 HHR524312:HHU524312 HRN524312:HRQ524312 IBJ524312:IBM524312 ILF524312:ILI524312 IVB524312:IVE524312 JEX524312:JFA524312 JOT524312:JOW524312 JYP524312:JYS524312 KIL524312:KIO524312 KSH524312:KSK524312 LCD524312:LCG524312 LLZ524312:LMC524312 LVV524312:LVY524312 MFR524312:MFU524312 MPN524312:MPQ524312 MZJ524312:MZM524312 NJF524312:NJI524312 NTB524312:NTE524312 OCX524312:ODA524312 OMT524312:OMW524312 OWP524312:OWS524312 PGL524312:PGO524312 PQH524312:PQK524312 QAD524312:QAG524312 QJZ524312:QKC524312 QTV524312:QTY524312 RDR524312:RDU524312 RNN524312:RNQ524312 RXJ524312:RXM524312 SHF524312:SHI524312 SRB524312:SRE524312 TAX524312:TBA524312 TKT524312:TKW524312 TUP524312:TUS524312 UEL524312:UEO524312 UOH524312:UOK524312 UYD524312:UYG524312 VHZ524312:VIC524312 VRV524312:VRY524312 WBR524312:WBU524312 WLN524312:WLQ524312 WVJ524312:WVM524312 B589848:E589848 IX589848:JA589848 ST589848:SW589848 ACP589848:ACS589848 AML589848:AMO589848 AWH589848:AWK589848 BGD589848:BGG589848 BPZ589848:BQC589848 BZV589848:BZY589848 CJR589848:CJU589848 CTN589848:CTQ589848 DDJ589848:DDM589848 DNF589848:DNI589848 DXB589848:DXE589848 EGX589848:EHA589848 EQT589848:EQW589848 FAP589848:FAS589848 FKL589848:FKO589848 FUH589848:FUK589848 GED589848:GEG589848 GNZ589848:GOC589848 GXV589848:GXY589848 HHR589848:HHU589848 HRN589848:HRQ589848 IBJ589848:IBM589848 ILF589848:ILI589848 IVB589848:IVE589848 JEX589848:JFA589848 JOT589848:JOW589848 JYP589848:JYS589848 KIL589848:KIO589848 KSH589848:KSK589848 LCD589848:LCG589848 LLZ589848:LMC589848 LVV589848:LVY589848 MFR589848:MFU589848 MPN589848:MPQ589848 MZJ589848:MZM589848 NJF589848:NJI589848 NTB589848:NTE589848 OCX589848:ODA589848 OMT589848:OMW589848 OWP589848:OWS589848 PGL589848:PGO589848 PQH589848:PQK589848 QAD589848:QAG589848 QJZ589848:QKC589848 QTV589848:QTY589848 RDR589848:RDU589848 RNN589848:RNQ589848 RXJ589848:RXM589848 SHF589848:SHI589848 SRB589848:SRE589848 TAX589848:TBA589848 TKT589848:TKW589848 TUP589848:TUS589848 UEL589848:UEO589848 UOH589848:UOK589848 UYD589848:UYG589848 VHZ589848:VIC589848 VRV589848:VRY589848 WBR589848:WBU589848 WLN589848:WLQ589848 WVJ589848:WVM589848 B655384:E655384 IX655384:JA655384 ST655384:SW655384 ACP655384:ACS655384 AML655384:AMO655384 AWH655384:AWK655384 BGD655384:BGG655384 BPZ655384:BQC655384 BZV655384:BZY655384 CJR655384:CJU655384 CTN655384:CTQ655384 DDJ655384:DDM655384 DNF655384:DNI655384 DXB655384:DXE655384 EGX655384:EHA655384 EQT655384:EQW655384 FAP655384:FAS655384 FKL655384:FKO655384 FUH655384:FUK655384 GED655384:GEG655384 GNZ655384:GOC655384 GXV655384:GXY655384 HHR655384:HHU655384 HRN655384:HRQ655384 IBJ655384:IBM655384 ILF655384:ILI655384 IVB655384:IVE655384 JEX655384:JFA655384 JOT655384:JOW655384 JYP655384:JYS655384 KIL655384:KIO655384 KSH655384:KSK655384 LCD655384:LCG655384 LLZ655384:LMC655384 LVV655384:LVY655384 MFR655384:MFU655384 MPN655384:MPQ655384 MZJ655384:MZM655384 NJF655384:NJI655384 NTB655384:NTE655384 OCX655384:ODA655384 OMT655384:OMW655384 OWP655384:OWS655384 PGL655384:PGO655384 PQH655384:PQK655384 QAD655384:QAG655384 QJZ655384:QKC655384 QTV655384:QTY655384 RDR655384:RDU655384 RNN655384:RNQ655384 RXJ655384:RXM655384 SHF655384:SHI655384 SRB655384:SRE655384 TAX655384:TBA655384 TKT655384:TKW655384 TUP655384:TUS655384 UEL655384:UEO655384 UOH655384:UOK655384 UYD655384:UYG655384 VHZ655384:VIC655384 VRV655384:VRY655384 WBR655384:WBU655384 WLN655384:WLQ655384 WVJ655384:WVM655384 B720920:E720920 IX720920:JA720920 ST720920:SW720920 ACP720920:ACS720920 AML720920:AMO720920 AWH720920:AWK720920 BGD720920:BGG720920 BPZ720920:BQC720920 BZV720920:BZY720920 CJR720920:CJU720920 CTN720920:CTQ720920 DDJ720920:DDM720920 DNF720920:DNI720920 DXB720920:DXE720920 EGX720920:EHA720920 EQT720920:EQW720920 FAP720920:FAS720920 FKL720920:FKO720920 FUH720920:FUK720920 GED720920:GEG720920 GNZ720920:GOC720920 GXV720920:GXY720920 HHR720920:HHU720920 HRN720920:HRQ720920 IBJ720920:IBM720920 ILF720920:ILI720920 IVB720920:IVE720920 JEX720920:JFA720920 JOT720920:JOW720920 JYP720920:JYS720920 KIL720920:KIO720920 KSH720920:KSK720920 LCD720920:LCG720920 LLZ720920:LMC720920 LVV720920:LVY720920 MFR720920:MFU720920 MPN720920:MPQ720920 MZJ720920:MZM720920 NJF720920:NJI720920 NTB720920:NTE720920 OCX720920:ODA720920 OMT720920:OMW720920 OWP720920:OWS720920 PGL720920:PGO720920 PQH720920:PQK720920 QAD720920:QAG720920 QJZ720920:QKC720920 QTV720920:QTY720920 RDR720920:RDU720920 RNN720920:RNQ720920 RXJ720920:RXM720920 SHF720920:SHI720920 SRB720920:SRE720920 TAX720920:TBA720920 TKT720920:TKW720920 TUP720920:TUS720920 UEL720920:UEO720920 UOH720920:UOK720920 UYD720920:UYG720920 VHZ720920:VIC720920 VRV720920:VRY720920 WBR720920:WBU720920 WLN720920:WLQ720920 WVJ720920:WVM720920 B786456:E786456 IX786456:JA786456 ST786456:SW786456 ACP786456:ACS786456 AML786456:AMO786456 AWH786456:AWK786456 BGD786456:BGG786456 BPZ786456:BQC786456 BZV786456:BZY786456 CJR786456:CJU786456 CTN786456:CTQ786456 DDJ786456:DDM786456 DNF786456:DNI786456 DXB786456:DXE786456 EGX786456:EHA786456 EQT786456:EQW786456 FAP786456:FAS786456 FKL786456:FKO786456 FUH786456:FUK786456 GED786456:GEG786456 GNZ786456:GOC786456 GXV786456:GXY786456 HHR786456:HHU786456 HRN786456:HRQ786456 IBJ786456:IBM786456 ILF786456:ILI786456 IVB786456:IVE786456 JEX786456:JFA786456 JOT786456:JOW786456 JYP786456:JYS786456 KIL786456:KIO786456 KSH786456:KSK786456 LCD786456:LCG786456 LLZ786456:LMC786456 LVV786456:LVY786456 MFR786456:MFU786456 MPN786456:MPQ786456 MZJ786456:MZM786456 NJF786456:NJI786456 NTB786456:NTE786456 OCX786456:ODA786456 OMT786456:OMW786456 OWP786456:OWS786456 PGL786456:PGO786456 PQH786456:PQK786456 QAD786456:QAG786456 QJZ786456:QKC786456 QTV786456:QTY786456 RDR786456:RDU786456 RNN786456:RNQ786456 RXJ786456:RXM786456 SHF786456:SHI786456 SRB786456:SRE786456 TAX786456:TBA786456 TKT786456:TKW786456 TUP786456:TUS786456 UEL786456:UEO786456 UOH786456:UOK786456 UYD786456:UYG786456 VHZ786456:VIC786456 VRV786456:VRY786456 WBR786456:WBU786456 WLN786456:WLQ786456 WVJ786456:WVM786456 B851992:E851992 IX851992:JA851992 ST851992:SW851992 ACP851992:ACS851992 AML851992:AMO851992 AWH851992:AWK851992 BGD851992:BGG851992 BPZ851992:BQC851992 BZV851992:BZY851992 CJR851992:CJU851992 CTN851992:CTQ851992 DDJ851992:DDM851992 DNF851992:DNI851992 DXB851992:DXE851992 EGX851992:EHA851992 EQT851992:EQW851992 FAP851992:FAS851992 FKL851992:FKO851992 FUH851992:FUK851992 GED851992:GEG851992 GNZ851992:GOC851992 GXV851992:GXY851992 HHR851992:HHU851992 HRN851992:HRQ851992 IBJ851992:IBM851992 ILF851992:ILI851992 IVB851992:IVE851992 JEX851992:JFA851992 JOT851992:JOW851992 JYP851992:JYS851992 KIL851992:KIO851992 KSH851992:KSK851992 LCD851992:LCG851992 LLZ851992:LMC851992 LVV851992:LVY851992 MFR851992:MFU851992 MPN851992:MPQ851992 MZJ851992:MZM851992 NJF851992:NJI851992 NTB851992:NTE851992 OCX851992:ODA851992 OMT851992:OMW851992 OWP851992:OWS851992 PGL851992:PGO851992 PQH851992:PQK851992 QAD851992:QAG851992 QJZ851992:QKC851992 QTV851992:QTY851992 RDR851992:RDU851992 RNN851992:RNQ851992 RXJ851992:RXM851992 SHF851992:SHI851992 SRB851992:SRE851992 TAX851992:TBA851992 TKT851992:TKW851992 TUP851992:TUS851992 UEL851992:UEO851992 UOH851992:UOK851992 UYD851992:UYG851992 VHZ851992:VIC851992 VRV851992:VRY851992 WBR851992:WBU851992 WLN851992:WLQ851992 WVJ851992:WVM851992 B917528:E917528 IX917528:JA917528 ST917528:SW917528 ACP917528:ACS917528 AML917528:AMO917528 AWH917528:AWK917528 BGD917528:BGG917528 BPZ917528:BQC917528 BZV917528:BZY917528 CJR917528:CJU917528 CTN917528:CTQ917528 DDJ917528:DDM917528 DNF917528:DNI917528 DXB917528:DXE917528 EGX917528:EHA917528 EQT917528:EQW917528 FAP917528:FAS917528 FKL917528:FKO917528 FUH917528:FUK917528 GED917528:GEG917528 GNZ917528:GOC917528 GXV917528:GXY917528 HHR917528:HHU917528 HRN917528:HRQ917528 IBJ917528:IBM917528 ILF917528:ILI917528 IVB917528:IVE917528 JEX917528:JFA917528 JOT917528:JOW917528 JYP917528:JYS917528 KIL917528:KIO917528 KSH917528:KSK917528 LCD917528:LCG917528 LLZ917528:LMC917528 LVV917528:LVY917528 MFR917528:MFU917528 MPN917528:MPQ917528 MZJ917528:MZM917528 NJF917528:NJI917528 NTB917528:NTE917528 OCX917528:ODA917528 OMT917528:OMW917528 OWP917528:OWS917528 PGL917528:PGO917528 PQH917528:PQK917528 QAD917528:QAG917528 QJZ917528:QKC917528 QTV917528:QTY917528 RDR917528:RDU917528 RNN917528:RNQ917528 RXJ917528:RXM917528 SHF917528:SHI917528 SRB917528:SRE917528 TAX917528:TBA917528 TKT917528:TKW917528 TUP917528:TUS917528 UEL917528:UEO917528 UOH917528:UOK917528 UYD917528:UYG917528 VHZ917528:VIC917528 VRV917528:VRY917528 WBR917528:WBU917528 WLN917528:WLQ917528 WVJ917528:WVM917528 B983064:E983064 IX983064:JA983064 ST983064:SW983064 ACP983064:ACS983064 AML983064:AMO983064 AWH983064:AWK983064 BGD983064:BGG983064 BPZ983064:BQC983064 BZV983064:BZY983064 CJR983064:CJU983064 CTN983064:CTQ983064 DDJ983064:DDM983064 DNF983064:DNI983064 DXB983064:DXE983064 EGX983064:EHA983064 EQT983064:EQW983064 FAP983064:FAS983064 FKL983064:FKO983064 FUH983064:FUK983064 GED983064:GEG983064 GNZ983064:GOC983064 GXV983064:GXY983064 HHR983064:HHU983064 HRN983064:HRQ983064 IBJ983064:IBM983064 ILF983064:ILI983064 IVB983064:IVE983064 JEX983064:JFA983064 JOT983064:JOW983064 JYP983064:JYS983064 KIL983064:KIO983064 KSH983064:KSK983064 LCD983064:LCG983064 LLZ983064:LMC983064 LVV983064:LVY983064 MFR983064:MFU983064 MPN983064:MPQ983064 MZJ983064:MZM983064 NJF983064:NJI983064 NTB983064:NTE983064 OCX983064:ODA983064 OMT983064:OMW983064 OWP983064:OWS983064 PGL983064:PGO983064 PQH983064:PQK983064 QAD983064:QAG983064 QJZ983064:QKC983064 QTV983064:QTY983064 RDR983064:RDU983064 RNN983064:RNQ983064 RXJ983064:RXM983064 SHF983064:SHI983064 SRB983064:SRE983064 TAX983064:TBA983064 TKT983064:TKW983064 TUP983064:TUS983064 UEL983064:UEO983064 UOH983064:UOK983064 UYD983064:UYG983064 VHZ983064:VIC983064 VRV983064:VRY983064 WBR983064:WBU983064 WLN983064:WLQ983064 WVJ983064:WVM983064" xr:uid="{5BC5373B-7A5C-43B1-863B-D4C5B02832CF}">
      <formula1>"就労移行支援事業所,就労継続支援Ａ型事業所,就労継続支援Ｂ型事業所,区市町村障害者就労支援センター,障害者就業・生活支援センター,障害者職業能力開発訓練事業実施機関,その他"</formula1>
    </dataValidation>
    <dataValidation type="list" allowBlank="1" showInputMessage="1" showErrorMessage="1" sqref="B125:E125 IX125:JA125 ST125:SW125 ACP125:ACS125 AML125:AMO125 AWH125:AWK125 BGD125:BGG125 BPZ125:BQC125 BZV125:BZY125 CJR125:CJU125 CTN125:CTQ125 DDJ125:DDM125 DNF125:DNI125 DXB125:DXE125 EGX125:EHA125 EQT125:EQW125 FAP125:FAS125 FKL125:FKO125 FUH125:FUK125 GED125:GEG125 GNZ125:GOC125 GXV125:GXY125 HHR125:HHU125 HRN125:HRQ125 IBJ125:IBM125 ILF125:ILI125 IVB125:IVE125 JEX125:JFA125 JOT125:JOW125 JYP125:JYS125 KIL125:KIO125 KSH125:KSK125 LCD125:LCG125 LLZ125:LMC125 LVV125:LVY125 MFR125:MFU125 MPN125:MPQ125 MZJ125:MZM125 NJF125:NJI125 NTB125:NTE125 OCX125:ODA125 OMT125:OMW125 OWP125:OWS125 PGL125:PGO125 PQH125:PQK125 QAD125:QAG125 QJZ125:QKC125 QTV125:QTY125 RDR125:RDU125 RNN125:RNQ125 RXJ125:RXM125 SHF125:SHI125 SRB125:SRE125 TAX125:TBA125 TKT125:TKW125 TUP125:TUS125 UEL125:UEO125 UOH125:UOK125 UYD125:UYG125 VHZ125:VIC125 VRV125:VRY125 WBR125:WBU125 WLN125:WLQ125 WVJ125:WVM125 B65661:E65661 IX65661:JA65661 ST65661:SW65661 ACP65661:ACS65661 AML65661:AMO65661 AWH65661:AWK65661 BGD65661:BGG65661 BPZ65661:BQC65661 BZV65661:BZY65661 CJR65661:CJU65661 CTN65661:CTQ65661 DDJ65661:DDM65661 DNF65661:DNI65661 DXB65661:DXE65661 EGX65661:EHA65661 EQT65661:EQW65661 FAP65661:FAS65661 FKL65661:FKO65661 FUH65661:FUK65661 GED65661:GEG65661 GNZ65661:GOC65661 GXV65661:GXY65661 HHR65661:HHU65661 HRN65661:HRQ65661 IBJ65661:IBM65661 ILF65661:ILI65661 IVB65661:IVE65661 JEX65661:JFA65661 JOT65661:JOW65661 JYP65661:JYS65661 KIL65661:KIO65661 KSH65661:KSK65661 LCD65661:LCG65661 LLZ65661:LMC65661 LVV65661:LVY65661 MFR65661:MFU65661 MPN65661:MPQ65661 MZJ65661:MZM65661 NJF65661:NJI65661 NTB65661:NTE65661 OCX65661:ODA65661 OMT65661:OMW65661 OWP65661:OWS65661 PGL65661:PGO65661 PQH65661:PQK65661 QAD65661:QAG65661 QJZ65661:QKC65661 QTV65661:QTY65661 RDR65661:RDU65661 RNN65661:RNQ65661 RXJ65661:RXM65661 SHF65661:SHI65661 SRB65661:SRE65661 TAX65661:TBA65661 TKT65661:TKW65661 TUP65661:TUS65661 UEL65661:UEO65661 UOH65661:UOK65661 UYD65661:UYG65661 VHZ65661:VIC65661 VRV65661:VRY65661 WBR65661:WBU65661 WLN65661:WLQ65661 WVJ65661:WVM65661 B131197:E131197 IX131197:JA131197 ST131197:SW131197 ACP131197:ACS131197 AML131197:AMO131197 AWH131197:AWK131197 BGD131197:BGG131197 BPZ131197:BQC131197 BZV131197:BZY131197 CJR131197:CJU131197 CTN131197:CTQ131197 DDJ131197:DDM131197 DNF131197:DNI131197 DXB131197:DXE131197 EGX131197:EHA131197 EQT131197:EQW131197 FAP131197:FAS131197 FKL131197:FKO131197 FUH131197:FUK131197 GED131197:GEG131197 GNZ131197:GOC131197 GXV131197:GXY131197 HHR131197:HHU131197 HRN131197:HRQ131197 IBJ131197:IBM131197 ILF131197:ILI131197 IVB131197:IVE131197 JEX131197:JFA131197 JOT131197:JOW131197 JYP131197:JYS131197 KIL131197:KIO131197 KSH131197:KSK131197 LCD131197:LCG131197 LLZ131197:LMC131197 LVV131197:LVY131197 MFR131197:MFU131197 MPN131197:MPQ131197 MZJ131197:MZM131197 NJF131197:NJI131197 NTB131197:NTE131197 OCX131197:ODA131197 OMT131197:OMW131197 OWP131197:OWS131197 PGL131197:PGO131197 PQH131197:PQK131197 QAD131197:QAG131197 QJZ131197:QKC131197 QTV131197:QTY131197 RDR131197:RDU131197 RNN131197:RNQ131197 RXJ131197:RXM131197 SHF131197:SHI131197 SRB131197:SRE131197 TAX131197:TBA131197 TKT131197:TKW131197 TUP131197:TUS131197 UEL131197:UEO131197 UOH131197:UOK131197 UYD131197:UYG131197 VHZ131197:VIC131197 VRV131197:VRY131197 WBR131197:WBU131197 WLN131197:WLQ131197 WVJ131197:WVM131197 B196733:E196733 IX196733:JA196733 ST196733:SW196733 ACP196733:ACS196733 AML196733:AMO196733 AWH196733:AWK196733 BGD196733:BGG196733 BPZ196733:BQC196733 BZV196733:BZY196733 CJR196733:CJU196733 CTN196733:CTQ196733 DDJ196733:DDM196733 DNF196733:DNI196733 DXB196733:DXE196733 EGX196733:EHA196733 EQT196733:EQW196733 FAP196733:FAS196733 FKL196733:FKO196733 FUH196733:FUK196733 GED196733:GEG196733 GNZ196733:GOC196733 GXV196733:GXY196733 HHR196733:HHU196733 HRN196733:HRQ196733 IBJ196733:IBM196733 ILF196733:ILI196733 IVB196733:IVE196733 JEX196733:JFA196733 JOT196733:JOW196733 JYP196733:JYS196733 KIL196733:KIO196733 KSH196733:KSK196733 LCD196733:LCG196733 LLZ196733:LMC196733 LVV196733:LVY196733 MFR196733:MFU196733 MPN196733:MPQ196733 MZJ196733:MZM196733 NJF196733:NJI196733 NTB196733:NTE196733 OCX196733:ODA196733 OMT196733:OMW196733 OWP196733:OWS196733 PGL196733:PGO196733 PQH196733:PQK196733 QAD196733:QAG196733 QJZ196733:QKC196733 QTV196733:QTY196733 RDR196733:RDU196733 RNN196733:RNQ196733 RXJ196733:RXM196733 SHF196733:SHI196733 SRB196733:SRE196733 TAX196733:TBA196733 TKT196733:TKW196733 TUP196733:TUS196733 UEL196733:UEO196733 UOH196733:UOK196733 UYD196733:UYG196733 VHZ196733:VIC196733 VRV196733:VRY196733 WBR196733:WBU196733 WLN196733:WLQ196733 WVJ196733:WVM196733 B262269:E262269 IX262269:JA262269 ST262269:SW262269 ACP262269:ACS262269 AML262269:AMO262269 AWH262269:AWK262269 BGD262269:BGG262269 BPZ262269:BQC262269 BZV262269:BZY262269 CJR262269:CJU262269 CTN262269:CTQ262269 DDJ262269:DDM262269 DNF262269:DNI262269 DXB262269:DXE262269 EGX262269:EHA262269 EQT262269:EQW262269 FAP262269:FAS262269 FKL262269:FKO262269 FUH262269:FUK262269 GED262269:GEG262269 GNZ262269:GOC262269 GXV262269:GXY262269 HHR262269:HHU262269 HRN262269:HRQ262269 IBJ262269:IBM262269 ILF262269:ILI262269 IVB262269:IVE262269 JEX262269:JFA262269 JOT262269:JOW262269 JYP262269:JYS262269 KIL262269:KIO262269 KSH262269:KSK262269 LCD262269:LCG262269 LLZ262269:LMC262269 LVV262269:LVY262269 MFR262269:MFU262269 MPN262269:MPQ262269 MZJ262269:MZM262269 NJF262269:NJI262269 NTB262269:NTE262269 OCX262269:ODA262269 OMT262269:OMW262269 OWP262269:OWS262269 PGL262269:PGO262269 PQH262269:PQK262269 QAD262269:QAG262269 QJZ262269:QKC262269 QTV262269:QTY262269 RDR262269:RDU262269 RNN262269:RNQ262269 RXJ262269:RXM262269 SHF262269:SHI262269 SRB262269:SRE262269 TAX262269:TBA262269 TKT262269:TKW262269 TUP262269:TUS262269 UEL262269:UEO262269 UOH262269:UOK262269 UYD262269:UYG262269 VHZ262269:VIC262269 VRV262269:VRY262269 WBR262269:WBU262269 WLN262269:WLQ262269 WVJ262269:WVM262269 B327805:E327805 IX327805:JA327805 ST327805:SW327805 ACP327805:ACS327805 AML327805:AMO327805 AWH327805:AWK327805 BGD327805:BGG327805 BPZ327805:BQC327805 BZV327805:BZY327805 CJR327805:CJU327805 CTN327805:CTQ327805 DDJ327805:DDM327805 DNF327805:DNI327805 DXB327805:DXE327805 EGX327805:EHA327805 EQT327805:EQW327805 FAP327805:FAS327805 FKL327805:FKO327805 FUH327805:FUK327805 GED327805:GEG327805 GNZ327805:GOC327805 GXV327805:GXY327805 HHR327805:HHU327805 HRN327805:HRQ327805 IBJ327805:IBM327805 ILF327805:ILI327805 IVB327805:IVE327805 JEX327805:JFA327805 JOT327805:JOW327805 JYP327805:JYS327805 KIL327805:KIO327805 KSH327805:KSK327805 LCD327805:LCG327805 LLZ327805:LMC327805 LVV327805:LVY327805 MFR327805:MFU327805 MPN327805:MPQ327805 MZJ327805:MZM327805 NJF327805:NJI327805 NTB327805:NTE327805 OCX327805:ODA327805 OMT327805:OMW327805 OWP327805:OWS327805 PGL327805:PGO327805 PQH327805:PQK327805 QAD327805:QAG327805 QJZ327805:QKC327805 QTV327805:QTY327805 RDR327805:RDU327805 RNN327805:RNQ327805 RXJ327805:RXM327805 SHF327805:SHI327805 SRB327805:SRE327805 TAX327805:TBA327805 TKT327805:TKW327805 TUP327805:TUS327805 UEL327805:UEO327805 UOH327805:UOK327805 UYD327805:UYG327805 VHZ327805:VIC327805 VRV327805:VRY327805 WBR327805:WBU327805 WLN327805:WLQ327805 WVJ327805:WVM327805 B393341:E393341 IX393341:JA393341 ST393341:SW393341 ACP393341:ACS393341 AML393341:AMO393341 AWH393341:AWK393341 BGD393341:BGG393341 BPZ393341:BQC393341 BZV393341:BZY393341 CJR393341:CJU393341 CTN393341:CTQ393341 DDJ393341:DDM393341 DNF393341:DNI393341 DXB393341:DXE393341 EGX393341:EHA393341 EQT393341:EQW393341 FAP393341:FAS393341 FKL393341:FKO393341 FUH393341:FUK393341 GED393341:GEG393341 GNZ393341:GOC393341 GXV393341:GXY393341 HHR393341:HHU393341 HRN393341:HRQ393341 IBJ393341:IBM393341 ILF393341:ILI393341 IVB393341:IVE393341 JEX393341:JFA393341 JOT393341:JOW393341 JYP393341:JYS393341 KIL393341:KIO393341 KSH393341:KSK393341 LCD393341:LCG393341 LLZ393341:LMC393341 LVV393341:LVY393341 MFR393341:MFU393341 MPN393341:MPQ393341 MZJ393341:MZM393341 NJF393341:NJI393341 NTB393341:NTE393341 OCX393341:ODA393341 OMT393341:OMW393341 OWP393341:OWS393341 PGL393341:PGO393341 PQH393341:PQK393341 QAD393341:QAG393341 QJZ393341:QKC393341 QTV393341:QTY393341 RDR393341:RDU393341 RNN393341:RNQ393341 RXJ393341:RXM393341 SHF393341:SHI393341 SRB393341:SRE393341 TAX393341:TBA393341 TKT393341:TKW393341 TUP393341:TUS393341 UEL393341:UEO393341 UOH393341:UOK393341 UYD393341:UYG393341 VHZ393341:VIC393341 VRV393341:VRY393341 WBR393341:WBU393341 WLN393341:WLQ393341 WVJ393341:WVM393341 B458877:E458877 IX458877:JA458877 ST458877:SW458877 ACP458877:ACS458877 AML458877:AMO458877 AWH458877:AWK458877 BGD458877:BGG458877 BPZ458877:BQC458877 BZV458877:BZY458877 CJR458877:CJU458877 CTN458877:CTQ458877 DDJ458877:DDM458877 DNF458877:DNI458877 DXB458877:DXE458877 EGX458877:EHA458877 EQT458877:EQW458877 FAP458877:FAS458877 FKL458877:FKO458877 FUH458877:FUK458877 GED458877:GEG458877 GNZ458877:GOC458877 GXV458877:GXY458877 HHR458877:HHU458877 HRN458877:HRQ458877 IBJ458877:IBM458877 ILF458877:ILI458877 IVB458877:IVE458877 JEX458877:JFA458877 JOT458877:JOW458877 JYP458877:JYS458877 KIL458877:KIO458877 KSH458877:KSK458877 LCD458877:LCG458877 LLZ458877:LMC458877 LVV458877:LVY458877 MFR458877:MFU458877 MPN458877:MPQ458877 MZJ458877:MZM458877 NJF458877:NJI458877 NTB458877:NTE458877 OCX458877:ODA458877 OMT458877:OMW458877 OWP458877:OWS458877 PGL458877:PGO458877 PQH458877:PQK458877 QAD458877:QAG458877 QJZ458877:QKC458877 QTV458877:QTY458877 RDR458877:RDU458877 RNN458877:RNQ458877 RXJ458877:RXM458877 SHF458877:SHI458877 SRB458877:SRE458877 TAX458877:TBA458877 TKT458877:TKW458877 TUP458877:TUS458877 UEL458877:UEO458877 UOH458877:UOK458877 UYD458877:UYG458877 VHZ458877:VIC458877 VRV458877:VRY458877 WBR458877:WBU458877 WLN458877:WLQ458877 WVJ458877:WVM458877 B524413:E524413 IX524413:JA524413 ST524413:SW524413 ACP524413:ACS524413 AML524413:AMO524413 AWH524413:AWK524413 BGD524413:BGG524413 BPZ524413:BQC524413 BZV524413:BZY524413 CJR524413:CJU524413 CTN524413:CTQ524413 DDJ524413:DDM524413 DNF524413:DNI524413 DXB524413:DXE524413 EGX524413:EHA524413 EQT524413:EQW524413 FAP524413:FAS524413 FKL524413:FKO524413 FUH524413:FUK524413 GED524413:GEG524413 GNZ524413:GOC524413 GXV524413:GXY524413 HHR524413:HHU524413 HRN524413:HRQ524413 IBJ524413:IBM524413 ILF524413:ILI524413 IVB524413:IVE524413 JEX524413:JFA524413 JOT524413:JOW524413 JYP524413:JYS524413 KIL524413:KIO524413 KSH524413:KSK524413 LCD524413:LCG524413 LLZ524413:LMC524413 LVV524413:LVY524413 MFR524413:MFU524413 MPN524413:MPQ524413 MZJ524413:MZM524413 NJF524413:NJI524413 NTB524413:NTE524413 OCX524413:ODA524413 OMT524413:OMW524413 OWP524413:OWS524413 PGL524413:PGO524413 PQH524413:PQK524413 QAD524413:QAG524413 QJZ524413:QKC524413 QTV524413:QTY524413 RDR524413:RDU524413 RNN524413:RNQ524413 RXJ524413:RXM524413 SHF524413:SHI524413 SRB524413:SRE524413 TAX524413:TBA524413 TKT524413:TKW524413 TUP524413:TUS524413 UEL524413:UEO524413 UOH524413:UOK524413 UYD524413:UYG524413 VHZ524413:VIC524413 VRV524413:VRY524413 WBR524413:WBU524413 WLN524413:WLQ524413 WVJ524413:WVM524413 B589949:E589949 IX589949:JA589949 ST589949:SW589949 ACP589949:ACS589949 AML589949:AMO589949 AWH589949:AWK589949 BGD589949:BGG589949 BPZ589949:BQC589949 BZV589949:BZY589949 CJR589949:CJU589949 CTN589949:CTQ589949 DDJ589949:DDM589949 DNF589949:DNI589949 DXB589949:DXE589949 EGX589949:EHA589949 EQT589949:EQW589949 FAP589949:FAS589949 FKL589949:FKO589949 FUH589949:FUK589949 GED589949:GEG589949 GNZ589949:GOC589949 GXV589949:GXY589949 HHR589949:HHU589949 HRN589949:HRQ589949 IBJ589949:IBM589949 ILF589949:ILI589949 IVB589949:IVE589949 JEX589949:JFA589949 JOT589949:JOW589949 JYP589949:JYS589949 KIL589949:KIO589949 KSH589949:KSK589949 LCD589949:LCG589949 LLZ589949:LMC589949 LVV589949:LVY589949 MFR589949:MFU589949 MPN589949:MPQ589949 MZJ589949:MZM589949 NJF589949:NJI589949 NTB589949:NTE589949 OCX589949:ODA589949 OMT589949:OMW589949 OWP589949:OWS589949 PGL589949:PGO589949 PQH589949:PQK589949 QAD589949:QAG589949 QJZ589949:QKC589949 QTV589949:QTY589949 RDR589949:RDU589949 RNN589949:RNQ589949 RXJ589949:RXM589949 SHF589949:SHI589949 SRB589949:SRE589949 TAX589949:TBA589949 TKT589949:TKW589949 TUP589949:TUS589949 UEL589949:UEO589949 UOH589949:UOK589949 UYD589949:UYG589949 VHZ589949:VIC589949 VRV589949:VRY589949 WBR589949:WBU589949 WLN589949:WLQ589949 WVJ589949:WVM589949 B655485:E655485 IX655485:JA655485 ST655485:SW655485 ACP655485:ACS655485 AML655485:AMO655485 AWH655485:AWK655485 BGD655485:BGG655485 BPZ655485:BQC655485 BZV655485:BZY655485 CJR655485:CJU655485 CTN655485:CTQ655485 DDJ655485:DDM655485 DNF655485:DNI655485 DXB655485:DXE655485 EGX655485:EHA655485 EQT655485:EQW655485 FAP655485:FAS655485 FKL655485:FKO655485 FUH655485:FUK655485 GED655485:GEG655485 GNZ655485:GOC655485 GXV655485:GXY655485 HHR655485:HHU655485 HRN655485:HRQ655485 IBJ655485:IBM655485 ILF655485:ILI655485 IVB655485:IVE655485 JEX655485:JFA655485 JOT655485:JOW655485 JYP655485:JYS655485 KIL655485:KIO655485 KSH655485:KSK655485 LCD655485:LCG655485 LLZ655485:LMC655485 LVV655485:LVY655485 MFR655485:MFU655485 MPN655485:MPQ655485 MZJ655485:MZM655485 NJF655485:NJI655485 NTB655485:NTE655485 OCX655485:ODA655485 OMT655485:OMW655485 OWP655485:OWS655485 PGL655485:PGO655485 PQH655485:PQK655485 QAD655485:QAG655485 QJZ655485:QKC655485 QTV655485:QTY655485 RDR655485:RDU655485 RNN655485:RNQ655485 RXJ655485:RXM655485 SHF655485:SHI655485 SRB655485:SRE655485 TAX655485:TBA655485 TKT655485:TKW655485 TUP655485:TUS655485 UEL655485:UEO655485 UOH655485:UOK655485 UYD655485:UYG655485 VHZ655485:VIC655485 VRV655485:VRY655485 WBR655485:WBU655485 WLN655485:WLQ655485 WVJ655485:WVM655485 B721021:E721021 IX721021:JA721021 ST721021:SW721021 ACP721021:ACS721021 AML721021:AMO721021 AWH721021:AWK721021 BGD721021:BGG721021 BPZ721021:BQC721021 BZV721021:BZY721021 CJR721021:CJU721021 CTN721021:CTQ721021 DDJ721021:DDM721021 DNF721021:DNI721021 DXB721021:DXE721021 EGX721021:EHA721021 EQT721021:EQW721021 FAP721021:FAS721021 FKL721021:FKO721021 FUH721021:FUK721021 GED721021:GEG721021 GNZ721021:GOC721021 GXV721021:GXY721021 HHR721021:HHU721021 HRN721021:HRQ721021 IBJ721021:IBM721021 ILF721021:ILI721021 IVB721021:IVE721021 JEX721021:JFA721021 JOT721021:JOW721021 JYP721021:JYS721021 KIL721021:KIO721021 KSH721021:KSK721021 LCD721021:LCG721021 LLZ721021:LMC721021 LVV721021:LVY721021 MFR721021:MFU721021 MPN721021:MPQ721021 MZJ721021:MZM721021 NJF721021:NJI721021 NTB721021:NTE721021 OCX721021:ODA721021 OMT721021:OMW721021 OWP721021:OWS721021 PGL721021:PGO721021 PQH721021:PQK721021 QAD721021:QAG721021 QJZ721021:QKC721021 QTV721021:QTY721021 RDR721021:RDU721021 RNN721021:RNQ721021 RXJ721021:RXM721021 SHF721021:SHI721021 SRB721021:SRE721021 TAX721021:TBA721021 TKT721021:TKW721021 TUP721021:TUS721021 UEL721021:UEO721021 UOH721021:UOK721021 UYD721021:UYG721021 VHZ721021:VIC721021 VRV721021:VRY721021 WBR721021:WBU721021 WLN721021:WLQ721021 WVJ721021:WVM721021 B786557:E786557 IX786557:JA786557 ST786557:SW786557 ACP786557:ACS786557 AML786557:AMO786557 AWH786557:AWK786557 BGD786557:BGG786557 BPZ786557:BQC786557 BZV786557:BZY786557 CJR786557:CJU786557 CTN786557:CTQ786557 DDJ786557:DDM786557 DNF786557:DNI786557 DXB786557:DXE786557 EGX786557:EHA786557 EQT786557:EQW786557 FAP786557:FAS786557 FKL786557:FKO786557 FUH786557:FUK786557 GED786557:GEG786557 GNZ786557:GOC786557 GXV786557:GXY786557 HHR786557:HHU786557 HRN786557:HRQ786557 IBJ786557:IBM786557 ILF786557:ILI786557 IVB786557:IVE786557 JEX786557:JFA786557 JOT786557:JOW786557 JYP786557:JYS786557 KIL786557:KIO786557 KSH786557:KSK786557 LCD786557:LCG786557 LLZ786557:LMC786557 LVV786557:LVY786557 MFR786557:MFU786557 MPN786557:MPQ786557 MZJ786557:MZM786557 NJF786557:NJI786557 NTB786557:NTE786557 OCX786557:ODA786557 OMT786557:OMW786557 OWP786557:OWS786557 PGL786557:PGO786557 PQH786557:PQK786557 QAD786557:QAG786557 QJZ786557:QKC786557 QTV786557:QTY786557 RDR786557:RDU786557 RNN786557:RNQ786557 RXJ786557:RXM786557 SHF786557:SHI786557 SRB786557:SRE786557 TAX786557:TBA786557 TKT786557:TKW786557 TUP786557:TUS786557 UEL786557:UEO786557 UOH786557:UOK786557 UYD786557:UYG786557 VHZ786557:VIC786557 VRV786557:VRY786557 WBR786557:WBU786557 WLN786557:WLQ786557 WVJ786557:WVM786557 B852093:E852093 IX852093:JA852093 ST852093:SW852093 ACP852093:ACS852093 AML852093:AMO852093 AWH852093:AWK852093 BGD852093:BGG852093 BPZ852093:BQC852093 BZV852093:BZY852093 CJR852093:CJU852093 CTN852093:CTQ852093 DDJ852093:DDM852093 DNF852093:DNI852093 DXB852093:DXE852093 EGX852093:EHA852093 EQT852093:EQW852093 FAP852093:FAS852093 FKL852093:FKO852093 FUH852093:FUK852093 GED852093:GEG852093 GNZ852093:GOC852093 GXV852093:GXY852093 HHR852093:HHU852093 HRN852093:HRQ852093 IBJ852093:IBM852093 ILF852093:ILI852093 IVB852093:IVE852093 JEX852093:JFA852093 JOT852093:JOW852093 JYP852093:JYS852093 KIL852093:KIO852093 KSH852093:KSK852093 LCD852093:LCG852093 LLZ852093:LMC852093 LVV852093:LVY852093 MFR852093:MFU852093 MPN852093:MPQ852093 MZJ852093:MZM852093 NJF852093:NJI852093 NTB852093:NTE852093 OCX852093:ODA852093 OMT852093:OMW852093 OWP852093:OWS852093 PGL852093:PGO852093 PQH852093:PQK852093 QAD852093:QAG852093 QJZ852093:QKC852093 QTV852093:QTY852093 RDR852093:RDU852093 RNN852093:RNQ852093 RXJ852093:RXM852093 SHF852093:SHI852093 SRB852093:SRE852093 TAX852093:TBA852093 TKT852093:TKW852093 TUP852093:TUS852093 UEL852093:UEO852093 UOH852093:UOK852093 UYD852093:UYG852093 VHZ852093:VIC852093 VRV852093:VRY852093 WBR852093:WBU852093 WLN852093:WLQ852093 WVJ852093:WVM852093 B917629:E917629 IX917629:JA917629 ST917629:SW917629 ACP917629:ACS917629 AML917629:AMO917629 AWH917629:AWK917629 BGD917629:BGG917629 BPZ917629:BQC917629 BZV917629:BZY917629 CJR917629:CJU917629 CTN917629:CTQ917629 DDJ917629:DDM917629 DNF917629:DNI917629 DXB917629:DXE917629 EGX917629:EHA917629 EQT917629:EQW917629 FAP917629:FAS917629 FKL917629:FKO917629 FUH917629:FUK917629 GED917629:GEG917629 GNZ917629:GOC917629 GXV917629:GXY917629 HHR917629:HHU917629 HRN917629:HRQ917629 IBJ917629:IBM917629 ILF917629:ILI917629 IVB917629:IVE917629 JEX917629:JFA917629 JOT917629:JOW917629 JYP917629:JYS917629 KIL917629:KIO917629 KSH917629:KSK917629 LCD917629:LCG917629 LLZ917629:LMC917629 LVV917629:LVY917629 MFR917629:MFU917629 MPN917629:MPQ917629 MZJ917629:MZM917629 NJF917629:NJI917629 NTB917629:NTE917629 OCX917629:ODA917629 OMT917629:OMW917629 OWP917629:OWS917629 PGL917629:PGO917629 PQH917629:PQK917629 QAD917629:QAG917629 QJZ917629:QKC917629 QTV917629:QTY917629 RDR917629:RDU917629 RNN917629:RNQ917629 RXJ917629:RXM917629 SHF917629:SHI917629 SRB917629:SRE917629 TAX917629:TBA917629 TKT917629:TKW917629 TUP917629:TUS917629 UEL917629:UEO917629 UOH917629:UOK917629 UYD917629:UYG917629 VHZ917629:VIC917629 VRV917629:VRY917629 WBR917629:WBU917629 WLN917629:WLQ917629 WVJ917629:WVM917629 B983165:E983165 IX983165:JA983165 ST983165:SW983165 ACP983165:ACS983165 AML983165:AMO983165 AWH983165:AWK983165 BGD983165:BGG983165 BPZ983165:BQC983165 BZV983165:BZY983165 CJR983165:CJU983165 CTN983165:CTQ983165 DDJ983165:DDM983165 DNF983165:DNI983165 DXB983165:DXE983165 EGX983165:EHA983165 EQT983165:EQW983165 FAP983165:FAS983165 FKL983165:FKO983165 FUH983165:FUK983165 GED983165:GEG983165 GNZ983165:GOC983165 GXV983165:GXY983165 HHR983165:HHU983165 HRN983165:HRQ983165 IBJ983165:IBM983165 ILF983165:ILI983165 IVB983165:IVE983165 JEX983165:JFA983165 JOT983165:JOW983165 JYP983165:JYS983165 KIL983165:KIO983165 KSH983165:KSK983165 LCD983165:LCG983165 LLZ983165:LMC983165 LVV983165:LVY983165 MFR983165:MFU983165 MPN983165:MPQ983165 MZJ983165:MZM983165 NJF983165:NJI983165 NTB983165:NTE983165 OCX983165:ODA983165 OMT983165:OMW983165 OWP983165:OWS983165 PGL983165:PGO983165 PQH983165:PQK983165 QAD983165:QAG983165 QJZ983165:QKC983165 QTV983165:QTY983165 RDR983165:RDU983165 RNN983165:RNQ983165 RXJ983165:RXM983165 SHF983165:SHI983165 SRB983165:SRE983165 TAX983165:TBA983165 TKT983165:TKW983165 TUP983165:TUS983165 UEL983165:UEO983165 UOH983165:UOK983165 UYD983165:UYG983165 VHZ983165:VIC983165 VRV983165:VRY983165 WBR983165:WBU983165 WLN983165:WLQ983165 WVJ983165:WVM983165 B129:E129 IX129:JA129 ST129:SW129 ACP129:ACS129 AML129:AMO129 AWH129:AWK129 BGD129:BGG129 BPZ129:BQC129 BZV129:BZY129 CJR129:CJU129 CTN129:CTQ129 DDJ129:DDM129 DNF129:DNI129 DXB129:DXE129 EGX129:EHA129 EQT129:EQW129 FAP129:FAS129 FKL129:FKO129 FUH129:FUK129 GED129:GEG129 GNZ129:GOC129 GXV129:GXY129 HHR129:HHU129 HRN129:HRQ129 IBJ129:IBM129 ILF129:ILI129 IVB129:IVE129 JEX129:JFA129 JOT129:JOW129 JYP129:JYS129 KIL129:KIO129 KSH129:KSK129 LCD129:LCG129 LLZ129:LMC129 LVV129:LVY129 MFR129:MFU129 MPN129:MPQ129 MZJ129:MZM129 NJF129:NJI129 NTB129:NTE129 OCX129:ODA129 OMT129:OMW129 OWP129:OWS129 PGL129:PGO129 PQH129:PQK129 QAD129:QAG129 QJZ129:QKC129 QTV129:QTY129 RDR129:RDU129 RNN129:RNQ129 RXJ129:RXM129 SHF129:SHI129 SRB129:SRE129 TAX129:TBA129 TKT129:TKW129 TUP129:TUS129 UEL129:UEO129 UOH129:UOK129 UYD129:UYG129 VHZ129:VIC129 VRV129:VRY129 WBR129:WBU129 WLN129:WLQ129 WVJ129:WVM129 B65665:E65665 IX65665:JA65665 ST65665:SW65665 ACP65665:ACS65665 AML65665:AMO65665 AWH65665:AWK65665 BGD65665:BGG65665 BPZ65665:BQC65665 BZV65665:BZY65665 CJR65665:CJU65665 CTN65665:CTQ65665 DDJ65665:DDM65665 DNF65665:DNI65665 DXB65665:DXE65665 EGX65665:EHA65665 EQT65665:EQW65665 FAP65665:FAS65665 FKL65665:FKO65665 FUH65665:FUK65665 GED65665:GEG65665 GNZ65665:GOC65665 GXV65665:GXY65665 HHR65665:HHU65665 HRN65665:HRQ65665 IBJ65665:IBM65665 ILF65665:ILI65665 IVB65665:IVE65665 JEX65665:JFA65665 JOT65665:JOW65665 JYP65665:JYS65665 KIL65665:KIO65665 KSH65665:KSK65665 LCD65665:LCG65665 LLZ65665:LMC65665 LVV65665:LVY65665 MFR65665:MFU65665 MPN65665:MPQ65665 MZJ65665:MZM65665 NJF65665:NJI65665 NTB65665:NTE65665 OCX65665:ODA65665 OMT65665:OMW65665 OWP65665:OWS65665 PGL65665:PGO65665 PQH65665:PQK65665 QAD65665:QAG65665 QJZ65665:QKC65665 QTV65665:QTY65665 RDR65665:RDU65665 RNN65665:RNQ65665 RXJ65665:RXM65665 SHF65665:SHI65665 SRB65665:SRE65665 TAX65665:TBA65665 TKT65665:TKW65665 TUP65665:TUS65665 UEL65665:UEO65665 UOH65665:UOK65665 UYD65665:UYG65665 VHZ65665:VIC65665 VRV65665:VRY65665 WBR65665:WBU65665 WLN65665:WLQ65665 WVJ65665:WVM65665 B131201:E131201 IX131201:JA131201 ST131201:SW131201 ACP131201:ACS131201 AML131201:AMO131201 AWH131201:AWK131201 BGD131201:BGG131201 BPZ131201:BQC131201 BZV131201:BZY131201 CJR131201:CJU131201 CTN131201:CTQ131201 DDJ131201:DDM131201 DNF131201:DNI131201 DXB131201:DXE131201 EGX131201:EHA131201 EQT131201:EQW131201 FAP131201:FAS131201 FKL131201:FKO131201 FUH131201:FUK131201 GED131201:GEG131201 GNZ131201:GOC131201 GXV131201:GXY131201 HHR131201:HHU131201 HRN131201:HRQ131201 IBJ131201:IBM131201 ILF131201:ILI131201 IVB131201:IVE131201 JEX131201:JFA131201 JOT131201:JOW131201 JYP131201:JYS131201 KIL131201:KIO131201 KSH131201:KSK131201 LCD131201:LCG131201 LLZ131201:LMC131201 LVV131201:LVY131201 MFR131201:MFU131201 MPN131201:MPQ131201 MZJ131201:MZM131201 NJF131201:NJI131201 NTB131201:NTE131201 OCX131201:ODA131201 OMT131201:OMW131201 OWP131201:OWS131201 PGL131201:PGO131201 PQH131201:PQK131201 QAD131201:QAG131201 QJZ131201:QKC131201 QTV131201:QTY131201 RDR131201:RDU131201 RNN131201:RNQ131201 RXJ131201:RXM131201 SHF131201:SHI131201 SRB131201:SRE131201 TAX131201:TBA131201 TKT131201:TKW131201 TUP131201:TUS131201 UEL131201:UEO131201 UOH131201:UOK131201 UYD131201:UYG131201 VHZ131201:VIC131201 VRV131201:VRY131201 WBR131201:WBU131201 WLN131201:WLQ131201 WVJ131201:WVM131201 B196737:E196737 IX196737:JA196737 ST196737:SW196737 ACP196737:ACS196737 AML196737:AMO196737 AWH196737:AWK196737 BGD196737:BGG196737 BPZ196737:BQC196737 BZV196737:BZY196737 CJR196737:CJU196737 CTN196737:CTQ196737 DDJ196737:DDM196737 DNF196737:DNI196737 DXB196737:DXE196737 EGX196737:EHA196737 EQT196737:EQW196737 FAP196737:FAS196737 FKL196737:FKO196737 FUH196737:FUK196737 GED196737:GEG196737 GNZ196737:GOC196737 GXV196737:GXY196737 HHR196737:HHU196737 HRN196737:HRQ196737 IBJ196737:IBM196737 ILF196737:ILI196737 IVB196737:IVE196737 JEX196737:JFA196737 JOT196737:JOW196737 JYP196737:JYS196737 KIL196737:KIO196737 KSH196737:KSK196737 LCD196737:LCG196737 LLZ196737:LMC196737 LVV196737:LVY196737 MFR196737:MFU196737 MPN196737:MPQ196737 MZJ196737:MZM196737 NJF196737:NJI196737 NTB196737:NTE196737 OCX196737:ODA196737 OMT196737:OMW196737 OWP196737:OWS196737 PGL196737:PGO196737 PQH196737:PQK196737 QAD196737:QAG196737 QJZ196737:QKC196737 QTV196737:QTY196737 RDR196737:RDU196737 RNN196737:RNQ196737 RXJ196737:RXM196737 SHF196737:SHI196737 SRB196737:SRE196737 TAX196737:TBA196737 TKT196737:TKW196737 TUP196737:TUS196737 UEL196737:UEO196737 UOH196737:UOK196737 UYD196737:UYG196737 VHZ196737:VIC196737 VRV196737:VRY196737 WBR196737:WBU196737 WLN196737:WLQ196737 WVJ196737:WVM196737 B262273:E262273 IX262273:JA262273 ST262273:SW262273 ACP262273:ACS262273 AML262273:AMO262273 AWH262273:AWK262273 BGD262273:BGG262273 BPZ262273:BQC262273 BZV262273:BZY262273 CJR262273:CJU262273 CTN262273:CTQ262273 DDJ262273:DDM262273 DNF262273:DNI262273 DXB262273:DXE262273 EGX262273:EHA262273 EQT262273:EQW262273 FAP262273:FAS262273 FKL262273:FKO262273 FUH262273:FUK262273 GED262273:GEG262273 GNZ262273:GOC262273 GXV262273:GXY262273 HHR262273:HHU262273 HRN262273:HRQ262273 IBJ262273:IBM262273 ILF262273:ILI262273 IVB262273:IVE262273 JEX262273:JFA262273 JOT262273:JOW262273 JYP262273:JYS262273 KIL262273:KIO262273 KSH262273:KSK262273 LCD262273:LCG262273 LLZ262273:LMC262273 LVV262273:LVY262273 MFR262273:MFU262273 MPN262273:MPQ262273 MZJ262273:MZM262273 NJF262273:NJI262273 NTB262273:NTE262273 OCX262273:ODA262273 OMT262273:OMW262273 OWP262273:OWS262273 PGL262273:PGO262273 PQH262273:PQK262273 QAD262273:QAG262273 QJZ262273:QKC262273 QTV262273:QTY262273 RDR262273:RDU262273 RNN262273:RNQ262273 RXJ262273:RXM262273 SHF262273:SHI262273 SRB262273:SRE262273 TAX262273:TBA262273 TKT262273:TKW262273 TUP262273:TUS262273 UEL262273:UEO262273 UOH262273:UOK262273 UYD262273:UYG262273 VHZ262273:VIC262273 VRV262273:VRY262273 WBR262273:WBU262273 WLN262273:WLQ262273 WVJ262273:WVM262273 B327809:E327809 IX327809:JA327809 ST327809:SW327809 ACP327809:ACS327809 AML327809:AMO327809 AWH327809:AWK327809 BGD327809:BGG327809 BPZ327809:BQC327809 BZV327809:BZY327809 CJR327809:CJU327809 CTN327809:CTQ327809 DDJ327809:DDM327809 DNF327809:DNI327809 DXB327809:DXE327809 EGX327809:EHA327809 EQT327809:EQW327809 FAP327809:FAS327809 FKL327809:FKO327809 FUH327809:FUK327809 GED327809:GEG327809 GNZ327809:GOC327809 GXV327809:GXY327809 HHR327809:HHU327809 HRN327809:HRQ327809 IBJ327809:IBM327809 ILF327809:ILI327809 IVB327809:IVE327809 JEX327809:JFA327809 JOT327809:JOW327809 JYP327809:JYS327809 KIL327809:KIO327809 KSH327809:KSK327809 LCD327809:LCG327809 LLZ327809:LMC327809 LVV327809:LVY327809 MFR327809:MFU327809 MPN327809:MPQ327809 MZJ327809:MZM327809 NJF327809:NJI327809 NTB327809:NTE327809 OCX327809:ODA327809 OMT327809:OMW327809 OWP327809:OWS327809 PGL327809:PGO327809 PQH327809:PQK327809 QAD327809:QAG327809 QJZ327809:QKC327809 QTV327809:QTY327809 RDR327809:RDU327809 RNN327809:RNQ327809 RXJ327809:RXM327809 SHF327809:SHI327809 SRB327809:SRE327809 TAX327809:TBA327809 TKT327809:TKW327809 TUP327809:TUS327809 UEL327809:UEO327809 UOH327809:UOK327809 UYD327809:UYG327809 VHZ327809:VIC327809 VRV327809:VRY327809 WBR327809:WBU327809 WLN327809:WLQ327809 WVJ327809:WVM327809 B393345:E393345 IX393345:JA393345 ST393345:SW393345 ACP393345:ACS393345 AML393345:AMO393345 AWH393345:AWK393345 BGD393345:BGG393345 BPZ393345:BQC393345 BZV393345:BZY393345 CJR393345:CJU393345 CTN393345:CTQ393345 DDJ393345:DDM393345 DNF393345:DNI393345 DXB393345:DXE393345 EGX393345:EHA393345 EQT393345:EQW393345 FAP393345:FAS393345 FKL393345:FKO393345 FUH393345:FUK393345 GED393345:GEG393345 GNZ393345:GOC393345 GXV393345:GXY393345 HHR393345:HHU393345 HRN393345:HRQ393345 IBJ393345:IBM393345 ILF393345:ILI393345 IVB393345:IVE393345 JEX393345:JFA393345 JOT393345:JOW393345 JYP393345:JYS393345 KIL393345:KIO393345 KSH393345:KSK393345 LCD393345:LCG393345 LLZ393345:LMC393345 LVV393345:LVY393345 MFR393345:MFU393345 MPN393345:MPQ393345 MZJ393345:MZM393345 NJF393345:NJI393345 NTB393345:NTE393345 OCX393345:ODA393345 OMT393345:OMW393345 OWP393345:OWS393345 PGL393345:PGO393345 PQH393345:PQK393345 QAD393345:QAG393345 QJZ393345:QKC393345 QTV393345:QTY393345 RDR393345:RDU393345 RNN393345:RNQ393345 RXJ393345:RXM393345 SHF393345:SHI393345 SRB393345:SRE393345 TAX393345:TBA393345 TKT393345:TKW393345 TUP393345:TUS393345 UEL393345:UEO393345 UOH393345:UOK393345 UYD393345:UYG393345 VHZ393345:VIC393345 VRV393345:VRY393345 WBR393345:WBU393345 WLN393345:WLQ393345 WVJ393345:WVM393345 B458881:E458881 IX458881:JA458881 ST458881:SW458881 ACP458881:ACS458881 AML458881:AMO458881 AWH458881:AWK458881 BGD458881:BGG458881 BPZ458881:BQC458881 BZV458881:BZY458881 CJR458881:CJU458881 CTN458881:CTQ458881 DDJ458881:DDM458881 DNF458881:DNI458881 DXB458881:DXE458881 EGX458881:EHA458881 EQT458881:EQW458881 FAP458881:FAS458881 FKL458881:FKO458881 FUH458881:FUK458881 GED458881:GEG458881 GNZ458881:GOC458881 GXV458881:GXY458881 HHR458881:HHU458881 HRN458881:HRQ458881 IBJ458881:IBM458881 ILF458881:ILI458881 IVB458881:IVE458881 JEX458881:JFA458881 JOT458881:JOW458881 JYP458881:JYS458881 KIL458881:KIO458881 KSH458881:KSK458881 LCD458881:LCG458881 LLZ458881:LMC458881 LVV458881:LVY458881 MFR458881:MFU458881 MPN458881:MPQ458881 MZJ458881:MZM458881 NJF458881:NJI458881 NTB458881:NTE458881 OCX458881:ODA458881 OMT458881:OMW458881 OWP458881:OWS458881 PGL458881:PGO458881 PQH458881:PQK458881 QAD458881:QAG458881 QJZ458881:QKC458881 QTV458881:QTY458881 RDR458881:RDU458881 RNN458881:RNQ458881 RXJ458881:RXM458881 SHF458881:SHI458881 SRB458881:SRE458881 TAX458881:TBA458881 TKT458881:TKW458881 TUP458881:TUS458881 UEL458881:UEO458881 UOH458881:UOK458881 UYD458881:UYG458881 VHZ458881:VIC458881 VRV458881:VRY458881 WBR458881:WBU458881 WLN458881:WLQ458881 WVJ458881:WVM458881 B524417:E524417 IX524417:JA524417 ST524417:SW524417 ACP524417:ACS524417 AML524417:AMO524417 AWH524417:AWK524417 BGD524417:BGG524417 BPZ524417:BQC524417 BZV524417:BZY524417 CJR524417:CJU524417 CTN524417:CTQ524417 DDJ524417:DDM524417 DNF524417:DNI524417 DXB524417:DXE524417 EGX524417:EHA524417 EQT524417:EQW524417 FAP524417:FAS524417 FKL524417:FKO524417 FUH524417:FUK524417 GED524417:GEG524417 GNZ524417:GOC524417 GXV524417:GXY524417 HHR524417:HHU524417 HRN524417:HRQ524417 IBJ524417:IBM524417 ILF524417:ILI524417 IVB524417:IVE524417 JEX524417:JFA524417 JOT524417:JOW524417 JYP524417:JYS524417 KIL524417:KIO524417 KSH524417:KSK524417 LCD524417:LCG524417 LLZ524417:LMC524417 LVV524417:LVY524417 MFR524417:MFU524417 MPN524417:MPQ524417 MZJ524417:MZM524417 NJF524417:NJI524417 NTB524417:NTE524417 OCX524417:ODA524417 OMT524417:OMW524417 OWP524417:OWS524417 PGL524417:PGO524417 PQH524417:PQK524417 QAD524417:QAG524417 QJZ524417:QKC524417 QTV524417:QTY524417 RDR524417:RDU524417 RNN524417:RNQ524417 RXJ524417:RXM524417 SHF524417:SHI524417 SRB524417:SRE524417 TAX524417:TBA524417 TKT524417:TKW524417 TUP524417:TUS524417 UEL524417:UEO524417 UOH524417:UOK524417 UYD524417:UYG524417 VHZ524417:VIC524417 VRV524417:VRY524417 WBR524417:WBU524417 WLN524417:WLQ524417 WVJ524417:WVM524417 B589953:E589953 IX589953:JA589953 ST589953:SW589953 ACP589953:ACS589953 AML589953:AMO589953 AWH589953:AWK589953 BGD589953:BGG589953 BPZ589953:BQC589953 BZV589953:BZY589953 CJR589953:CJU589953 CTN589953:CTQ589953 DDJ589953:DDM589953 DNF589953:DNI589953 DXB589953:DXE589953 EGX589953:EHA589953 EQT589953:EQW589953 FAP589953:FAS589953 FKL589953:FKO589953 FUH589953:FUK589953 GED589953:GEG589953 GNZ589953:GOC589953 GXV589953:GXY589953 HHR589953:HHU589953 HRN589953:HRQ589953 IBJ589953:IBM589953 ILF589953:ILI589953 IVB589953:IVE589953 JEX589953:JFA589953 JOT589953:JOW589953 JYP589953:JYS589953 KIL589953:KIO589953 KSH589953:KSK589953 LCD589953:LCG589953 LLZ589953:LMC589953 LVV589953:LVY589953 MFR589953:MFU589953 MPN589953:MPQ589953 MZJ589953:MZM589953 NJF589953:NJI589953 NTB589953:NTE589953 OCX589953:ODA589953 OMT589953:OMW589953 OWP589953:OWS589953 PGL589953:PGO589953 PQH589953:PQK589953 QAD589953:QAG589953 QJZ589953:QKC589953 QTV589953:QTY589953 RDR589953:RDU589953 RNN589953:RNQ589953 RXJ589953:RXM589953 SHF589953:SHI589953 SRB589953:SRE589953 TAX589953:TBA589953 TKT589953:TKW589953 TUP589953:TUS589953 UEL589953:UEO589953 UOH589953:UOK589953 UYD589953:UYG589953 VHZ589953:VIC589953 VRV589953:VRY589953 WBR589953:WBU589953 WLN589953:WLQ589953 WVJ589953:WVM589953 B655489:E655489 IX655489:JA655489 ST655489:SW655489 ACP655489:ACS655489 AML655489:AMO655489 AWH655489:AWK655489 BGD655489:BGG655489 BPZ655489:BQC655489 BZV655489:BZY655489 CJR655489:CJU655489 CTN655489:CTQ655489 DDJ655489:DDM655489 DNF655489:DNI655489 DXB655489:DXE655489 EGX655489:EHA655489 EQT655489:EQW655489 FAP655489:FAS655489 FKL655489:FKO655489 FUH655489:FUK655489 GED655489:GEG655489 GNZ655489:GOC655489 GXV655489:GXY655489 HHR655489:HHU655489 HRN655489:HRQ655489 IBJ655489:IBM655489 ILF655489:ILI655489 IVB655489:IVE655489 JEX655489:JFA655489 JOT655489:JOW655489 JYP655489:JYS655489 KIL655489:KIO655489 KSH655489:KSK655489 LCD655489:LCG655489 LLZ655489:LMC655489 LVV655489:LVY655489 MFR655489:MFU655489 MPN655489:MPQ655489 MZJ655489:MZM655489 NJF655489:NJI655489 NTB655489:NTE655489 OCX655489:ODA655489 OMT655489:OMW655489 OWP655489:OWS655489 PGL655489:PGO655489 PQH655489:PQK655489 QAD655489:QAG655489 QJZ655489:QKC655489 QTV655489:QTY655489 RDR655489:RDU655489 RNN655489:RNQ655489 RXJ655489:RXM655489 SHF655489:SHI655489 SRB655489:SRE655489 TAX655489:TBA655489 TKT655489:TKW655489 TUP655489:TUS655489 UEL655489:UEO655489 UOH655489:UOK655489 UYD655489:UYG655489 VHZ655489:VIC655489 VRV655489:VRY655489 WBR655489:WBU655489 WLN655489:WLQ655489 WVJ655489:WVM655489 B721025:E721025 IX721025:JA721025 ST721025:SW721025 ACP721025:ACS721025 AML721025:AMO721025 AWH721025:AWK721025 BGD721025:BGG721025 BPZ721025:BQC721025 BZV721025:BZY721025 CJR721025:CJU721025 CTN721025:CTQ721025 DDJ721025:DDM721025 DNF721025:DNI721025 DXB721025:DXE721025 EGX721025:EHA721025 EQT721025:EQW721025 FAP721025:FAS721025 FKL721025:FKO721025 FUH721025:FUK721025 GED721025:GEG721025 GNZ721025:GOC721025 GXV721025:GXY721025 HHR721025:HHU721025 HRN721025:HRQ721025 IBJ721025:IBM721025 ILF721025:ILI721025 IVB721025:IVE721025 JEX721025:JFA721025 JOT721025:JOW721025 JYP721025:JYS721025 KIL721025:KIO721025 KSH721025:KSK721025 LCD721025:LCG721025 LLZ721025:LMC721025 LVV721025:LVY721025 MFR721025:MFU721025 MPN721025:MPQ721025 MZJ721025:MZM721025 NJF721025:NJI721025 NTB721025:NTE721025 OCX721025:ODA721025 OMT721025:OMW721025 OWP721025:OWS721025 PGL721025:PGO721025 PQH721025:PQK721025 QAD721025:QAG721025 QJZ721025:QKC721025 QTV721025:QTY721025 RDR721025:RDU721025 RNN721025:RNQ721025 RXJ721025:RXM721025 SHF721025:SHI721025 SRB721025:SRE721025 TAX721025:TBA721025 TKT721025:TKW721025 TUP721025:TUS721025 UEL721025:UEO721025 UOH721025:UOK721025 UYD721025:UYG721025 VHZ721025:VIC721025 VRV721025:VRY721025 WBR721025:WBU721025 WLN721025:WLQ721025 WVJ721025:WVM721025 B786561:E786561 IX786561:JA786561 ST786561:SW786561 ACP786561:ACS786561 AML786561:AMO786561 AWH786561:AWK786561 BGD786561:BGG786561 BPZ786561:BQC786561 BZV786561:BZY786561 CJR786561:CJU786561 CTN786561:CTQ786561 DDJ786561:DDM786561 DNF786561:DNI786561 DXB786561:DXE786561 EGX786561:EHA786561 EQT786561:EQW786561 FAP786561:FAS786561 FKL786561:FKO786561 FUH786561:FUK786561 GED786561:GEG786561 GNZ786561:GOC786561 GXV786561:GXY786561 HHR786561:HHU786561 HRN786561:HRQ786561 IBJ786561:IBM786561 ILF786561:ILI786561 IVB786561:IVE786561 JEX786561:JFA786561 JOT786561:JOW786561 JYP786561:JYS786561 KIL786561:KIO786561 KSH786561:KSK786561 LCD786561:LCG786561 LLZ786561:LMC786561 LVV786561:LVY786561 MFR786561:MFU786561 MPN786561:MPQ786561 MZJ786561:MZM786561 NJF786561:NJI786561 NTB786561:NTE786561 OCX786561:ODA786561 OMT786561:OMW786561 OWP786561:OWS786561 PGL786561:PGO786561 PQH786561:PQK786561 QAD786561:QAG786561 QJZ786561:QKC786561 QTV786561:QTY786561 RDR786561:RDU786561 RNN786561:RNQ786561 RXJ786561:RXM786561 SHF786561:SHI786561 SRB786561:SRE786561 TAX786561:TBA786561 TKT786561:TKW786561 TUP786561:TUS786561 UEL786561:UEO786561 UOH786561:UOK786561 UYD786561:UYG786561 VHZ786561:VIC786561 VRV786561:VRY786561 WBR786561:WBU786561 WLN786561:WLQ786561 WVJ786561:WVM786561 B852097:E852097 IX852097:JA852097 ST852097:SW852097 ACP852097:ACS852097 AML852097:AMO852097 AWH852097:AWK852097 BGD852097:BGG852097 BPZ852097:BQC852097 BZV852097:BZY852097 CJR852097:CJU852097 CTN852097:CTQ852097 DDJ852097:DDM852097 DNF852097:DNI852097 DXB852097:DXE852097 EGX852097:EHA852097 EQT852097:EQW852097 FAP852097:FAS852097 FKL852097:FKO852097 FUH852097:FUK852097 GED852097:GEG852097 GNZ852097:GOC852097 GXV852097:GXY852097 HHR852097:HHU852097 HRN852097:HRQ852097 IBJ852097:IBM852097 ILF852097:ILI852097 IVB852097:IVE852097 JEX852097:JFA852097 JOT852097:JOW852097 JYP852097:JYS852097 KIL852097:KIO852097 KSH852097:KSK852097 LCD852097:LCG852097 LLZ852097:LMC852097 LVV852097:LVY852097 MFR852097:MFU852097 MPN852097:MPQ852097 MZJ852097:MZM852097 NJF852097:NJI852097 NTB852097:NTE852097 OCX852097:ODA852097 OMT852097:OMW852097 OWP852097:OWS852097 PGL852097:PGO852097 PQH852097:PQK852097 QAD852097:QAG852097 QJZ852097:QKC852097 QTV852097:QTY852097 RDR852097:RDU852097 RNN852097:RNQ852097 RXJ852097:RXM852097 SHF852097:SHI852097 SRB852097:SRE852097 TAX852097:TBA852097 TKT852097:TKW852097 TUP852097:TUS852097 UEL852097:UEO852097 UOH852097:UOK852097 UYD852097:UYG852097 VHZ852097:VIC852097 VRV852097:VRY852097 WBR852097:WBU852097 WLN852097:WLQ852097 WVJ852097:WVM852097 B917633:E917633 IX917633:JA917633 ST917633:SW917633 ACP917633:ACS917633 AML917633:AMO917633 AWH917633:AWK917633 BGD917633:BGG917633 BPZ917633:BQC917633 BZV917633:BZY917633 CJR917633:CJU917633 CTN917633:CTQ917633 DDJ917633:DDM917633 DNF917633:DNI917633 DXB917633:DXE917633 EGX917633:EHA917633 EQT917633:EQW917633 FAP917633:FAS917633 FKL917633:FKO917633 FUH917633:FUK917633 GED917633:GEG917633 GNZ917633:GOC917633 GXV917633:GXY917633 HHR917633:HHU917633 HRN917633:HRQ917633 IBJ917633:IBM917633 ILF917633:ILI917633 IVB917633:IVE917633 JEX917633:JFA917633 JOT917633:JOW917633 JYP917633:JYS917633 KIL917633:KIO917633 KSH917633:KSK917633 LCD917633:LCG917633 LLZ917633:LMC917633 LVV917633:LVY917633 MFR917633:MFU917633 MPN917633:MPQ917633 MZJ917633:MZM917633 NJF917633:NJI917633 NTB917633:NTE917633 OCX917633:ODA917633 OMT917633:OMW917633 OWP917633:OWS917633 PGL917633:PGO917633 PQH917633:PQK917633 QAD917633:QAG917633 QJZ917633:QKC917633 QTV917633:QTY917633 RDR917633:RDU917633 RNN917633:RNQ917633 RXJ917633:RXM917633 SHF917633:SHI917633 SRB917633:SRE917633 TAX917633:TBA917633 TKT917633:TKW917633 TUP917633:TUS917633 UEL917633:UEO917633 UOH917633:UOK917633 UYD917633:UYG917633 VHZ917633:VIC917633 VRV917633:VRY917633 WBR917633:WBU917633 WLN917633:WLQ917633 WVJ917633:WVM917633 B983169:E983169 IX983169:JA983169 ST983169:SW983169 ACP983169:ACS983169 AML983169:AMO983169 AWH983169:AWK983169 BGD983169:BGG983169 BPZ983169:BQC983169 BZV983169:BZY983169 CJR983169:CJU983169 CTN983169:CTQ983169 DDJ983169:DDM983169 DNF983169:DNI983169 DXB983169:DXE983169 EGX983169:EHA983169 EQT983169:EQW983169 FAP983169:FAS983169 FKL983169:FKO983169 FUH983169:FUK983169 GED983169:GEG983169 GNZ983169:GOC983169 GXV983169:GXY983169 HHR983169:HHU983169 HRN983169:HRQ983169 IBJ983169:IBM983169 ILF983169:ILI983169 IVB983169:IVE983169 JEX983169:JFA983169 JOT983169:JOW983169 JYP983169:JYS983169 KIL983169:KIO983169 KSH983169:KSK983169 LCD983169:LCG983169 LLZ983169:LMC983169 LVV983169:LVY983169 MFR983169:MFU983169 MPN983169:MPQ983169 MZJ983169:MZM983169 NJF983169:NJI983169 NTB983169:NTE983169 OCX983169:ODA983169 OMT983169:OMW983169 OWP983169:OWS983169 PGL983169:PGO983169 PQH983169:PQK983169 QAD983169:QAG983169 QJZ983169:QKC983169 QTV983169:QTY983169 RDR983169:RDU983169 RNN983169:RNQ983169 RXJ983169:RXM983169 SHF983169:SHI983169 SRB983169:SRE983169 TAX983169:TBA983169 TKT983169:TKW983169 TUP983169:TUS983169 UEL983169:UEO983169 UOH983169:UOK983169 UYD983169:UYG983169 VHZ983169:VIC983169 VRV983169:VRY983169 WBR983169:WBU983169 WLN983169:WLQ983169 WVJ983169:WVM983169" xr:uid="{8E08C923-D781-45B8-930E-CDE2EFD9BAD4}">
      <formula1>"他の事業と独立して確保されている,他の事業と共有"</formula1>
    </dataValidation>
    <dataValidation type="list" allowBlank="1" showInputMessage="1" showErrorMessage="1" sqref="B122:E122 IX122:JA122 ST122:SW122 ACP122:ACS122 AML122:AMO122 AWH122:AWK122 BGD122:BGG122 BPZ122:BQC122 BZV122:BZY122 CJR122:CJU122 CTN122:CTQ122 DDJ122:DDM122 DNF122:DNI122 DXB122:DXE122 EGX122:EHA122 EQT122:EQW122 FAP122:FAS122 FKL122:FKO122 FUH122:FUK122 GED122:GEG122 GNZ122:GOC122 GXV122:GXY122 HHR122:HHU122 HRN122:HRQ122 IBJ122:IBM122 ILF122:ILI122 IVB122:IVE122 JEX122:JFA122 JOT122:JOW122 JYP122:JYS122 KIL122:KIO122 KSH122:KSK122 LCD122:LCG122 LLZ122:LMC122 LVV122:LVY122 MFR122:MFU122 MPN122:MPQ122 MZJ122:MZM122 NJF122:NJI122 NTB122:NTE122 OCX122:ODA122 OMT122:OMW122 OWP122:OWS122 PGL122:PGO122 PQH122:PQK122 QAD122:QAG122 QJZ122:QKC122 QTV122:QTY122 RDR122:RDU122 RNN122:RNQ122 RXJ122:RXM122 SHF122:SHI122 SRB122:SRE122 TAX122:TBA122 TKT122:TKW122 TUP122:TUS122 UEL122:UEO122 UOH122:UOK122 UYD122:UYG122 VHZ122:VIC122 VRV122:VRY122 WBR122:WBU122 WLN122:WLQ122 WVJ122:WVM122 B65658:E65658 IX65658:JA65658 ST65658:SW65658 ACP65658:ACS65658 AML65658:AMO65658 AWH65658:AWK65658 BGD65658:BGG65658 BPZ65658:BQC65658 BZV65658:BZY65658 CJR65658:CJU65658 CTN65658:CTQ65658 DDJ65658:DDM65658 DNF65658:DNI65658 DXB65658:DXE65658 EGX65658:EHA65658 EQT65658:EQW65658 FAP65658:FAS65658 FKL65658:FKO65658 FUH65658:FUK65658 GED65658:GEG65658 GNZ65658:GOC65658 GXV65658:GXY65658 HHR65658:HHU65658 HRN65658:HRQ65658 IBJ65658:IBM65658 ILF65658:ILI65658 IVB65658:IVE65658 JEX65658:JFA65658 JOT65658:JOW65658 JYP65658:JYS65658 KIL65658:KIO65658 KSH65658:KSK65658 LCD65658:LCG65658 LLZ65658:LMC65658 LVV65658:LVY65658 MFR65658:MFU65658 MPN65658:MPQ65658 MZJ65658:MZM65658 NJF65658:NJI65658 NTB65658:NTE65658 OCX65658:ODA65658 OMT65658:OMW65658 OWP65658:OWS65658 PGL65658:PGO65658 PQH65658:PQK65658 QAD65658:QAG65658 QJZ65658:QKC65658 QTV65658:QTY65658 RDR65658:RDU65658 RNN65658:RNQ65658 RXJ65658:RXM65658 SHF65658:SHI65658 SRB65658:SRE65658 TAX65658:TBA65658 TKT65658:TKW65658 TUP65658:TUS65658 UEL65658:UEO65658 UOH65658:UOK65658 UYD65658:UYG65658 VHZ65658:VIC65658 VRV65658:VRY65658 WBR65658:WBU65658 WLN65658:WLQ65658 WVJ65658:WVM65658 B131194:E131194 IX131194:JA131194 ST131194:SW131194 ACP131194:ACS131194 AML131194:AMO131194 AWH131194:AWK131194 BGD131194:BGG131194 BPZ131194:BQC131194 BZV131194:BZY131194 CJR131194:CJU131194 CTN131194:CTQ131194 DDJ131194:DDM131194 DNF131194:DNI131194 DXB131194:DXE131194 EGX131194:EHA131194 EQT131194:EQW131194 FAP131194:FAS131194 FKL131194:FKO131194 FUH131194:FUK131194 GED131194:GEG131194 GNZ131194:GOC131194 GXV131194:GXY131194 HHR131194:HHU131194 HRN131194:HRQ131194 IBJ131194:IBM131194 ILF131194:ILI131194 IVB131194:IVE131194 JEX131194:JFA131194 JOT131194:JOW131194 JYP131194:JYS131194 KIL131194:KIO131194 KSH131194:KSK131194 LCD131194:LCG131194 LLZ131194:LMC131194 LVV131194:LVY131194 MFR131194:MFU131194 MPN131194:MPQ131194 MZJ131194:MZM131194 NJF131194:NJI131194 NTB131194:NTE131194 OCX131194:ODA131194 OMT131194:OMW131194 OWP131194:OWS131194 PGL131194:PGO131194 PQH131194:PQK131194 QAD131194:QAG131194 QJZ131194:QKC131194 QTV131194:QTY131194 RDR131194:RDU131194 RNN131194:RNQ131194 RXJ131194:RXM131194 SHF131194:SHI131194 SRB131194:SRE131194 TAX131194:TBA131194 TKT131194:TKW131194 TUP131194:TUS131194 UEL131194:UEO131194 UOH131194:UOK131194 UYD131194:UYG131194 VHZ131194:VIC131194 VRV131194:VRY131194 WBR131194:WBU131194 WLN131194:WLQ131194 WVJ131194:WVM131194 B196730:E196730 IX196730:JA196730 ST196730:SW196730 ACP196730:ACS196730 AML196730:AMO196730 AWH196730:AWK196730 BGD196730:BGG196730 BPZ196730:BQC196730 BZV196730:BZY196730 CJR196730:CJU196730 CTN196730:CTQ196730 DDJ196730:DDM196730 DNF196730:DNI196730 DXB196730:DXE196730 EGX196730:EHA196730 EQT196730:EQW196730 FAP196730:FAS196730 FKL196730:FKO196730 FUH196730:FUK196730 GED196730:GEG196730 GNZ196730:GOC196730 GXV196730:GXY196730 HHR196730:HHU196730 HRN196730:HRQ196730 IBJ196730:IBM196730 ILF196730:ILI196730 IVB196730:IVE196730 JEX196730:JFA196730 JOT196730:JOW196730 JYP196730:JYS196730 KIL196730:KIO196730 KSH196730:KSK196730 LCD196730:LCG196730 LLZ196730:LMC196730 LVV196730:LVY196730 MFR196730:MFU196730 MPN196730:MPQ196730 MZJ196730:MZM196730 NJF196730:NJI196730 NTB196730:NTE196730 OCX196730:ODA196730 OMT196730:OMW196730 OWP196730:OWS196730 PGL196730:PGO196730 PQH196730:PQK196730 QAD196730:QAG196730 QJZ196730:QKC196730 QTV196730:QTY196730 RDR196730:RDU196730 RNN196730:RNQ196730 RXJ196730:RXM196730 SHF196730:SHI196730 SRB196730:SRE196730 TAX196730:TBA196730 TKT196730:TKW196730 TUP196730:TUS196730 UEL196730:UEO196730 UOH196730:UOK196730 UYD196730:UYG196730 VHZ196730:VIC196730 VRV196730:VRY196730 WBR196730:WBU196730 WLN196730:WLQ196730 WVJ196730:WVM196730 B262266:E262266 IX262266:JA262266 ST262266:SW262266 ACP262266:ACS262266 AML262266:AMO262266 AWH262266:AWK262266 BGD262266:BGG262266 BPZ262266:BQC262266 BZV262266:BZY262266 CJR262266:CJU262266 CTN262266:CTQ262266 DDJ262266:DDM262266 DNF262266:DNI262266 DXB262266:DXE262266 EGX262266:EHA262266 EQT262266:EQW262266 FAP262266:FAS262266 FKL262266:FKO262266 FUH262266:FUK262266 GED262266:GEG262266 GNZ262266:GOC262266 GXV262266:GXY262266 HHR262266:HHU262266 HRN262266:HRQ262266 IBJ262266:IBM262266 ILF262266:ILI262266 IVB262266:IVE262266 JEX262266:JFA262266 JOT262266:JOW262266 JYP262266:JYS262266 KIL262266:KIO262266 KSH262266:KSK262266 LCD262266:LCG262266 LLZ262266:LMC262266 LVV262266:LVY262266 MFR262266:MFU262266 MPN262266:MPQ262266 MZJ262266:MZM262266 NJF262266:NJI262266 NTB262266:NTE262266 OCX262266:ODA262266 OMT262266:OMW262266 OWP262266:OWS262266 PGL262266:PGO262266 PQH262266:PQK262266 QAD262266:QAG262266 QJZ262266:QKC262266 QTV262266:QTY262266 RDR262266:RDU262266 RNN262266:RNQ262266 RXJ262266:RXM262266 SHF262266:SHI262266 SRB262266:SRE262266 TAX262266:TBA262266 TKT262266:TKW262266 TUP262266:TUS262266 UEL262266:UEO262266 UOH262266:UOK262266 UYD262266:UYG262266 VHZ262266:VIC262266 VRV262266:VRY262266 WBR262266:WBU262266 WLN262266:WLQ262266 WVJ262266:WVM262266 B327802:E327802 IX327802:JA327802 ST327802:SW327802 ACP327802:ACS327802 AML327802:AMO327802 AWH327802:AWK327802 BGD327802:BGG327802 BPZ327802:BQC327802 BZV327802:BZY327802 CJR327802:CJU327802 CTN327802:CTQ327802 DDJ327802:DDM327802 DNF327802:DNI327802 DXB327802:DXE327802 EGX327802:EHA327802 EQT327802:EQW327802 FAP327802:FAS327802 FKL327802:FKO327802 FUH327802:FUK327802 GED327802:GEG327802 GNZ327802:GOC327802 GXV327802:GXY327802 HHR327802:HHU327802 HRN327802:HRQ327802 IBJ327802:IBM327802 ILF327802:ILI327802 IVB327802:IVE327802 JEX327802:JFA327802 JOT327802:JOW327802 JYP327802:JYS327802 KIL327802:KIO327802 KSH327802:KSK327802 LCD327802:LCG327802 LLZ327802:LMC327802 LVV327802:LVY327802 MFR327802:MFU327802 MPN327802:MPQ327802 MZJ327802:MZM327802 NJF327802:NJI327802 NTB327802:NTE327802 OCX327802:ODA327802 OMT327802:OMW327802 OWP327802:OWS327802 PGL327802:PGO327802 PQH327802:PQK327802 QAD327802:QAG327802 QJZ327802:QKC327802 QTV327802:QTY327802 RDR327802:RDU327802 RNN327802:RNQ327802 RXJ327802:RXM327802 SHF327802:SHI327802 SRB327802:SRE327802 TAX327802:TBA327802 TKT327802:TKW327802 TUP327802:TUS327802 UEL327802:UEO327802 UOH327802:UOK327802 UYD327802:UYG327802 VHZ327802:VIC327802 VRV327802:VRY327802 WBR327802:WBU327802 WLN327802:WLQ327802 WVJ327802:WVM327802 B393338:E393338 IX393338:JA393338 ST393338:SW393338 ACP393338:ACS393338 AML393338:AMO393338 AWH393338:AWK393338 BGD393338:BGG393338 BPZ393338:BQC393338 BZV393338:BZY393338 CJR393338:CJU393338 CTN393338:CTQ393338 DDJ393338:DDM393338 DNF393338:DNI393338 DXB393338:DXE393338 EGX393338:EHA393338 EQT393338:EQW393338 FAP393338:FAS393338 FKL393338:FKO393338 FUH393338:FUK393338 GED393338:GEG393338 GNZ393338:GOC393338 GXV393338:GXY393338 HHR393338:HHU393338 HRN393338:HRQ393338 IBJ393338:IBM393338 ILF393338:ILI393338 IVB393338:IVE393338 JEX393338:JFA393338 JOT393338:JOW393338 JYP393338:JYS393338 KIL393338:KIO393338 KSH393338:KSK393338 LCD393338:LCG393338 LLZ393338:LMC393338 LVV393338:LVY393338 MFR393338:MFU393338 MPN393338:MPQ393338 MZJ393338:MZM393338 NJF393338:NJI393338 NTB393338:NTE393338 OCX393338:ODA393338 OMT393338:OMW393338 OWP393338:OWS393338 PGL393338:PGO393338 PQH393338:PQK393338 QAD393338:QAG393338 QJZ393338:QKC393338 QTV393338:QTY393338 RDR393338:RDU393338 RNN393338:RNQ393338 RXJ393338:RXM393338 SHF393338:SHI393338 SRB393338:SRE393338 TAX393338:TBA393338 TKT393338:TKW393338 TUP393338:TUS393338 UEL393338:UEO393338 UOH393338:UOK393338 UYD393338:UYG393338 VHZ393338:VIC393338 VRV393338:VRY393338 WBR393338:WBU393338 WLN393338:WLQ393338 WVJ393338:WVM393338 B458874:E458874 IX458874:JA458874 ST458874:SW458874 ACP458874:ACS458874 AML458874:AMO458874 AWH458874:AWK458874 BGD458874:BGG458874 BPZ458874:BQC458874 BZV458874:BZY458874 CJR458874:CJU458874 CTN458874:CTQ458874 DDJ458874:DDM458874 DNF458874:DNI458874 DXB458874:DXE458874 EGX458874:EHA458874 EQT458874:EQW458874 FAP458874:FAS458874 FKL458874:FKO458874 FUH458874:FUK458874 GED458874:GEG458874 GNZ458874:GOC458874 GXV458874:GXY458874 HHR458874:HHU458874 HRN458874:HRQ458874 IBJ458874:IBM458874 ILF458874:ILI458874 IVB458874:IVE458874 JEX458874:JFA458874 JOT458874:JOW458874 JYP458874:JYS458874 KIL458874:KIO458874 KSH458874:KSK458874 LCD458874:LCG458874 LLZ458874:LMC458874 LVV458874:LVY458874 MFR458874:MFU458874 MPN458874:MPQ458874 MZJ458874:MZM458874 NJF458874:NJI458874 NTB458874:NTE458874 OCX458874:ODA458874 OMT458874:OMW458874 OWP458874:OWS458874 PGL458874:PGO458874 PQH458874:PQK458874 QAD458874:QAG458874 QJZ458874:QKC458874 QTV458874:QTY458874 RDR458874:RDU458874 RNN458874:RNQ458874 RXJ458874:RXM458874 SHF458874:SHI458874 SRB458874:SRE458874 TAX458874:TBA458874 TKT458874:TKW458874 TUP458874:TUS458874 UEL458874:UEO458874 UOH458874:UOK458874 UYD458874:UYG458874 VHZ458874:VIC458874 VRV458874:VRY458874 WBR458874:WBU458874 WLN458874:WLQ458874 WVJ458874:WVM458874 B524410:E524410 IX524410:JA524410 ST524410:SW524410 ACP524410:ACS524410 AML524410:AMO524410 AWH524410:AWK524410 BGD524410:BGG524410 BPZ524410:BQC524410 BZV524410:BZY524410 CJR524410:CJU524410 CTN524410:CTQ524410 DDJ524410:DDM524410 DNF524410:DNI524410 DXB524410:DXE524410 EGX524410:EHA524410 EQT524410:EQW524410 FAP524410:FAS524410 FKL524410:FKO524410 FUH524410:FUK524410 GED524410:GEG524410 GNZ524410:GOC524410 GXV524410:GXY524410 HHR524410:HHU524410 HRN524410:HRQ524410 IBJ524410:IBM524410 ILF524410:ILI524410 IVB524410:IVE524410 JEX524410:JFA524410 JOT524410:JOW524410 JYP524410:JYS524410 KIL524410:KIO524410 KSH524410:KSK524410 LCD524410:LCG524410 LLZ524410:LMC524410 LVV524410:LVY524410 MFR524410:MFU524410 MPN524410:MPQ524410 MZJ524410:MZM524410 NJF524410:NJI524410 NTB524410:NTE524410 OCX524410:ODA524410 OMT524410:OMW524410 OWP524410:OWS524410 PGL524410:PGO524410 PQH524410:PQK524410 QAD524410:QAG524410 QJZ524410:QKC524410 QTV524410:QTY524410 RDR524410:RDU524410 RNN524410:RNQ524410 RXJ524410:RXM524410 SHF524410:SHI524410 SRB524410:SRE524410 TAX524410:TBA524410 TKT524410:TKW524410 TUP524410:TUS524410 UEL524410:UEO524410 UOH524410:UOK524410 UYD524410:UYG524410 VHZ524410:VIC524410 VRV524410:VRY524410 WBR524410:WBU524410 WLN524410:WLQ524410 WVJ524410:WVM524410 B589946:E589946 IX589946:JA589946 ST589946:SW589946 ACP589946:ACS589946 AML589946:AMO589946 AWH589946:AWK589946 BGD589946:BGG589946 BPZ589946:BQC589946 BZV589946:BZY589946 CJR589946:CJU589946 CTN589946:CTQ589946 DDJ589946:DDM589946 DNF589946:DNI589946 DXB589946:DXE589946 EGX589946:EHA589946 EQT589946:EQW589946 FAP589946:FAS589946 FKL589946:FKO589946 FUH589946:FUK589946 GED589946:GEG589946 GNZ589946:GOC589946 GXV589946:GXY589946 HHR589946:HHU589946 HRN589946:HRQ589946 IBJ589946:IBM589946 ILF589946:ILI589946 IVB589946:IVE589946 JEX589946:JFA589946 JOT589946:JOW589946 JYP589946:JYS589946 KIL589946:KIO589946 KSH589946:KSK589946 LCD589946:LCG589946 LLZ589946:LMC589946 LVV589946:LVY589946 MFR589946:MFU589946 MPN589946:MPQ589946 MZJ589946:MZM589946 NJF589946:NJI589946 NTB589946:NTE589946 OCX589946:ODA589946 OMT589946:OMW589946 OWP589946:OWS589946 PGL589946:PGO589946 PQH589946:PQK589946 QAD589946:QAG589946 QJZ589946:QKC589946 QTV589946:QTY589946 RDR589946:RDU589946 RNN589946:RNQ589946 RXJ589946:RXM589946 SHF589946:SHI589946 SRB589946:SRE589946 TAX589946:TBA589946 TKT589946:TKW589946 TUP589946:TUS589946 UEL589946:UEO589946 UOH589946:UOK589946 UYD589946:UYG589946 VHZ589946:VIC589946 VRV589946:VRY589946 WBR589946:WBU589946 WLN589946:WLQ589946 WVJ589946:WVM589946 B655482:E655482 IX655482:JA655482 ST655482:SW655482 ACP655482:ACS655482 AML655482:AMO655482 AWH655482:AWK655482 BGD655482:BGG655482 BPZ655482:BQC655482 BZV655482:BZY655482 CJR655482:CJU655482 CTN655482:CTQ655482 DDJ655482:DDM655482 DNF655482:DNI655482 DXB655482:DXE655482 EGX655482:EHA655482 EQT655482:EQW655482 FAP655482:FAS655482 FKL655482:FKO655482 FUH655482:FUK655482 GED655482:GEG655482 GNZ655482:GOC655482 GXV655482:GXY655482 HHR655482:HHU655482 HRN655482:HRQ655482 IBJ655482:IBM655482 ILF655482:ILI655482 IVB655482:IVE655482 JEX655482:JFA655482 JOT655482:JOW655482 JYP655482:JYS655482 KIL655482:KIO655482 KSH655482:KSK655482 LCD655482:LCG655482 LLZ655482:LMC655482 LVV655482:LVY655482 MFR655482:MFU655482 MPN655482:MPQ655482 MZJ655482:MZM655482 NJF655482:NJI655482 NTB655482:NTE655482 OCX655482:ODA655482 OMT655482:OMW655482 OWP655482:OWS655482 PGL655482:PGO655482 PQH655482:PQK655482 QAD655482:QAG655482 QJZ655482:QKC655482 QTV655482:QTY655482 RDR655482:RDU655482 RNN655482:RNQ655482 RXJ655482:RXM655482 SHF655482:SHI655482 SRB655482:SRE655482 TAX655482:TBA655482 TKT655482:TKW655482 TUP655482:TUS655482 UEL655482:UEO655482 UOH655482:UOK655482 UYD655482:UYG655482 VHZ655482:VIC655482 VRV655482:VRY655482 WBR655482:WBU655482 WLN655482:WLQ655482 WVJ655482:WVM655482 B721018:E721018 IX721018:JA721018 ST721018:SW721018 ACP721018:ACS721018 AML721018:AMO721018 AWH721018:AWK721018 BGD721018:BGG721018 BPZ721018:BQC721018 BZV721018:BZY721018 CJR721018:CJU721018 CTN721018:CTQ721018 DDJ721018:DDM721018 DNF721018:DNI721018 DXB721018:DXE721018 EGX721018:EHA721018 EQT721018:EQW721018 FAP721018:FAS721018 FKL721018:FKO721018 FUH721018:FUK721018 GED721018:GEG721018 GNZ721018:GOC721018 GXV721018:GXY721018 HHR721018:HHU721018 HRN721018:HRQ721018 IBJ721018:IBM721018 ILF721018:ILI721018 IVB721018:IVE721018 JEX721018:JFA721018 JOT721018:JOW721018 JYP721018:JYS721018 KIL721018:KIO721018 KSH721018:KSK721018 LCD721018:LCG721018 LLZ721018:LMC721018 LVV721018:LVY721018 MFR721018:MFU721018 MPN721018:MPQ721018 MZJ721018:MZM721018 NJF721018:NJI721018 NTB721018:NTE721018 OCX721018:ODA721018 OMT721018:OMW721018 OWP721018:OWS721018 PGL721018:PGO721018 PQH721018:PQK721018 QAD721018:QAG721018 QJZ721018:QKC721018 QTV721018:QTY721018 RDR721018:RDU721018 RNN721018:RNQ721018 RXJ721018:RXM721018 SHF721018:SHI721018 SRB721018:SRE721018 TAX721018:TBA721018 TKT721018:TKW721018 TUP721018:TUS721018 UEL721018:UEO721018 UOH721018:UOK721018 UYD721018:UYG721018 VHZ721018:VIC721018 VRV721018:VRY721018 WBR721018:WBU721018 WLN721018:WLQ721018 WVJ721018:WVM721018 B786554:E786554 IX786554:JA786554 ST786554:SW786554 ACP786554:ACS786554 AML786554:AMO786554 AWH786554:AWK786554 BGD786554:BGG786554 BPZ786554:BQC786554 BZV786554:BZY786554 CJR786554:CJU786554 CTN786554:CTQ786554 DDJ786554:DDM786554 DNF786554:DNI786554 DXB786554:DXE786554 EGX786554:EHA786554 EQT786554:EQW786554 FAP786554:FAS786554 FKL786554:FKO786554 FUH786554:FUK786554 GED786554:GEG786554 GNZ786554:GOC786554 GXV786554:GXY786554 HHR786554:HHU786554 HRN786554:HRQ786554 IBJ786554:IBM786554 ILF786554:ILI786554 IVB786554:IVE786554 JEX786554:JFA786554 JOT786554:JOW786554 JYP786554:JYS786554 KIL786554:KIO786554 KSH786554:KSK786554 LCD786554:LCG786554 LLZ786554:LMC786554 LVV786554:LVY786554 MFR786554:MFU786554 MPN786554:MPQ786554 MZJ786554:MZM786554 NJF786554:NJI786554 NTB786554:NTE786554 OCX786554:ODA786554 OMT786554:OMW786554 OWP786554:OWS786554 PGL786554:PGO786554 PQH786554:PQK786554 QAD786554:QAG786554 QJZ786554:QKC786554 QTV786554:QTY786554 RDR786554:RDU786554 RNN786554:RNQ786554 RXJ786554:RXM786554 SHF786554:SHI786554 SRB786554:SRE786554 TAX786554:TBA786554 TKT786554:TKW786554 TUP786554:TUS786554 UEL786554:UEO786554 UOH786554:UOK786554 UYD786554:UYG786554 VHZ786554:VIC786554 VRV786554:VRY786554 WBR786554:WBU786554 WLN786554:WLQ786554 WVJ786554:WVM786554 B852090:E852090 IX852090:JA852090 ST852090:SW852090 ACP852090:ACS852090 AML852090:AMO852090 AWH852090:AWK852090 BGD852090:BGG852090 BPZ852090:BQC852090 BZV852090:BZY852090 CJR852090:CJU852090 CTN852090:CTQ852090 DDJ852090:DDM852090 DNF852090:DNI852090 DXB852090:DXE852090 EGX852090:EHA852090 EQT852090:EQW852090 FAP852090:FAS852090 FKL852090:FKO852090 FUH852090:FUK852090 GED852090:GEG852090 GNZ852090:GOC852090 GXV852090:GXY852090 HHR852090:HHU852090 HRN852090:HRQ852090 IBJ852090:IBM852090 ILF852090:ILI852090 IVB852090:IVE852090 JEX852090:JFA852090 JOT852090:JOW852090 JYP852090:JYS852090 KIL852090:KIO852090 KSH852090:KSK852090 LCD852090:LCG852090 LLZ852090:LMC852090 LVV852090:LVY852090 MFR852090:MFU852090 MPN852090:MPQ852090 MZJ852090:MZM852090 NJF852090:NJI852090 NTB852090:NTE852090 OCX852090:ODA852090 OMT852090:OMW852090 OWP852090:OWS852090 PGL852090:PGO852090 PQH852090:PQK852090 QAD852090:QAG852090 QJZ852090:QKC852090 QTV852090:QTY852090 RDR852090:RDU852090 RNN852090:RNQ852090 RXJ852090:RXM852090 SHF852090:SHI852090 SRB852090:SRE852090 TAX852090:TBA852090 TKT852090:TKW852090 TUP852090:TUS852090 UEL852090:UEO852090 UOH852090:UOK852090 UYD852090:UYG852090 VHZ852090:VIC852090 VRV852090:VRY852090 WBR852090:WBU852090 WLN852090:WLQ852090 WVJ852090:WVM852090 B917626:E917626 IX917626:JA917626 ST917626:SW917626 ACP917626:ACS917626 AML917626:AMO917626 AWH917626:AWK917626 BGD917626:BGG917626 BPZ917626:BQC917626 BZV917626:BZY917626 CJR917626:CJU917626 CTN917626:CTQ917626 DDJ917626:DDM917626 DNF917626:DNI917626 DXB917626:DXE917626 EGX917626:EHA917626 EQT917626:EQW917626 FAP917626:FAS917626 FKL917626:FKO917626 FUH917626:FUK917626 GED917626:GEG917626 GNZ917626:GOC917626 GXV917626:GXY917626 HHR917626:HHU917626 HRN917626:HRQ917626 IBJ917626:IBM917626 ILF917626:ILI917626 IVB917626:IVE917626 JEX917626:JFA917626 JOT917626:JOW917626 JYP917626:JYS917626 KIL917626:KIO917626 KSH917626:KSK917626 LCD917626:LCG917626 LLZ917626:LMC917626 LVV917626:LVY917626 MFR917626:MFU917626 MPN917626:MPQ917626 MZJ917626:MZM917626 NJF917626:NJI917626 NTB917626:NTE917626 OCX917626:ODA917626 OMT917626:OMW917626 OWP917626:OWS917626 PGL917626:PGO917626 PQH917626:PQK917626 QAD917626:QAG917626 QJZ917626:QKC917626 QTV917626:QTY917626 RDR917626:RDU917626 RNN917626:RNQ917626 RXJ917626:RXM917626 SHF917626:SHI917626 SRB917626:SRE917626 TAX917626:TBA917626 TKT917626:TKW917626 TUP917626:TUS917626 UEL917626:UEO917626 UOH917626:UOK917626 UYD917626:UYG917626 VHZ917626:VIC917626 VRV917626:VRY917626 WBR917626:WBU917626 WLN917626:WLQ917626 WVJ917626:WVM917626 B983162:E983162 IX983162:JA983162 ST983162:SW983162 ACP983162:ACS983162 AML983162:AMO983162 AWH983162:AWK983162 BGD983162:BGG983162 BPZ983162:BQC983162 BZV983162:BZY983162 CJR983162:CJU983162 CTN983162:CTQ983162 DDJ983162:DDM983162 DNF983162:DNI983162 DXB983162:DXE983162 EGX983162:EHA983162 EQT983162:EQW983162 FAP983162:FAS983162 FKL983162:FKO983162 FUH983162:FUK983162 GED983162:GEG983162 GNZ983162:GOC983162 GXV983162:GXY983162 HHR983162:HHU983162 HRN983162:HRQ983162 IBJ983162:IBM983162 ILF983162:ILI983162 IVB983162:IVE983162 JEX983162:JFA983162 JOT983162:JOW983162 JYP983162:JYS983162 KIL983162:KIO983162 KSH983162:KSK983162 LCD983162:LCG983162 LLZ983162:LMC983162 LVV983162:LVY983162 MFR983162:MFU983162 MPN983162:MPQ983162 MZJ983162:MZM983162 NJF983162:NJI983162 NTB983162:NTE983162 OCX983162:ODA983162 OMT983162:OMW983162 OWP983162:OWS983162 PGL983162:PGO983162 PQH983162:PQK983162 QAD983162:QAG983162 QJZ983162:QKC983162 QTV983162:QTY983162 RDR983162:RDU983162 RNN983162:RNQ983162 RXJ983162:RXM983162 SHF983162:SHI983162 SRB983162:SRE983162 TAX983162:TBA983162 TKT983162:TKW983162 TUP983162:TUS983162 UEL983162:UEO983162 UOH983162:UOK983162 UYD983162:UYG983162 VHZ983162:VIC983162 VRV983162:VRY983162 WBR983162:WBU983162 WLN983162:WLQ983162 WVJ983162:WVM983162" xr:uid="{29EF1F0F-013F-417A-99F9-47BC7A169332}">
      <formula1>"訓練・作業室は他の事業内容での設備から独立して確保されている,訓練・作業室は他の事業と共有である　　※訓練・作業室は他の事業と共有できません。しおりをご確認ください"</formula1>
    </dataValidation>
    <dataValidation type="list" allowBlank="1" showInputMessage="1" showErrorMessage="1" sqref="B126:E126 IX126:JA126 ST126:SW126 ACP126:ACS126 AML126:AMO126 AWH126:AWK126 BGD126:BGG126 BPZ126:BQC126 BZV126:BZY126 CJR126:CJU126 CTN126:CTQ126 DDJ126:DDM126 DNF126:DNI126 DXB126:DXE126 EGX126:EHA126 EQT126:EQW126 FAP126:FAS126 FKL126:FKO126 FUH126:FUK126 GED126:GEG126 GNZ126:GOC126 GXV126:GXY126 HHR126:HHU126 HRN126:HRQ126 IBJ126:IBM126 ILF126:ILI126 IVB126:IVE126 JEX126:JFA126 JOT126:JOW126 JYP126:JYS126 KIL126:KIO126 KSH126:KSK126 LCD126:LCG126 LLZ126:LMC126 LVV126:LVY126 MFR126:MFU126 MPN126:MPQ126 MZJ126:MZM126 NJF126:NJI126 NTB126:NTE126 OCX126:ODA126 OMT126:OMW126 OWP126:OWS126 PGL126:PGO126 PQH126:PQK126 QAD126:QAG126 QJZ126:QKC126 QTV126:QTY126 RDR126:RDU126 RNN126:RNQ126 RXJ126:RXM126 SHF126:SHI126 SRB126:SRE126 TAX126:TBA126 TKT126:TKW126 TUP126:TUS126 UEL126:UEO126 UOH126:UOK126 UYD126:UYG126 VHZ126:VIC126 VRV126:VRY126 WBR126:WBU126 WLN126:WLQ126 WVJ126:WVM126 B65662:E65662 IX65662:JA65662 ST65662:SW65662 ACP65662:ACS65662 AML65662:AMO65662 AWH65662:AWK65662 BGD65662:BGG65662 BPZ65662:BQC65662 BZV65662:BZY65662 CJR65662:CJU65662 CTN65662:CTQ65662 DDJ65662:DDM65662 DNF65662:DNI65662 DXB65662:DXE65662 EGX65662:EHA65662 EQT65662:EQW65662 FAP65662:FAS65662 FKL65662:FKO65662 FUH65662:FUK65662 GED65662:GEG65662 GNZ65662:GOC65662 GXV65662:GXY65662 HHR65662:HHU65662 HRN65662:HRQ65662 IBJ65662:IBM65662 ILF65662:ILI65662 IVB65662:IVE65662 JEX65662:JFA65662 JOT65662:JOW65662 JYP65662:JYS65662 KIL65662:KIO65662 KSH65662:KSK65662 LCD65662:LCG65662 LLZ65662:LMC65662 LVV65662:LVY65662 MFR65662:MFU65662 MPN65662:MPQ65662 MZJ65662:MZM65662 NJF65662:NJI65662 NTB65662:NTE65662 OCX65662:ODA65662 OMT65662:OMW65662 OWP65662:OWS65662 PGL65662:PGO65662 PQH65662:PQK65662 QAD65662:QAG65662 QJZ65662:QKC65662 QTV65662:QTY65662 RDR65662:RDU65662 RNN65662:RNQ65662 RXJ65662:RXM65662 SHF65662:SHI65662 SRB65662:SRE65662 TAX65662:TBA65662 TKT65662:TKW65662 TUP65662:TUS65662 UEL65662:UEO65662 UOH65662:UOK65662 UYD65662:UYG65662 VHZ65662:VIC65662 VRV65662:VRY65662 WBR65662:WBU65662 WLN65662:WLQ65662 WVJ65662:WVM65662 B131198:E131198 IX131198:JA131198 ST131198:SW131198 ACP131198:ACS131198 AML131198:AMO131198 AWH131198:AWK131198 BGD131198:BGG131198 BPZ131198:BQC131198 BZV131198:BZY131198 CJR131198:CJU131198 CTN131198:CTQ131198 DDJ131198:DDM131198 DNF131198:DNI131198 DXB131198:DXE131198 EGX131198:EHA131198 EQT131198:EQW131198 FAP131198:FAS131198 FKL131198:FKO131198 FUH131198:FUK131198 GED131198:GEG131198 GNZ131198:GOC131198 GXV131198:GXY131198 HHR131198:HHU131198 HRN131198:HRQ131198 IBJ131198:IBM131198 ILF131198:ILI131198 IVB131198:IVE131198 JEX131198:JFA131198 JOT131198:JOW131198 JYP131198:JYS131198 KIL131198:KIO131198 KSH131198:KSK131198 LCD131198:LCG131198 LLZ131198:LMC131198 LVV131198:LVY131198 MFR131198:MFU131198 MPN131198:MPQ131198 MZJ131198:MZM131198 NJF131198:NJI131198 NTB131198:NTE131198 OCX131198:ODA131198 OMT131198:OMW131198 OWP131198:OWS131198 PGL131198:PGO131198 PQH131198:PQK131198 QAD131198:QAG131198 QJZ131198:QKC131198 QTV131198:QTY131198 RDR131198:RDU131198 RNN131198:RNQ131198 RXJ131198:RXM131198 SHF131198:SHI131198 SRB131198:SRE131198 TAX131198:TBA131198 TKT131198:TKW131198 TUP131198:TUS131198 UEL131198:UEO131198 UOH131198:UOK131198 UYD131198:UYG131198 VHZ131198:VIC131198 VRV131198:VRY131198 WBR131198:WBU131198 WLN131198:WLQ131198 WVJ131198:WVM131198 B196734:E196734 IX196734:JA196734 ST196734:SW196734 ACP196734:ACS196734 AML196734:AMO196734 AWH196734:AWK196734 BGD196734:BGG196734 BPZ196734:BQC196734 BZV196734:BZY196734 CJR196734:CJU196734 CTN196734:CTQ196734 DDJ196734:DDM196734 DNF196734:DNI196734 DXB196734:DXE196734 EGX196734:EHA196734 EQT196734:EQW196734 FAP196734:FAS196734 FKL196734:FKO196734 FUH196734:FUK196734 GED196734:GEG196734 GNZ196734:GOC196734 GXV196734:GXY196734 HHR196734:HHU196734 HRN196734:HRQ196734 IBJ196734:IBM196734 ILF196734:ILI196734 IVB196734:IVE196734 JEX196734:JFA196734 JOT196734:JOW196734 JYP196734:JYS196734 KIL196734:KIO196734 KSH196734:KSK196734 LCD196734:LCG196734 LLZ196734:LMC196734 LVV196734:LVY196734 MFR196734:MFU196734 MPN196734:MPQ196734 MZJ196734:MZM196734 NJF196734:NJI196734 NTB196734:NTE196734 OCX196734:ODA196734 OMT196734:OMW196734 OWP196734:OWS196734 PGL196734:PGO196734 PQH196734:PQK196734 QAD196734:QAG196734 QJZ196734:QKC196734 QTV196734:QTY196734 RDR196734:RDU196734 RNN196734:RNQ196734 RXJ196734:RXM196734 SHF196734:SHI196734 SRB196734:SRE196734 TAX196734:TBA196734 TKT196734:TKW196734 TUP196734:TUS196734 UEL196734:UEO196734 UOH196734:UOK196734 UYD196734:UYG196734 VHZ196734:VIC196734 VRV196734:VRY196734 WBR196734:WBU196734 WLN196734:WLQ196734 WVJ196734:WVM196734 B262270:E262270 IX262270:JA262270 ST262270:SW262270 ACP262270:ACS262270 AML262270:AMO262270 AWH262270:AWK262270 BGD262270:BGG262270 BPZ262270:BQC262270 BZV262270:BZY262270 CJR262270:CJU262270 CTN262270:CTQ262270 DDJ262270:DDM262270 DNF262270:DNI262270 DXB262270:DXE262270 EGX262270:EHA262270 EQT262270:EQW262270 FAP262270:FAS262270 FKL262270:FKO262270 FUH262270:FUK262270 GED262270:GEG262270 GNZ262270:GOC262270 GXV262270:GXY262270 HHR262270:HHU262270 HRN262270:HRQ262270 IBJ262270:IBM262270 ILF262270:ILI262270 IVB262270:IVE262270 JEX262270:JFA262270 JOT262270:JOW262270 JYP262270:JYS262270 KIL262270:KIO262270 KSH262270:KSK262270 LCD262270:LCG262270 LLZ262270:LMC262270 LVV262270:LVY262270 MFR262270:MFU262270 MPN262270:MPQ262270 MZJ262270:MZM262270 NJF262270:NJI262270 NTB262270:NTE262270 OCX262270:ODA262270 OMT262270:OMW262270 OWP262270:OWS262270 PGL262270:PGO262270 PQH262270:PQK262270 QAD262270:QAG262270 QJZ262270:QKC262270 QTV262270:QTY262270 RDR262270:RDU262270 RNN262270:RNQ262270 RXJ262270:RXM262270 SHF262270:SHI262270 SRB262270:SRE262270 TAX262270:TBA262270 TKT262270:TKW262270 TUP262270:TUS262270 UEL262270:UEO262270 UOH262270:UOK262270 UYD262270:UYG262270 VHZ262270:VIC262270 VRV262270:VRY262270 WBR262270:WBU262270 WLN262270:WLQ262270 WVJ262270:WVM262270 B327806:E327806 IX327806:JA327806 ST327806:SW327806 ACP327806:ACS327806 AML327806:AMO327806 AWH327806:AWK327806 BGD327806:BGG327806 BPZ327806:BQC327806 BZV327806:BZY327806 CJR327806:CJU327806 CTN327806:CTQ327806 DDJ327806:DDM327806 DNF327806:DNI327806 DXB327806:DXE327806 EGX327806:EHA327806 EQT327806:EQW327806 FAP327806:FAS327806 FKL327806:FKO327806 FUH327806:FUK327806 GED327806:GEG327806 GNZ327806:GOC327806 GXV327806:GXY327806 HHR327806:HHU327806 HRN327806:HRQ327806 IBJ327806:IBM327806 ILF327806:ILI327806 IVB327806:IVE327806 JEX327806:JFA327806 JOT327806:JOW327806 JYP327806:JYS327806 KIL327806:KIO327806 KSH327806:KSK327806 LCD327806:LCG327806 LLZ327806:LMC327806 LVV327806:LVY327806 MFR327806:MFU327806 MPN327806:MPQ327806 MZJ327806:MZM327806 NJF327806:NJI327806 NTB327806:NTE327806 OCX327806:ODA327806 OMT327806:OMW327806 OWP327806:OWS327806 PGL327806:PGO327806 PQH327806:PQK327806 QAD327806:QAG327806 QJZ327806:QKC327806 QTV327806:QTY327806 RDR327806:RDU327806 RNN327806:RNQ327806 RXJ327806:RXM327806 SHF327806:SHI327806 SRB327806:SRE327806 TAX327806:TBA327806 TKT327806:TKW327806 TUP327806:TUS327806 UEL327806:UEO327806 UOH327806:UOK327806 UYD327806:UYG327806 VHZ327806:VIC327806 VRV327806:VRY327806 WBR327806:WBU327806 WLN327806:WLQ327806 WVJ327806:WVM327806 B393342:E393342 IX393342:JA393342 ST393342:SW393342 ACP393342:ACS393342 AML393342:AMO393342 AWH393342:AWK393342 BGD393342:BGG393342 BPZ393342:BQC393342 BZV393342:BZY393342 CJR393342:CJU393342 CTN393342:CTQ393342 DDJ393342:DDM393342 DNF393342:DNI393342 DXB393342:DXE393342 EGX393342:EHA393342 EQT393342:EQW393342 FAP393342:FAS393342 FKL393342:FKO393342 FUH393342:FUK393342 GED393342:GEG393342 GNZ393342:GOC393342 GXV393342:GXY393342 HHR393342:HHU393342 HRN393342:HRQ393342 IBJ393342:IBM393342 ILF393342:ILI393342 IVB393342:IVE393342 JEX393342:JFA393342 JOT393342:JOW393342 JYP393342:JYS393342 KIL393342:KIO393342 KSH393342:KSK393342 LCD393342:LCG393342 LLZ393342:LMC393342 LVV393342:LVY393342 MFR393342:MFU393342 MPN393342:MPQ393342 MZJ393342:MZM393342 NJF393342:NJI393342 NTB393342:NTE393342 OCX393342:ODA393342 OMT393342:OMW393342 OWP393342:OWS393342 PGL393342:PGO393342 PQH393342:PQK393342 QAD393342:QAG393342 QJZ393342:QKC393342 QTV393342:QTY393342 RDR393342:RDU393342 RNN393342:RNQ393342 RXJ393342:RXM393342 SHF393342:SHI393342 SRB393342:SRE393342 TAX393342:TBA393342 TKT393342:TKW393342 TUP393342:TUS393342 UEL393342:UEO393342 UOH393342:UOK393342 UYD393342:UYG393342 VHZ393342:VIC393342 VRV393342:VRY393342 WBR393342:WBU393342 WLN393342:WLQ393342 WVJ393342:WVM393342 B458878:E458878 IX458878:JA458878 ST458878:SW458878 ACP458878:ACS458878 AML458878:AMO458878 AWH458878:AWK458878 BGD458878:BGG458878 BPZ458878:BQC458878 BZV458878:BZY458878 CJR458878:CJU458878 CTN458878:CTQ458878 DDJ458878:DDM458878 DNF458878:DNI458878 DXB458878:DXE458878 EGX458878:EHA458878 EQT458878:EQW458878 FAP458878:FAS458878 FKL458878:FKO458878 FUH458878:FUK458878 GED458878:GEG458878 GNZ458878:GOC458878 GXV458878:GXY458878 HHR458878:HHU458878 HRN458878:HRQ458878 IBJ458878:IBM458878 ILF458878:ILI458878 IVB458878:IVE458878 JEX458878:JFA458878 JOT458878:JOW458878 JYP458878:JYS458878 KIL458878:KIO458878 KSH458878:KSK458878 LCD458878:LCG458878 LLZ458878:LMC458878 LVV458878:LVY458878 MFR458878:MFU458878 MPN458878:MPQ458878 MZJ458878:MZM458878 NJF458878:NJI458878 NTB458878:NTE458878 OCX458878:ODA458878 OMT458878:OMW458878 OWP458878:OWS458878 PGL458878:PGO458878 PQH458878:PQK458878 QAD458878:QAG458878 QJZ458878:QKC458878 QTV458878:QTY458878 RDR458878:RDU458878 RNN458878:RNQ458878 RXJ458878:RXM458878 SHF458878:SHI458878 SRB458878:SRE458878 TAX458878:TBA458878 TKT458878:TKW458878 TUP458878:TUS458878 UEL458878:UEO458878 UOH458878:UOK458878 UYD458878:UYG458878 VHZ458878:VIC458878 VRV458878:VRY458878 WBR458878:WBU458878 WLN458878:WLQ458878 WVJ458878:WVM458878 B524414:E524414 IX524414:JA524414 ST524414:SW524414 ACP524414:ACS524414 AML524414:AMO524414 AWH524414:AWK524414 BGD524414:BGG524414 BPZ524414:BQC524414 BZV524414:BZY524414 CJR524414:CJU524414 CTN524414:CTQ524414 DDJ524414:DDM524414 DNF524414:DNI524414 DXB524414:DXE524414 EGX524414:EHA524414 EQT524414:EQW524414 FAP524414:FAS524414 FKL524414:FKO524414 FUH524414:FUK524414 GED524414:GEG524414 GNZ524414:GOC524414 GXV524414:GXY524414 HHR524414:HHU524414 HRN524414:HRQ524414 IBJ524414:IBM524414 ILF524414:ILI524414 IVB524414:IVE524414 JEX524414:JFA524414 JOT524414:JOW524414 JYP524414:JYS524414 KIL524414:KIO524414 KSH524414:KSK524414 LCD524414:LCG524414 LLZ524414:LMC524414 LVV524414:LVY524414 MFR524414:MFU524414 MPN524414:MPQ524414 MZJ524414:MZM524414 NJF524414:NJI524414 NTB524414:NTE524414 OCX524414:ODA524414 OMT524414:OMW524414 OWP524414:OWS524414 PGL524414:PGO524414 PQH524414:PQK524414 QAD524414:QAG524414 QJZ524414:QKC524414 QTV524414:QTY524414 RDR524414:RDU524414 RNN524414:RNQ524414 RXJ524414:RXM524414 SHF524414:SHI524414 SRB524414:SRE524414 TAX524414:TBA524414 TKT524414:TKW524414 TUP524414:TUS524414 UEL524414:UEO524414 UOH524414:UOK524414 UYD524414:UYG524414 VHZ524414:VIC524414 VRV524414:VRY524414 WBR524414:WBU524414 WLN524414:WLQ524414 WVJ524414:WVM524414 B589950:E589950 IX589950:JA589950 ST589950:SW589950 ACP589950:ACS589950 AML589950:AMO589950 AWH589950:AWK589950 BGD589950:BGG589950 BPZ589950:BQC589950 BZV589950:BZY589950 CJR589950:CJU589950 CTN589950:CTQ589950 DDJ589950:DDM589950 DNF589950:DNI589950 DXB589950:DXE589950 EGX589950:EHA589950 EQT589950:EQW589950 FAP589950:FAS589950 FKL589950:FKO589950 FUH589950:FUK589950 GED589950:GEG589950 GNZ589950:GOC589950 GXV589950:GXY589950 HHR589950:HHU589950 HRN589950:HRQ589950 IBJ589950:IBM589950 ILF589950:ILI589950 IVB589950:IVE589950 JEX589950:JFA589950 JOT589950:JOW589950 JYP589950:JYS589950 KIL589950:KIO589950 KSH589950:KSK589950 LCD589950:LCG589950 LLZ589950:LMC589950 LVV589950:LVY589950 MFR589950:MFU589950 MPN589950:MPQ589950 MZJ589950:MZM589950 NJF589950:NJI589950 NTB589950:NTE589950 OCX589950:ODA589950 OMT589950:OMW589950 OWP589950:OWS589950 PGL589950:PGO589950 PQH589950:PQK589950 QAD589950:QAG589950 QJZ589950:QKC589950 QTV589950:QTY589950 RDR589950:RDU589950 RNN589950:RNQ589950 RXJ589950:RXM589950 SHF589950:SHI589950 SRB589950:SRE589950 TAX589950:TBA589950 TKT589950:TKW589950 TUP589950:TUS589950 UEL589950:UEO589950 UOH589950:UOK589950 UYD589950:UYG589950 VHZ589950:VIC589950 VRV589950:VRY589950 WBR589950:WBU589950 WLN589950:WLQ589950 WVJ589950:WVM589950 B655486:E655486 IX655486:JA655486 ST655486:SW655486 ACP655486:ACS655486 AML655486:AMO655486 AWH655486:AWK655486 BGD655486:BGG655486 BPZ655486:BQC655486 BZV655486:BZY655486 CJR655486:CJU655486 CTN655486:CTQ655486 DDJ655486:DDM655486 DNF655486:DNI655486 DXB655486:DXE655486 EGX655486:EHA655486 EQT655486:EQW655486 FAP655486:FAS655486 FKL655486:FKO655486 FUH655486:FUK655486 GED655486:GEG655486 GNZ655486:GOC655486 GXV655486:GXY655486 HHR655486:HHU655486 HRN655486:HRQ655486 IBJ655486:IBM655486 ILF655486:ILI655486 IVB655486:IVE655486 JEX655486:JFA655486 JOT655486:JOW655486 JYP655486:JYS655486 KIL655486:KIO655486 KSH655486:KSK655486 LCD655486:LCG655486 LLZ655486:LMC655486 LVV655486:LVY655486 MFR655486:MFU655486 MPN655486:MPQ655486 MZJ655486:MZM655486 NJF655486:NJI655486 NTB655486:NTE655486 OCX655486:ODA655486 OMT655486:OMW655486 OWP655486:OWS655486 PGL655486:PGO655486 PQH655486:PQK655486 QAD655486:QAG655486 QJZ655486:QKC655486 QTV655486:QTY655486 RDR655486:RDU655486 RNN655486:RNQ655486 RXJ655486:RXM655486 SHF655486:SHI655486 SRB655486:SRE655486 TAX655486:TBA655486 TKT655486:TKW655486 TUP655486:TUS655486 UEL655486:UEO655486 UOH655486:UOK655486 UYD655486:UYG655486 VHZ655486:VIC655486 VRV655486:VRY655486 WBR655486:WBU655486 WLN655486:WLQ655486 WVJ655486:WVM655486 B721022:E721022 IX721022:JA721022 ST721022:SW721022 ACP721022:ACS721022 AML721022:AMO721022 AWH721022:AWK721022 BGD721022:BGG721022 BPZ721022:BQC721022 BZV721022:BZY721022 CJR721022:CJU721022 CTN721022:CTQ721022 DDJ721022:DDM721022 DNF721022:DNI721022 DXB721022:DXE721022 EGX721022:EHA721022 EQT721022:EQW721022 FAP721022:FAS721022 FKL721022:FKO721022 FUH721022:FUK721022 GED721022:GEG721022 GNZ721022:GOC721022 GXV721022:GXY721022 HHR721022:HHU721022 HRN721022:HRQ721022 IBJ721022:IBM721022 ILF721022:ILI721022 IVB721022:IVE721022 JEX721022:JFA721022 JOT721022:JOW721022 JYP721022:JYS721022 KIL721022:KIO721022 KSH721022:KSK721022 LCD721022:LCG721022 LLZ721022:LMC721022 LVV721022:LVY721022 MFR721022:MFU721022 MPN721022:MPQ721022 MZJ721022:MZM721022 NJF721022:NJI721022 NTB721022:NTE721022 OCX721022:ODA721022 OMT721022:OMW721022 OWP721022:OWS721022 PGL721022:PGO721022 PQH721022:PQK721022 QAD721022:QAG721022 QJZ721022:QKC721022 QTV721022:QTY721022 RDR721022:RDU721022 RNN721022:RNQ721022 RXJ721022:RXM721022 SHF721022:SHI721022 SRB721022:SRE721022 TAX721022:TBA721022 TKT721022:TKW721022 TUP721022:TUS721022 UEL721022:UEO721022 UOH721022:UOK721022 UYD721022:UYG721022 VHZ721022:VIC721022 VRV721022:VRY721022 WBR721022:WBU721022 WLN721022:WLQ721022 WVJ721022:WVM721022 B786558:E786558 IX786558:JA786558 ST786558:SW786558 ACP786558:ACS786558 AML786558:AMO786558 AWH786558:AWK786558 BGD786558:BGG786558 BPZ786558:BQC786558 BZV786558:BZY786558 CJR786558:CJU786558 CTN786558:CTQ786558 DDJ786558:DDM786558 DNF786558:DNI786558 DXB786558:DXE786558 EGX786558:EHA786558 EQT786558:EQW786558 FAP786558:FAS786558 FKL786558:FKO786558 FUH786558:FUK786558 GED786558:GEG786558 GNZ786558:GOC786558 GXV786558:GXY786558 HHR786558:HHU786558 HRN786558:HRQ786558 IBJ786558:IBM786558 ILF786558:ILI786558 IVB786558:IVE786558 JEX786558:JFA786558 JOT786558:JOW786558 JYP786558:JYS786558 KIL786558:KIO786558 KSH786558:KSK786558 LCD786558:LCG786558 LLZ786558:LMC786558 LVV786558:LVY786558 MFR786558:MFU786558 MPN786558:MPQ786558 MZJ786558:MZM786558 NJF786558:NJI786558 NTB786558:NTE786558 OCX786558:ODA786558 OMT786558:OMW786558 OWP786558:OWS786558 PGL786558:PGO786558 PQH786558:PQK786558 QAD786558:QAG786558 QJZ786558:QKC786558 QTV786558:QTY786558 RDR786558:RDU786558 RNN786558:RNQ786558 RXJ786558:RXM786558 SHF786558:SHI786558 SRB786558:SRE786558 TAX786558:TBA786558 TKT786558:TKW786558 TUP786558:TUS786558 UEL786558:UEO786558 UOH786558:UOK786558 UYD786558:UYG786558 VHZ786558:VIC786558 VRV786558:VRY786558 WBR786558:WBU786558 WLN786558:WLQ786558 WVJ786558:WVM786558 B852094:E852094 IX852094:JA852094 ST852094:SW852094 ACP852094:ACS852094 AML852094:AMO852094 AWH852094:AWK852094 BGD852094:BGG852094 BPZ852094:BQC852094 BZV852094:BZY852094 CJR852094:CJU852094 CTN852094:CTQ852094 DDJ852094:DDM852094 DNF852094:DNI852094 DXB852094:DXE852094 EGX852094:EHA852094 EQT852094:EQW852094 FAP852094:FAS852094 FKL852094:FKO852094 FUH852094:FUK852094 GED852094:GEG852094 GNZ852094:GOC852094 GXV852094:GXY852094 HHR852094:HHU852094 HRN852094:HRQ852094 IBJ852094:IBM852094 ILF852094:ILI852094 IVB852094:IVE852094 JEX852094:JFA852094 JOT852094:JOW852094 JYP852094:JYS852094 KIL852094:KIO852094 KSH852094:KSK852094 LCD852094:LCG852094 LLZ852094:LMC852094 LVV852094:LVY852094 MFR852094:MFU852094 MPN852094:MPQ852094 MZJ852094:MZM852094 NJF852094:NJI852094 NTB852094:NTE852094 OCX852094:ODA852094 OMT852094:OMW852094 OWP852094:OWS852094 PGL852094:PGO852094 PQH852094:PQK852094 QAD852094:QAG852094 QJZ852094:QKC852094 QTV852094:QTY852094 RDR852094:RDU852094 RNN852094:RNQ852094 RXJ852094:RXM852094 SHF852094:SHI852094 SRB852094:SRE852094 TAX852094:TBA852094 TKT852094:TKW852094 TUP852094:TUS852094 UEL852094:UEO852094 UOH852094:UOK852094 UYD852094:UYG852094 VHZ852094:VIC852094 VRV852094:VRY852094 WBR852094:WBU852094 WLN852094:WLQ852094 WVJ852094:WVM852094 B917630:E917630 IX917630:JA917630 ST917630:SW917630 ACP917630:ACS917630 AML917630:AMO917630 AWH917630:AWK917630 BGD917630:BGG917630 BPZ917630:BQC917630 BZV917630:BZY917630 CJR917630:CJU917630 CTN917630:CTQ917630 DDJ917630:DDM917630 DNF917630:DNI917630 DXB917630:DXE917630 EGX917630:EHA917630 EQT917630:EQW917630 FAP917630:FAS917630 FKL917630:FKO917630 FUH917630:FUK917630 GED917630:GEG917630 GNZ917630:GOC917630 GXV917630:GXY917630 HHR917630:HHU917630 HRN917630:HRQ917630 IBJ917630:IBM917630 ILF917630:ILI917630 IVB917630:IVE917630 JEX917630:JFA917630 JOT917630:JOW917630 JYP917630:JYS917630 KIL917630:KIO917630 KSH917630:KSK917630 LCD917630:LCG917630 LLZ917630:LMC917630 LVV917630:LVY917630 MFR917630:MFU917630 MPN917630:MPQ917630 MZJ917630:MZM917630 NJF917630:NJI917630 NTB917630:NTE917630 OCX917630:ODA917630 OMT917630:OMW917630 OWP917630:OWS917630 PGL917630:PGO917630 PQH917630:PQK917630 QAD917630:QAG917630 QJZ917630:QKC917630 QTV917630:QTY917630 RDR917630:RDU917630 RNN917630:RNQ917630 RXJ917630:RXM917630 SHF917630:SHI917630 SRB917630:SRE917630 TAX917630:TBA917630 TKT917630:TKW917630 TUP917630:TUS917630 UEL917630:UEO917630 UOH917630:UOK917630 UYD917630:UYG917630 VHZ917630:VIC917630 VRV917630:VRY917630 WBR917630:WBU917630 WLN917630:WLQ917630 WVJ917630:WVM917630 B983166:E983166 IX983166:JA983166 ST983166:SW983166 ACP983166:ACS983166 AML983166:AMO983166 AWH983166:AWK983166 BGD983166:BGG983166 BPZ983166:BQC983166 BZV983166:BZY983166 CJR983166:CJU983166 CTN983166:CTQ983166 DDJ983166:DDM983166 DNF983166:DNI983166 DXB983166:DXE983166 EGX983166:EHA983166 EQT983166:EQW983166 FAP983166:FAS983166 FKL983166:FKO983166 FUH983166:FUK983166 GED983166:GEG983166 GNZ983166:GOC983166 GXV983166:GXY983166 HHR983166:HHU983166 HRN983166:HRQ983166 IBJ983166:IBM983166 ILF983166:ILI983166 IVB983166:IVE983166 JEX983166:JFA983166 JOT983166:JOW983166 JYP983166:JYS983166 KIL983166:KIO983166 KSH983166:KSK983166 LCD983166:LCG983166 LLZ983166:LMC983166 LVV983166:LVY983166 MFR983166:MFU983166 MPN983166:MPQ983166 MZJ983166:MZM983166 NJF983166:NJI983166 NTB983166:NTE983166 OCX983166:ODA983166 OMT983166:OMW983166 OWP983166:OWS983166 PGL983166:PGO983166 PQH983166:PQK983166 QAD983166:QAG983166 QJZ983166:QKC983166 QTV983166:QTY983166 RDR983166:RDU983166 RNN983166:RNQ983166 RXJ983166:RXM983166 SHF983166:SHI983166 SRB983166:SRE983166 TAX983166:TBA983166 TKT983166:TKW983166 TUP983166:TUS983166 UEL983166:UEO983166 UOH983166:UOK983166 UYD983166:UYG983166 VHZ983166:VIC983166 VRV983166:VRY983166 WBR983166:WBU983166 WLN983166:WLQ983166 WVJ983166:WVM983166" xr:uid="{D85B74D7-7196-4DAA-8F09-92D561BD9EFC}">
      <formula1>"利用者・家族・職員にて相談するスペースが確保されている,利用者・家族・職員にて相談するスペースが確保されていない"</formula1>
    </dataValidation>
    <dataValidation type="list" allowBlank="1" showInputMessage="1" showErrorMessage="1" sqref="B127:E127 IX127:JA127 ST127:SW127 ACP127:ACS127 AML127:AMO127 AWH127:AWK127 BGD127:BGG127 BPZ127:BQC127 BZV127:BZY127 CJR127:CJU127 CTN127:CTQ127 DDJ127:DDM127 DNF127:DNI127 DXB127:DXE127 EGX127:EHA127 EQT127:EQW127 FAP127:FAS127 FKL127:FKO127 FUH127:FUK127 GED127:GEG127 GNZ127:GOC127 GXV127:GXY127 HHR127:HHU127 HRN127:HRQ127 IBJ127:IBM127 ILF127:ILI127 IVB127:IVE127 JEX127:JFA127 JOT127:JOW127 JYP127:JYS127 KIL127:KIO127 KSH127:KSK127 LCD127:LCG127 LLZ127:LMC127 LVV127:LVY127 MFR127:MFU127 MPN127:MPQ127 MZJ127:MZM127 NJF127:NJI127 NTB127:NTE127 OCX127:ODA127 OMT127:OMW127 OWP127:OWS127 PGL127:PGO127 PQH127:PQK127 QAD127:QAG127 QJZ127:QKC127 QTV127:QTY127 RDR127:RDU127 RNN127:RNQ127 RXJ127:RXM127 SHF127:SHI127 SRB127:SRE127 TAX127:TBA127 TKT127:TKW127 TUP127:TUS127 UEL127:UEO127 UOH127:UOK127 UYD127:UYG127 VHZ127:VIC127 VRV127:VRY127 WBR127:WBU127 WLN127:WLQ127 WVJ127:WVM127 B65663:E65663 IX65663:JA65663 ST65663:SW65663 ACP65663:ACS65663 AML65663:AMO65663 AWH65663:AWK65663 BGD65663:BGG65663 BPZ65663:BQC65663 BZV65663:BZY65663 CJR65663:CJU65663 CTN65663:CTQ65663 DDJ65663:DDM65663 DNF65663:DNI65663 DXB65663:DXE65663 EGX65663:EHA65663 EQT65663:EQW65663 FAP65663:FAS65663 FKL65663:FKO65663 FUH65663:FUK65663 GED65663:GEG65663 GNZ65663:GOC65663 GXV65663:GXY65663 HHR65663:HHU65663 HRN65663:HRQ65663 IBJ65663:IBM65663 ILF65663:ILI65663 IVB65663:IVE65663 JEX65663:JFA65663 JOT65663:JOW65663 JYP65663:JYS65663 KIL65663:KIO65663 KSH65663:KSK65663 LCD65663:LCG65663 LLZ65663:LMC65663 LVV65663:LVY65663 MFR65663:MFU65663 MPN65663:MPQ65663 MZJ65663:MZM65663 NJF65663:NJI65663 NTB65663:NTE65663 OCX65663:ODA65663 OMT65663:OMW65663 OWP65663:OWS65663 PGL65663:PGO65663 PQH65663:PQK65663 QAD65663:QAG65663 QJZ65663:QKC65663 QTV65663:QTY65663 RDR65663:RDU65663 RNN65663:RNQ65663 RXJ65663:RXM65663 SHF65663:SHI65663 SRB65663:SRE65663 TAX65663:TBA65663 TKT65663:TKW65663 TUP65663:TUS65663 UEL65663:UEO65663 UOH65663:UOK65663 UYD65663:UYG65663 VHZ65663:VIC65663 VRV65663:VRY65663 WBR65663:WBU65663 WLN65663:WLQ65663 WVJ65663:WVM65663 B131199:E131199 IX131199:JA131199 ST131199:SW131199 ACP131199:ACS131199 AML131199:AMO131199 AWH131199:AWK131199 BGD131199:BGG131199 BPZ131199:BQC131199 BZV131199:BZY131199 CJR131199:CJU131199 CTN131199:CTQ131199 DDJ131199:DDM131199 DNF131199:DNI131199 DXB131199:DXE131199 EGX131199:EHA131199 EQT131199:EQW131199 FAP131199:FAS131199 FKL131199:FKO131199 FUH131199:FUK131199 GED131199:GEG131199 GNZ131199:GOC131199 GXV131199:GXY131199 HHR131199:HHU131199 HRN131199:HRQ131199 IBJ131199:IBM131199 ILF131199:ILI131199 IVB131199:IVE131199 JEX131199:JFA131199 JOT131199:JOW131199 JYP131199:JYS131199 KIL131199:KIO131199 KSH131199:KSK131199 LCD131199:LCG131199 LLZ131199:LMC131199 LVV131199:LVY131199 MFR131199:MFU131199 MPN131199:MPQ131199 MZJ131199:MZM131199 NJF131199:NJI131199 NTB131199:NTE131199 OCX131199:ODA131199 OMT131199:OMW131199 OWP131199:OWS131199 PGL131199:PGO131199 PQH131199:PQK131199 QAD131199:QAG131199 QJZ131199:QKC131199 QTV131199:QTY131199 RDR131199:RDU131199 RNN131199:RNQ131199 RXJ131199:RXM131199 SHF131199:SHI131199 SRB131199:SRE131199 TAX131199:TBA131199 TKT131199:TKW131199 TUP131199:TUS131199 UEL131199:UEO131199 UOH131199:UOK131199 UYD131199:UYG131199 VHZ131199:VIC131199 VRV131199:VRY131199 WBR131199:WBU131199 WLN131199:WLQ131199 WVJ131199:WVM131199 B196735:E196735 IX196735:JA196735 ST196735:SW196735 ACP196735:ACS196735 AML196735:AMO196735 AWH196735:AWK196735 BGD196735:BGG196735 BPZ196735:BQC196735 BZV196735:BZY196735 CJR196735:CJU196735 CTN196735:CTQ196735 DDJ196735:DDM196735 DNF196735:DNI196735 DXB196735:DXE196735 EGX196735:EHA196735 EQT196735:EQW196735 FAP196735:FAS196735 FKL196735:FKO196735 FUH196735:FUK196735 GED196735:GEG196735 GNZ196735:GOC196735 GXV196735:GXY196735 HHR196735:HHU196735 HRN196735:HRQ196735 IBJ196735:IBM196735 ILF196735:ILI196735 IVB196735:IVE196735 JEX196735:JFA196735 JOT196735:JOW196735 JYP196735:JYS196735 KIL196735:KIO196735 KSH196735:KSK196735 LCD196735:LCG196735 LLZ196735:LMC196735 LVV196735:LVY196735 MFR196735:MFU196735 MPN196735:MPQ196735 MZJ196735:MZM196735 NJF196735:NJI196735 NTB196735:NTE196735 OCX196735:ODA196735 OMT196735:OMW196735 OWP196735:OWS196735 PGL196735:PGO196735 PQH196735:PQK196735 QAD196735:QAG196735 QJZ196735:QKC196735 QTV196735:QTY196735 RDR196735:RDU196735 RNN196735:RNQ196735 RXJ196735:RXM196735 SHF196735:SHI196735 SRB196735:SRE196735 TAX196735:TBA196735 TKT196735:TKW196735 TUP196735:TUS196735 UEL196735:UEO196735 UOH196735:UOK196735 UYD196735:UYG196735 VHZ196735:VIC196735 VRV196735:VRY196735 WBR196735:WBU196735 WLN196735:WLQ196735 WVJ196735:WVM196735 B262271:E262271 IX262271:JA262271 ST262271:SW262271 ACP262271:ACS262271 AML262271:AMO262271 AWH262271:AWK262271 BGD262271:BGG262271 BPZ262271:BQC262271 BZV262271:BZY262271 CJR262271:CJU262271 CTN262271:CTQ262271 DDJ262271:DDM262271 DNF262271:DNI262271 DXB262271:DXE262271 EGX262271:EHA262271 EQT262271:EQW262271 FAP262271:FAS262271 FKL262271:FKO262271 FUH262271:FUK262271 GED262271:GEG262271 GNZ262271:GOC262271 GXV262271:GXY262271 HHR262271:HHU262271 HRN262271:HRQ262271 IBJ262271:IBM262271 ILF262271:ILI262271 IVB262271:IVE262271 JEX262271:JFA262271 JOT262271:JOW262271 JYP262271:JYS262271 KIL262271:KIO262271 KSH262271:KSK262271 LCD262271:LCG262271 LLZ262271:LMC262271 LVV262271:LVY262271 MFR262271:MFU262271 MPN262271:MPQ262271 MZJ262271:MZM262271 NJF262271:NJI262271 NTB262271:NTE262271 OCX262271:ODA262271 OMT262271:OMW262271 OWP262271:OWS262271 PGL262271:PGO262271 PQH262271:PQK262271 QAD262271:QAG262271 QJZ262271:QKC262271 QTV262271:QTY262271 RDR262271:RDU262271 RNN262271:RNQ262271 RXJ262271:RXM262271 SHF262271:SHI262271 SRB262271:SRE262271 TAX262271:TBA262271 TKT262271:TKW262271 TUP262271:TUS262271 UEL262271:UEO262271 UOH262271:UOK262271 UYD262271:UYG262271 VHZ262271:VIC262271 VRV262271:VRY262271 WBR262271:WBU262271 WLN262271:WLQ262271 WVJ262271:WVM262271 B327807:E327807 IX327807:JA327807 ST327807:SW327807 ACP327807:ACS327807 AML327807:AMO327807 AWH327807:AWK327807 BGD327807:BGG327807 BPZ327807:BQC327807 BZV327807:BZY327807 CJR327807:CJU327807 CTN327807:CTQ327807 DDJ327807:DDM327807 DNF327807:DNI327807 DXB327807:DXE327807 EGX327807:EHA327807 EQT327807:EQW327807 FAP327807:FAS327807 FKL327807:FKO327807 FUH327807:FUK327807 GED327807:GEG327807 GNZ327807:GOC327807 GXV327807:GXY327807 HHR327807:HHU327807 HRN327807:HRQ327807 IBJ327807:IBM327807 ILF327807:ILI327807 IVB327807:IVE327807 JEX327807:JFA327807 JOT327807:JOW327807 JYP327807:JYS327807 KIL327807:KIO327807 KSH327807:KSK327807 LCD327807:LCG327807 LLZ327807:LMC327807 LVV327807:LVY327807 MFR327807:MFU327807 MPN327807:MPQ327807 MZJ327807:MZM327807 NJF327807:NJI327807 NTB327807:NTE327807 OCX327807:ODA327807 OMT327807:OMW327807 OWP327807:OWS327807 PGL327807:PGO327807 PQH327807:PQK327807 QAD327807:QAG327807 QJZ327807:QKC327807 QTV327807:QTY327807 RDR327807:RDU327807 RNN327807:RNQ327807 RXJ327807:RXM327807 SHF327807:SHI327807 SRB327807:SRE327807 TAX327807:TBA327807 TKT327807:TKW327807 TUP327807:TUS327807 UEL327807:UEO327807 UOH327807:UOK327807 UYD327807:UYG327807 VHZ327807:VIC327807 VRV327807:VRY327807 WBR327807:WBU327807 WLN327807:WLQ327807 WVJ327807:WVM327807 B393343:E393343 IX393343:JA393343 ST393343:SW393343 ACP393343:ACS393343 AML393343:AMO393343 AWH393343:AWK393343 BGD393343:BGG393343 BPZ393343:BQC393343 BZV393343:BZY393343 CJR393343:CJU393343 CTN393343:CTQ393343 DDJ393343:DDM393343 DNF393343:DNI393343 DXB393343:DXE393343 EGX393343:EHA393343 EQT393343:EQW393343 FAP393343:FAS393343 FKL393343:FKO393343 FUH393343:FUK393343 GED393343:GEG393343 GNZ393343:GOC393343 GXV393343:GXY393343 HHR393343:HHU393343 HRN393343:HRQ393343 IBJ393343:IBM393343 ILF393343:ILI393343 IVB393343:IVE393343 JEX393343:JFA393343 JOT393343:JOW393343 JYP393343:JYS393343 KIL393343:KIO393343 KSH393343:KSK393343 LCD393343:LCG393343 LLZ393343:LMC393343 LVV393343:LVY393343 MFR393343:MFU393343 MPN393343:MPQ393343 MZJ393343:MZM393343 NJF393343:NJI393343 NTB393343:NTE393343 OCX393343:ODA393343 OMT393343:OMW393343 OWP393343:OWS393343 PGL393343:PGO393343 PQH393343:PQK393343 QAD393343:QAG393343 QJZ393343:QKC393343 QTV393343:QTY393343 RDR393343:RDU393343 RNN393343:RNQ393343 RXJ393343:RXM393343 SHF393343:SHI393343 SRB393343:SRE393343 TAX393343:TBA393343 TKT393343:TKW393343 TUP393343:TUS393343 UEL393343:UEO393343 UOH393343:UOK393343 UYD393343:UYG393343 VHZ393343:VIC393343 VRV393343:VRY393343 WBR393343:WBU393343 WLN393343:WLQ393343 WVJ393343:WVM393343 B458879:E458879 IX458879:JA458879 ST458879:SW458879 ACP458879:ACS458879 AML458879:AMO458879 AWH458879:AWK458879 BGD458879:BGG458879 BPZ458879:BQC458879 BZV458879:BZY458879 CJR458879:CJU458879 CTN458879:CTQ458879 DDJ458879:DDM458879 DNF458879:DNI458879 DXB458879:DXE458879 EGX458879:EHA458879 EQT458879:EQW458879 FAP458879:FAS458879 FKL458879:FKO458879 FUH458879:FUK458879 GED458879:GEG458879 GNZ458879:GOC458879 GXV458879:GXY458879 HHR458879:HHU458879 HRN458879:HRQ458879 IBJ458879:IBM458879 ILF458879:ILI458879 IVB458879:IVE458879 JEX458879:JFA458879 JOT458879:JOW458879 JYP458879:JYS458879 KIL458879:KIO458879 KSH458879:KSK458879 LCD458879:LCG458879 LLZ458879:LMC458879 LVV458879:LVY458879 MFR458879:MFU458879 MPN458879:MPQ458879 MZJ458879:MZM458879 NJF458879:NJI458879 NTB458879:NTE458879 OCX458879:ODA458879 OMT458879:OMW458879 OWP458879:OWS458879 PGL458879:PGO458879 PQH458879:PQK458879 QAD458879:QAG458879 QJZ458879:QKC458879 QTV458879:QTY458879 RDR458879:RDU458879 RNN458879:RNQ458879 RXJ458879:RXM458879 SHF458879:SHI458879 SRB458879:SRE458879 TAX458879:TBA458879 TKT458879:TKW458879 TUP458879:TUS458879 UEL458879:UEO458879 UOH458879:UOK458879 UYD458879:UYG458879 VHZ458879:VIC458879 VRV458879:VRY458879 WBR458879:WBU458879 WLN458879:WLQ458879 WVJ458879:WVM458879 B524415:E524415 IX524415:JA524415 ST524415:SW524415 ACP524415:ACS524415 AML524415:AMO524415 AWH524415:AWK524415 BGD524415:BGG524415 BPZ524415:BQC524415 BZV524415:BZY524415 CJR524415:CJU524415 CTN524415:CTQ524415 DDJ524415:DDM524415 DNF524415:DNI524415 DXB524415:DXE524415 EGX524415:EHA524415 EQT524415:EQW524415 FAP524415:FAS524415 FKL524415:FKO524415 FUH524415:FUK524415 GED524415:GEG524415 GNZ524415:GOC524415 GXV524415:GXY524415 HHR524415:HHU524415 HRN524415:HRQ524415 IBJ524415:IBM524415 ILF524415:ILI524415 IVB524415:IVE524415 JEX524415:JFA524415 JOT524415:JOW524415 JYP524415:JYS524415 KIL524415:KIO524415 KSH524415:KSK524415 LCD524415:LCG524415 LLZ524415:LMC524415 LVV524415:LVY524415 MFR524415:MFU524415 MPN524415:MPQ524415 MZJ524415:MZM524415 NJF524415:NJI524415 NTB524415:NTE524415 OCX524415:ODA524415 OMT524415:OMW524415 OWP524415:OWS524415 PGL524415:PGO524415 PQH524415:PQK524415 QAD524415:QAG524415 QJZ524415:QKC524415 QTV524415:QTY524415 RDR524415:RDU524415 RNN524415:RNQ524415 RXJ524415:RXM524415 SHF524415:SHI524415 SRB524415:SRE524415 TAX524415:TBA524415 TKT524415:TKW524415 TUP524415:TUS524415 UEL524415:UEO524415 UOH524415:UOK524415 UYD524415:UYG524415 VHZ524415:VIC524415 VRV524415:VRY524415 WBR524415:WBU524415 WLN524415:WLQ524415 WVJ524415:WVM524415 B589951:E589951 IX589951:JA589951 ST589951:SW589951 ACP589951:ACS589951 AML589951:AMO589951 AWH589951:AWK589951 BGD589951:BGG589951 BPZ589951:BQC589951 BZV589951:BZY589951 CJR589951:CJU589951 CTN589951:CTQ589951 DDJ589951:DDM589951 DNF589951:DNI589951 DXB589951:DXE589951 EGX589951:EHA589951 EQT589951:EQW589951 FAP589951:FAS589951 FKL589951:FKO589951 FUH589951:FUK589951 GED589951:GEG589951 GNZ589951:GOC589951 GXV589951:GXY589951 HHR589951:HHU589951 HRN589951:HRQ589951 IBJ589951:IBM589951 ILF589951:ILI589951 IVB589951:IVE589951 JEX589951:JFA589951 JOT589951:JOW589951 JYP589951:JYS589951 KIL589951:KIO589951 KSH589951:KSK589951 LCD589951:LCG589951 LLZ589951:LMC589951 LVV589951:LVY589951 MFR589951:MFU589951 MPN589951:MPQ589951 MZJ589951:MZM589951 NJF589951:NJI589951 NTB589951:NTE589951 OCX589951:ODA589951 OMT589951:OMW589951 OWP589951:OWS589951 PGL589951:PGO589951 PQH589951:PQK589951 QAD589951:QAG589951 QJZ589951:QKC589951 QTV589951:QTY589951 RDR589951:RDU589951 RNN589951:RNQ589951 RXJ589951:RXM589951 SHF589951:SHI589951 SRB589951:SRE589951 TAX589951:TBA589951 TKT589951:TKW589951 TUP589951:TUS589951 UEL589951:UEO589951 UOH589951:UOK589951 UYD589951:UYG589951 VHZ589951:VIC589951 VRV589951:VRY589951 WBR589951:WBU589951 WLN589951:WLQ589951 WVJ589951:WVM589951 B655487:E655487 IX655487:JA655487 ST655487:SW655487 ACP655487:ACS655487 AML655487:AMO655487 AWH655487:AWK655487 BGD655487:BGG655487 BPZ655487:BQC655487 BZV655487:BZY655487 CJR655487:CJU655487 CTN655487:CTQ655487 DDJ655487:DDM655487 DNF655487:DNI655487 DXB655487:DXE655487 EGX655487:EHA655487 EQT655487:EQW655487 FAP655487:FAS655487 FKL655487:FKO655487 FUH655487:FUK655487 GED655487:GEG655487 GNZ655487:GOC655487 GXV655487:GXY655487 HHR655487:HHU655487 HRN655487:HRQ655487 IBJ655487:IBM655487 ILF655487:ILI655487 IVB655487:IVE655487 JEX655487:JFA655487 JOT655487:JOW655487 JYP655487:JYS655487 KIL655487:KIO655487 KSH655487:KSK655487 LCD655487:LCG655487 LLZ655487:LMC655487 LVV655487:LVY655487 MFR655487:MFU655487 MPN655487:MPQ655487 MZJ655487:MZM655487 NJF655487:NJI655487 NTB655487:NTE655487 OCX655487:ODA655487 OMT655487:OMW655487 OWP655487:OWS655487 PGL655487:PGO655487 PQH655487:PQK655487 QAD655487:QAG655487 QJZ655487:QKC655487 QTV655487:QTY655487 RDR655487:RDU655487 RNN655487:RNQ655487 RXJ655487:RXM655487 SHF655487:SHI655487 SRB655487:SRE655487 TAX655487:TBA655487 TKT655487:TKW655487 TUP655487:TUS655487 UEL655487:UEO655487 UOH655487:UOK655487 UYD655487:UYG655487 VHZ655487:VIC655487 VRV655487:VRY655487 WBR655487:WBU655487 WLN655487:WLQ655487 WVJ655487:WVM655487 B721023:E721023 IX721023:JA721023 ST721023:SW721023 ACP721023:ACS721023 AML721023:AMO721023 AWH721023:AWK721023 BGD721023:BGG721023 BPZ721023:BQC721023 BZV721023:BZY721023 CJR721023:CJU721023 CTN721023:CTQ721023 DDJ721023:DDM721023 DNF721023:DNI721023 DXB721023:DXE721023 EGX721023:EHA721023 EQT721023:EQW721023 FAP721023:FAS721023 FKL721023:FKO721023 FUH721023:FUK721023 GED721023:GEG721023 GNZ721023:GOC721023 GXV721023:GXY721023 HHR721023:HHU721023 HRN721023:HRQ721023 IBJ721023:IBM721023 ILF721023:ILI721023 IVB721023:IVE721023 JEX721023:JFA721023 JOT721023:JOW721023 JYP721023:JYS721023 KIL721023:KIO721023 KSH721023:KSK721023 LCD721023:LCG721023 LLZ721023:LMC721023 LVV721023:LVY721023 MFR721023:MFU721023 MPN721023:MPQ721023 MZJ721023:MZM721023 NJF721023:NJI721023 NTB721023:NTE721023 OCX721023:ODA721023 OMT721023:OMW721023 OWP721023:OWS721023 PGL721023:PGO721023 PQH721023:PQK721023 QAD721023:QAG721023 QJZ721023:QKC721023 QTV721023:QTY721023 RDR721023:RDU721023 RNN721023:RNQ721023 RXJ721023:RXM721023 SHF721023:SHI721023 SRB721023:SRE721023 TAX721023:TBA721023 TKT721023:TKW721023 TUP721023:TUS721023 UEL721023:UEO721023 UOH721023:UOK721023 UYD721023:UYG721023 VHZ721023:VIC721023 VRV721023:VRY721023 WBR721023:WBU721023 WLN721023:WLQ721023 WVJ721023:WVM721023 B786559:E786559 IX786559:JA786559 ST786559:SW786559 ACP786559:ACS786559 AML786559:AMO786559 AWH786559:AWK786559 BGD786559:BGG786559 BPZ786559:BQC786559 BZV786559:BZY786559 CJR786559:CJU786559 CTN786559:CTQ786559 DDJ786559:DDM786559 DNF786559:DNI786559 DXB786559:DXE786559 EGX786559:EHA786559 EQT786559:EQW786559 FAP786559:FAS786559 FKL786559:FKO786559 FUH786559:FUK786559 GED786559:GEG786559 GNZ786559:GOC786559 GXV786559:GXY786559 HHR786559:HHU786559 HRN786559:HRQ786559 IBJ786559:IBM786559 ILF786559:ILI786559 IVB786559:IVE786559 JEX786559:JFA786559 JOT786559:JOW786559 JYP786559:JYS786559 KIL786559:KIO786559 KSH786559:KSK786559 LCD786559:LCG786559 LLZ786559:LMC786559 LVV786559:LVY786559 MFR786559:MFU786559 MPN786559:MPQ786559 MZJ786559:MZM786559 NJF786559:NJI786559 NTB786559:NTE786559 OCX786559:ODA786559 OMT786559:OMW786559 OWP786559:OWS786559 PGL786559:PGO786559 PQH786559:PQK786559 QAD786559:QAG786559 QJZ786559:QKC786559 QTV786559:QTY786559 RDR786559:RDU786559 RNN786559:RNQ786559 RXJ786559:RXM786559 SHF786559:SHI786559 SRB786559:SRE786559 TAX786559:TBA786559 TKT786559:TKW786559 TUP786559:TUS786559 UEL786559:UEO786559 UOH786559:UOK786559 UYD786559:UYG786559 VHZ786559:VIC786559 VRV786559:VRY786559 WBR786559:WBU786559 WLN786559:WLQ786559 WVJ786559:WVM786559 B852095:E852095 IX852095:JA852095 ST852095:SW852095 ACP852095:ACS852095 AML852095:AMO852095 AWH852095:AWK852095 BGD852095:BGG852095 BPZ852095:BQC852095 BZV852095:BZY852095 CJR852095:CJU852095 CTN852095:CTQ852095 DDJ852095:DDM852095 DNF852095:DNI852095 DXB852095:DXE852095 EGX852095:EHA852095 EQT852095:EQW852095 FAP852095:FAS852095 FKL852095:FKO852095 FUH852095:FUK852095 GED852095:GEG852095 GNZ852095:GOC852095 GXV852095:GXY852095 HHR852095:HHU852095 HRN852095:HRQ852095 IBJ852095:IBM852095 ILF852095:ILI852095 IVB852095:IVE852095 JEX852095:JFA852095 JOT852095:JOW852095 JYP852095:JYS852095 KIL852095:KIO852095 KSH852095:KSK852095 LCD852095:LCG852095 LLZ852095:LMC852095 LVV852095:LVY852095 MFR852095:MFU852095 MPN852095:MPQ852095 MZJ852095:MZM852095 NJF852095:NJI852095 NTB852095:NTE852095 OCX852095:ODA852095 OMT852095:OMW852095 OWP852095:OWS852095 PGL852095:PGO852095 PQH852095:PQK852095 QAD852095:QAG852095 QJZ852095:QKC852095 QTV852095:QTY852095 RDR852095:RDU852095 RNN852095:RNQ852095 RXJ852095:RXM852095 SHF852095:SHI852095 SRB852095:SRE852095 TAX852095:TBA852095 TKT852095:TKW852095 TUP852095:TUS852095 UEL852095:UEO852095 UOH852095:UOK852095 UYD852095:UYG852095 VHZ852095:VIC852095 VRV852095:VRY852095 WBR852095:WBU852095 WLN852095:WLQ852095 WVJ852095:WVM852095 B917631:E917631 IX917631:JA917631 ST917631:SW917631 ACP917631:ACS917631 AML917631:AMO917631 AWH917631:AWK917631 BGD917631:BGG917631 BPZ917631:BQC917631 BZV917631:BZY917631 CJR917631:CJU917631 CTN917631:CTQ917631 DDJ917631:DDM917631 DNF917631:DNI917631 DXB917631:DXE917631 EGX917631:EHA917631 EQT917631:EQW917631 FAP917631:FAS917631 FKL917631:FKO917631 FUH917631:FUK917631 GED917631:GEG917631 GNZ917631:GOC917631 GXV917631:GXY917631 HHR917631:HHU917631 HRN917631:HRQ917631 IBJ917631:IBM917631 ILF917631:ILI917631 IVB917631:IVE917631 JEX917631:JFA917631 JOT917631:JOW917631 JYP917631:JYS917631 KIL917631:KIO917631 KSH917631:KSK917631 LCD917631:LCG917631 LLZ917631:LMC917631 LVV917631:LVY917631 MFR917631:MFU917631 MPN917631:MPQ917631 MZJ917631:MZM917631 NJF917631:NJI917631 NTB917631:NTE917631 OCX917631:ODA917631 OMT917631:OMW917631 OWP917631:OWS917631 PGL917631:PGO917631 PQH917631:PQK917631 QAD917631:QAG917631 QJZ917631:QKC917631 QTV917631:QTY917631 RDR917631:RDU917631 RNN917631:RNQ917631 RXJ917631:RXM917631 SHF917631:SHI917631 SRB917631:SRE917631 TAX917631:TBA917631 TKT917631:TKW917631 TUP917631:TUS917631 UEL917631:UEO917631 UOH917631:UOK917631 UYD917631:UYG917631 VHZ917631:VIC917631 VRV917631:VRY917631 WBR917631:WBU917631 WLN917631:WLQ917631 WVJ917631:WVM917631 B983167:E983167 IX983167:JA983167 ST983167:SW983167 ACP983167:ACS983167 AML983167:AMO983167 AWH983167:AWK983167 BGD983167:BGG983167 BPZ983167:BQC983167 BZV983167:BZY983167 CJR983167:CJU983167 CTN983167:CTQ983167 DDJ983167:DDM983167 DNF983167:DNI983167 DXB983167:DXE983167 EGX983167:EHA983167 EQT983167:EQW983167 FAP983167:FAS983167 FKL983167:FKO983167 FUH983167:FUK983167 GED983167:GEG983167 GNZ983167:GOC983167 GXV983167:GXY983167 HHR983167:HHU983167 HRN983167:HRQ983167 IBJ983167:IBM983167 ILF983167:ILI983167 IVB983167:IVE983167 JEX983167:JFA983167 JOT983167:JOW983167 JYP983167:JYS983167 KIL983167:KIO983167 KSH983167:KSK983167 LCD983167:LCG983167 LLZ983167:LMC983167 LVV983167:LVY983167 MFR983167:MFU983167 MPN983167:MPQ983167 MZJ983167:MZM983167 NJF983167:NJI983167 NTB983167:NTE983167 OCX983167:ODA983167 OMT983167:OMW983167 OWP983167:OWS983167 PGL983167:PGO983167 PQH983167:PQK983167 QAD983167:QAG983167 QJZ983167:QKC983167 QTV983167:QTY983167 RDR983167:RDU983167 RNN983167:RNQ983167 RXJ983167:RXM983167 SHF983167:SHI983167 SRB983167:SRE983167 TAX983167:TBA983167 TKT983167:TKW983167 TUP983167:TUS983167 UEL983167:UEO983167 UOH983167:UOK983167 UYD983167:UYG983167 VHZ983167:VIC983167 VRV983167:VRY983167 WBR983167:WBU983167 WLN983167:WLQ983167 WVJ983167:WVM983167" xr:uid="{E7A047DC-C353-4624-AD86-82763FC5937E}">
      <formula1>"天井高までの壁に四方を囲まれた個室で防音性が保たれている,防音性が保たれていない"</formula1>
    </dataValidation>
    <dataValidation type="list" allowBlank="1" showErrorMessage="1"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FE721EF4-DC4B-4F10-A464-B6CE91A8E25A}">
      <formula1>"済,未"</formula1>
    </dataValidation>
    <dataValidation type="list" allowBlank="1" showErrorMessage="1"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5D5FFE72-517C-47D5-A17E-AD13489E4EE1}">
      <formula1>"整備済（国様式）,整備済（国様式以外）,未整備"</formula1>
    </dataValidation>
    <dataValidation type="list" allowBlank="1" showInputMessage="1" showErrorMessage="1" sqref="B123:E123 IX123:JA123 ST123:SW123 ACP123:ACS123 AML123:AMO123 AWH123:AWK123 BGD123:BGG123 BPZ123:BQC123 BZV123:BZY123 CJR123:CJU123 CTN123:CTQ123 DDJ123:DDM123 DNF123:DNI123 DXB123:DXE123 EGX123:EHA123 EQT123:EQW123 FAP123:FAS123 FKL123:FKO123 FUH123:FUK123 GED123:GEG123 GNZ123:GOC123 GXV123:GXY123 HHR123:HHU123 HRN123:HRQ123 IBJ123:IBM123 ILF123:ILI123 IVB123:IVE123 JEX123:JFA123 JOT123:JOW123 JYP123:JYS123 KIL123:KIO123 KSH123:KSK123 LCD123:LCG123 LLZ123:LMC123 LVV123:LVY123 MFR123:MFU123 MPN123:MPQ123 MZJ123:MZM123 NJF123:NJI123 NTB123:NTE123 OCX123:ODA123 OMT123:OMW123 OWP123:OWS123 PGL123:PGO123 PQH123:PQK123 QAD123:QAG123 QJZ123:QKC123 QTV123:QTY123 RDR123:RDU123 RNN123:RNQ123 RXJ123:RXM123 SHF123:SHI123 SRB123:SRE123 TAX123:TBA123 TKT123:TKW123 TUP123:TUS123 UEL123:UEO123 UOH123:UOK123 UYD123:UYG123 VHZ123:VIC123 VRV123:VRY123 WBR123:WBU123 WLN123:WLQ123 WVJ123:WVM123 B65659:E65659 IX65659:JA65659 ST65659:SW65659 ACP65659:ACS65659 AML65659:AMO65659 AWH65659:AWK65659 BGD65659:BGG65659 BPZ65659:BQC65659 BZV65659:BZY65659 CJR65659:CJU65659 CTN65659:CTQ65659 DDJ65659:DDM65659 DNF65659:DNI65659 DXB65659:DXE65659 EGX65659:EHA65659 EQT65659:EQW65659 FAP65659:FAS65659 FKL65659:FKO65659 FUH65659:FUK65659 GED65659:GEG65659 GNZ65659:GOC65659 GXV65659:GXY65659 HHR65659:HHU65659 HRN65659:HRQ65659 IBJ65659:IBM65659 ILF65659:ILI65659 IVB65659:IVE65659 JEX65659:JFA65659 JOT65659:JOW65659 JYP65659:JYS65659 KIL65659:KIO65659 KSH65659:KSK65659 LCD65659:LCG65659 LLZ65659:LMC65659 LVV65659:LVY65659 MFR65659:MFU65659 MPN65659:MPQ65659 MZJ65659:MZM65659 NJF65659:NJI65659 NTB65659:NTE65659 OCX65659:ODA65659 OMT65659:OMW65659 OWP65659:OWS65659 PGL65659:PGO65659 PQH65659:PQK65659 QAD65659:QAG65659 QJZ65659:QKC65659 QTV65659:QTY65659 RDR65659:RDU65659 RNN65659:RNQ65659 RXJ65659:RXM65659 SHF65659:SHI65659 SRB65659:SRE65659 TAX65659:TBA65659 TKT65659:TKW65659 TUP65659:TUS65659 UEL65659:UEO65659 UOH65659:UOK65659 UYD65659:UYG65659 VHZ65659:VIC65659 VRV65659:VRY65659 WBR65659:WBU65659 WLN65659:WLQ65659 WVJ65659:WVM65659 B131195:E131195 IX131195:JA131195 ST131195:SW131195 ACP131195:ACS131195 AML131195:AMO131195 AWH131195:AWK131195 BGD131195:BGG131195 BPZ131195:BQC131195 BZV131195:BZY131195 CJR131195:CJU131195 CTN131195:CTQ131195 DDJ131195:DDM131195 DNF131195:DNI131195 DXB131195:DXE131195 EGX131195:EHA131195 EQT131195:EQW131195 FAP131195:FAS131195 FKL131195:FKO131195 FUH131195:FUK131195 GED131195:GEG131195 GNZ131195:GOC131195 GXV131195:GXY131195 HHR131195:HHU131195 HRN131195:HRQ131195 IBJ131195:IBM131195 ILF131195:ILI131195 IVB131195:IVE131195 JEX131195:JFA131195 JOT131195:JOW131195 JYP131195:JYS131195 KIL131195:KIO131195 KSH131195:KSK131195 LCD131195:LCG131195 LLZ131195:LMC131195 LVV131195:LVY131195 MFR131195:MFU131195 MPN131195:MPQ131195 MZJ131195:MZM131195 NJF131195:NJI131195 NTB131195:NTE131195 OCX131195:ODA131195 OMT131195:OMW131195 OWP131195:OWS131195 PGL131195:PGO131195 PQH131195:PQK131195 QAD131195:QAG131195 QJZ131195:QKC131195 QTV131195:QTY131195 RDR131195:RDU131195 RNN131195:RNQ131195 RXJ131195:RXM131195 SHF131195:SHI131195 SRB131195:SRE131195 TAX131195:TBA131195 TKT131195:TKW131195 TUP131195:TUS131195 UEL131195:UEO131195 UOH131195:UOK131195 UYD131195:UYG131195 VHZ131195:VIC131195 VRV131195:VRY131195 WBR131195:WBU131195 WLN131195:WLQ131195 WVJ131195:WVM131195 B196731:E196731 IX196731:JA196731 ST196731:SW196731 ACP196731:ACS196731 AML196731:AMO196731 AWH196731:AWK196731 BGD196731:BGG196731 BPZ196731:BQC196731 BZV196731:BZY196731 CJR196731:CJU196731 CTN196731:CTQ196731 DDJ196731:DDM196731 DNF196731:DNI196731 DXB196731:DXE196731 EGX196731:EHA196731 EQT196731:EQW196731 FAP196731:FAS196731 FKL196731:FKO196731 FUH196731:FUK196731 GED196731:GEG196731 GNZ196731:GOC196731 GXV196731:GXY196731 HHR196731:HHU196731 HRN196731:HRQ196731 IBJ196731:IBM196731 ILF196731:ILI196731 IVB196731:IVE196731 JEX196731:JFA196731 JOT196731:JOW196731 JYP196731:JYS196731 KIL196731:KIO196731 KSH196731:KSK196731 LCD196731:LCG196731 LLZ196731:LMC196731 LVV196731:LVY196731 MFR196731:MFU196731 MPN196731:MPQ196731 MZJ196731:MZM196731 NJF196731:NJI196731 NTB196731:NTE196731 OCX196731:ODA196731 OMT196731:OMW196731 OWP196731:OWS196731 PGL196731:PGO196731 PQH196731:PQK196731 QAD196731:QAG196731 QJZ196731:QKC196731 QTV196731:QTY196731 RDR196731:RDU196731 RNN196731:RNQ196731 RXJ196731:RXM196731 SHF196731:SHI196731 SRB196731:SRE196731 TAX196731:TBA196731 TKT196731:TKW196731 TUP196731:TUS196731 UEL196731:UEO196731 UOH196731:UOK196731 UYD196731:UYG196731 VHZ196731:VIC196731 VRV196731:VRY196731 WBR196731:WBU196731 WLN196731:WLQ196731 WVJ196731:WVM196731 B262267:E262267 IX262267:JA262267 ST262267:SW262267 ACP262267:ACS262267 AML262267:AMO262267 AWH262267:AWK262267 BGD262267:BGG262267 BPZ262267:BQC262267 BZV262267:BZY262267 CJR262267:CJU262267 CTN262267:CTQ262267 DDJ262267:DDM262267 DNF262267:DNI262267 DXB262267:DXE262267 EGX262267:EHA262267 EQT262267:EQW262267 FAP262267:FAS262267 FKL262267:FKO262267 FUH262267:FUK262267 GED262267:GEG262267 GNZ262267:GOC262267 GXV262267:GXY262267 HHR262267:HHU262267 HRN262267:HRQ262267 IBJ262267:IBM262267 ILF262267:ILI262267 IVB262267:IVE262267 JEX262267:JFA262267 JOT262267:JOW262267 JYP262267:JYS262267 KIL262267:KIO262267 KSH262267:KSK262267 LCD262267:LCG262267 LLZ262267:LMC262267 LVV262267:LVY262267 MFR262267:MFU262267 MPN262267:MPQ262267 MZJ262267:MZM262267 NJF262267:NJI262267 NTB262267:NTE262267 OCX262267:ODA262267 OMT262267:OMW262267 OWP262267:OWS262267 PGL262267:PGO262267 PQH262267:PQK262267 QAD262267:QAG262267 QJZ262267:QKC262267 QTV262267:QTY262267 RDR262267:RDU262267 RNN262267:RNQ262267 RXJ262267:RXM262267 SHF262267:SHI262267 SRB262267:SRE262267 TAX262267:TBA262267 TKT262267:TKW262267 TUP262267:TUS262267 UEL262267:UEO262267 UOH262267:UOK262267 UYD262267:UYG262267 VHZ262267:VIC262267 VRV262267:VRY262267 WBR262267:WBU262267 WLN262267:WLQ262267 WVJ262267:WVM262267 B327803:E327803 IX327803:JA327803 ST327803:SW327803 ACP327803:ACS327803 AML327803:AMO327803 AWH327803:AWK327803 BGD327803:BGG327803 BPZ327803:BQC327803 BZV327803:BZY327803 CJR327803:CJU327803 CTN327803:CTQ327803 DDJ327803:DDM327803 DNF327803:DNI327803 DXB327803:DXE327803 EGX327803:EHA327803 EQT327803:EQW327803 FAP327803:FAS327803 FKL327803:FKO327803 FUH327803:FUK327803 GED327803:GEG327803 GNZ327803:GOC327803 GXV327803:GXY327803 HHR327803:HHU327803 HRN327803:HRQ327803 IBJ327803:IBM327803 ILF327803:ILI327803 IVB327803:IVE327803 JEX327803:JFA327803 JOT327803:JOW327803 JYP327803:JYS327803 KIL327803:KIO327803 KSH327803:KSK327803 LCD327803:LCG327803 LLZ327803:LMC327803 LVV327803:LVY327803 MFR327803:MFU327803 MPN327803:MPQ327803 MZJ327803:MZM327803 NJF327803:NJI327803 NTB327803:NTE327803 OCX327803:ODA327803 OMT327803:OMW327803 OWP327803:OWS327803 PGL327803:PGO327803 PQH327803:PQK327803 QAD327803:QAG327803 QJZ327803:QKC327803 QTV327803:QTY327803 RDR327803:RDU327803 RNN327803:RNQ327803 RXJ327803:RXM327803 SHF327803:SHI327803 SRB327803:SRE327803 TAX327803:TBA327803 TKT327803:TKW327803 TUP327803:TUS327803 UEL327803:UEO327803 UOH327803:UOK327803 UYD327803:UYG327803 VHZ327803:VIC327803 VRV327803:VRY327803 WBR327803:WBU327803 WLN327803:WLQ327803 WVJ327803:WVM327803 B393339:E393339 IX393339:JA393339 ST393339:SW393339 ACP393339:ACS393339 AML393339:AMO393339 AWH393339:AWK393339 BGD393339:BGG393339 BPZ393339:BQC393339 BZV393339:BZY393339 CJR393339:CJU393339 CTN393339:CTQ393339 DDJ393339:DDM393339 DNF393339:DNI393339 DXB393339:DXE393339 EGX393339:EHA393339 EQT393339:EQW393339 FAP393339:FAS393339 FKL393339:FKO393339 FUH393339:FUK393339 GED393339:GEG393339 GNZ393339:GOC393339 GXV393339:GXY393339 HHR393339:HHU393339 HRN393339:HRQ393339 IBJ393339:IBM393339 ILF393339:ILI393339 IVB393339:IVE393339 JEX393339:JFA393339 JOT393339:JOW393339 JYP393339:JYS393339 KIL393339:KIO393339 KSH393339:KSK393339 LCD393339:LCG393339 LLZ393339:LMC393339 LVV393339:LVY393339 MFR393339:MFU393339 MPN393339:MPQ393339 MZJ393339:MZM393339 NJF393339:NJI393339 NTB393339:NTE393339 OCX393339:ODA393339 OMT393339:OMW393339 OWP393339:OWS393339 PGL393339:PGO393339 PQH393339:PQK393339 QAD393339:QAG393339 QJZ393339:QKC393339 QTV393339:QTY393339 RDR393339:RDU393339 RNN393339:RNQ393339 RXJ393339:RXM393339 SHF393339:SHI393339 SRB393339:SRE393339 TAX393339:TBA393339 TKT393339:TKW393339 TUP393339:TUS393339 UEL393339:UEO393339 UOH393339:UOK393339 UYD393339:UYG393339 VHZ393339:VIC393339 VRV393339:VRY393339 WBR393339:WBU393339 WLN393339:WLQ393339 WVJ393339:WVM393339 B458875:E458875 IX458875:JA458875 ST458875:SW458875 ACP458875:ACS458875 AML458875:AMO458875 AWH458875:AWK458875 BGD458875:BGG458875 BPZ458875:BQC458875 BZV458875:BZY458875 CJR458875:CJU458875 CTN458875:CTQ458875 DDJ458875:DDM458875 DNF458875:DNI458875 DXB458875:DXE458875 EGX458875:EHA458875 EQT458875:EQW458875 FAP458875:FAS458875 FKL458875:FKO458875 FUH458875:FUK458875 GED458875:GEG458875 GNZ458875:GOC458875 GXV458875:GXY458875 HHR458875:HHU458875 HRN458875:HRQ458875 IBJ458875:IBM458875 ILF458875:ILI458875 IVB458875:IVE458875 JEX458875:JFA458875 JOT458875:JOW458875 JYP458875:JYS458875 KIL458875:KIO458875 KSH458875:KSK458875 LCD458875:LCG458875 LLZ458875:LMC458875 LVV458875:LVY458875 MFR458875:MFU458875 MPN458875:MPQ458875 MZJ458875:MZM458875 NJF458875:NJI458875 NTB458875:NTE458875 OCX458875:ODA458875 OMT458875:OMW458875 OWP458875:OWS458875 PGL458875:PGO458875 PQH458875:PQK458875 QAD458875:QAG458875 QJZ458875:QKC458875 QTV458875:QTY458875 RDR458875:RDU458875 RNN458875:RNQ458875 RXJ458875:RXM458875 SHF458875:SHI458875 SRB458875:SRE458875 TAX458875:TBA458875 TKT458875:TKW458875 TUP458875:TUS458875 UEL458875:UEO458875 UOH458875:UOK458875 UYD458875:UYG458875 VHZ458875:VIC458875 VRV458875:VRY458875 WBR458875:WBU458875 WLN458875:WLQ458875 WVJ458875:WVM458875 B524411:E524411 IX524411:JA524411 ST524411:SW524411 ACP524411:ACS524411 AML524411:AMO524411 AWH524411:AWK524411 BGD524411:BGG524411 BPZ524411:BQC524411 BZV524411:BZY524411 CJR524411:CJU524411 CTN524411:CTQ524411 DDJ524411:DDM524411 DNF524411:DNI524411 DXB524411:DXE524411 EGX524411:EHA524411 EQT524411:EQW524411 FAP524411:FAS524411 FKL524411:FKO524411 FUH524411:FUK524411 GED524411:GEG524411 GNZ524411:GOC524411 GXV524411:GXY524411 HHR524411:HHU524411 HRN524411:HRQ524411 IBJ524411:IBM524411 ILF524411:ILI524411 IVB524411:IVE524411 JEX524411:JFA524411 JOT524411:JOW524411 JYP524411:JYS524411 KIL524411:KIO524411 KSH524411:KSK524411 LCD524411:LCG524411 LLZ524411:LMC524411 LVV524411:LVY524411 MFR524411:MFU524411 MPN524411:MPQ524411 MZJ524411:MZM524411 NJF524411:NJI524411 NTB524411:NTE524411 OCX524411:ODA524411 OMT524411:OMW524411 OWP524411:OWS524411 PGL524411:PGO524411 PQH524411:PQK524411 QAD524411:QAG524411 QJZ524411:QKC524411 QTV524411:QTY524411 RDR524411:RDU524411 RNN524411:RNQ524411 RXJ524411:RXM524411 SHF524411:SHI524411 SRB524411:SRE524411 TAX524411:TBA524411 TKT524411:TKW524411 TUP524411:TUS524411 UEL524411:UEO524411 UOH524411:UOK524411 UYD524411:UYG524411 VHZ524411:VIC524411 VRV524411:VRY524411 WBR524411:WBU524411 WLN524411:WLQ524411 WVJ524411:WVM524411 B589947:E589947 IX589947:JA589947 ST589947:SW589947 ACP589947:ACS589947 AML589947:AMO589947 AWH589947:AWK589947 BGD589947:BGG589947 BPZ589947:BQC589947 BZV589947:BZY589947 CJR589947:CJU589947 CTN589947:CTQ589947 DDJ589947:DDM589947 DNF589947:DNI589947 DXB589947:DXE589947 EGX589947:EHA589947 EQT589947:EQW589947 FAP589947:FAS589947 FKL589947:FKO589947 FUH589947:FUK589947 GED589947:GEG589947 GNZ589947:GOC589947 GXV589947:GXY589947 HHR589947:HHU589947 HRN589947:HRQ589947 IBJ589947:IBM589947 ILF589947:ILI589947 IVB589947:IVE589947 JEX589947:JFA589947 JOT589947:JOW589947 JYP589947:JYS589947 KIL589947:KIO589947 KSH589947:KSK589947 LCD589947:LCG589947 LLZ589947:LMC589947 LVV589947:LVY589947 MFR589947:MFU589947 MPN589947:MPQ589947 MZJ589947:MZM589947 NJF589947:NJI589947 NTB589947:NTE589947 OCX589947:ODA589947 OMT589947:OMW589947 OWP589947:OWS589947 PGL589947:PGO589947 PQH589947:PQK589947 QAD589947:QAG589947 QJZ589947:QKC589947 QTV589947:QTY589947 RDR589947:RDU589947 RNN589947:RNQ589947 RXJ589947:RXM589947 SHF589947:SHI589947 SRB589947:SRE589947 TAX589947:TBA589947 TKT589947:TKW589947 TUP589947:TUS589947 UEL589947:UEO589947 UOH589947:UOK589947 UYD589947:UYG589947 VHZ589947:VIC589947 VRV589947:VRY589947 WBR589947:WBU589947 WLN589947:WLQ589947 WVJ589947:WVM589947 B655483:E655483 IX655483:JA655483 ST655483:SW655483 ACP655483:ACS655483 AML655483:AMO655483 AWH655483:AWK655483 BGD655483:BGG655483 BPZ655483:BQC655483 BZV655483:BZY655483 CJR655483:CJU655483 CTN655483:CTQ655483 DDJ655483:DDM655483 DNF655483:DNI655483 DXB655483:DXE655483 EGX655483:EHA655483 EQT655483:EQW655483 FAP655483:FAS655483 FKL655483:FKO655483 FUH655483:FUK655483 GED655483:GEG655483 GNZ655483:GOC655483 GXV655483:GXY655483 HHR655483:HHU655483 HRN655483:HRQ655483 IBJ655483:IBM655483 ILF655483:ILI655483 IVB655483:IVE655483 JEX655483:JFA655483 JOT655483:JOW655483 JYP655483:JYS655483 KIL655483:KIO655483 KSH655483:KSK655483 LCD655483:LCG655483 LLZ655483:LMC655483 LVV655483:LVY655483 MFR655483:MFU655483 MPN655483:MPQ655483 MZJ655483:MZM655483 NJF655483:NJI655483 NTB655483:NTE655483 OCX655483:ODA655483 OMT655483:OMW655483 OWP655483:OWS655483 PGL655483:PGO655483 PQH655483:PQK655483 QAD655483:QAG655483 QJZ655483:QKC655483 QTV655483:QTY655483 RDR655483:RDU655483 RNN655483:RNQ655483 RXJ655483:RXM655483 SHF655483:SHI655483 SRB655483:SRE655483 TAX655483:TBA655483 TKT655483:TKW655483 TUP655483:TUS655483 UEL655483:UEO655483 UOH655483:UOK655483 UYD655483:UYG655483 VHZ655483:VIC655483 VRV655483:VRY655483 WBR655483:WBU655483 WLN655483:WLQ655483 WVJ655483:WVM655483 B721019:E721019 IX721019:JA721019 ST721019:SW721019 ACP721019:ACS721019 AML721019:AMO721019 AWH721019:AWK721019 BGD721019:BGG721019 BPZ721019:BQC721019 BZV721019:BZY721019 CJR721019:CJU721019 CTN721019:CTQ721019 DDJ721019:DDM721019 DNF721019:DNI721019 DXB721019:DXE721019 EGX721019:EHA721019 EQT721019:EQW721019 FAP721019:FAS721019 FKL721019:FKO721019 FUH721019:FUK721019 GED721019:GEG721019 GNZ721019:GOC721019 GXV721019:GXY721019 HHR721019:HHU721019 HRN721019:HRQ721019 IBJ721019:IBM721019 ILF721019:ILI721019 IVB721019:IVE721019 JEX721019:JFA721019 JOT721019:JOW721019 JYP721019:JYS721019 KIL721019:KIO721019 KSH721019:KSK721019 LCD721019:LCG721019 LLZ721019:LMC721019 LVV721019:LVY721019 MFR721019:MFU721019 MPN721019:MPQ721019 MZJ721019:MZM721019 NJF721019:NJI721019 NTB721019:NTE721019 OCX721019:ODA721019 OMT721019:OMW721019 OWP721019:OWS721019 PGL721019:PGO721019 PQH721019:PQK721019 QAD721019:QAG721019 QJZ721019:QKC721019 QTV721019:QTY721019 RDR721019:RDU721019 RNN721019:RNQ721019 RXJ721019:RXM721019 SHF721019:SHI721019 SRB721019:SRE721019 TAX721019:TBA721019 TKT721019:TKW721019 TUP721019:TUS721019 UEL721019:UEO721019 UOH721019:UOK721019 UYD721019:UYG721019 VHZ721019:VIC721019 VRV721019:VRY721019 WBR721019:WBU721019 WLN721019:WLQ721019 WVJ721019:WVM721019 B786555:E786555 IX786555:JA786555 ST786555:SW786555 ACP786555:ACS786555 AML786555:AMO786555 AWH786555:AWK786555 BGD786555:BGG786555 BPZ786555:BQC786555 BZV786555:BZY786555 CJR786555:CJU786555 CTN786555:CTQ786555 DDJ786555:DDM786555 DNF786555:DNI786555 DXB786555:DXE786555 EGX786555:EHA786555 EQT786555:EQW786555 FAP786555:FAS786555 FKL786555:FKO786555 FUH786555:FUK786555 GED786555:GEG786555 GNZ786555:GOC786555 GXV786555:GXY786555 HHR786555:HHU786555 HRN786555:HRQ786555 IBJ786555:IBM786555 ILF786555:ILI786555 IVB786555:IVE786555 JEX786555:JFA786555 JOT786555:JOW786555 JYP786555:JYS786555 KIL786555:KIO786555 KSH786555:KSK786555 LCD786555:LCG786555 LLZ786555:LMC786555 LVV786555:LVY786555 MFR786555:MFU786555 MPN786555:MPQ786555 MZJ786555:MZM786555 NJF786555:NJI786555 NTB786555:NTE786555 OCX786555:ODA786555 OMT786555:OMW786555 OWP786555:OWS786555 PGL786555:PGO786555 PQH786555:PQK786555 QAD786555:QAG786555 QJZ786555:QKC786555 QTV786555:QTY786555 RDR786555:RDU786555 RNN786555:RNQ786555 RXJ786555:RXM786555 SHF786555:SHI786555 SRB786555:SRE786555 TAX786555:TBA786555 TKT786555:TKW786555 TUP786555:TUS786555 UEL786555:UEO786555 UOH786555:UOK786555 UYD786555:UYG786555 VHZ786555:VIC786555 VRV786555:VRY786555 WBR786555:WBU786555 WLN786555:WLQ786555 WVJ786555:WVM786555 B852091:E852091 IX852091:JA852091 ST852091:SW852091 ACP852091:ACS852091 AML852091:AMO852091 AWH852091:AWK852091 BGD852091:BGG852091 BPZ852091:BQC852091 BZV852091:BZY852091 CJR852091:CJU852091 CTN852091:CTQ852091 DDJ852091:DDM852091 DNF852091:DNI852091 DXB852091:DXE852091 EGX852091:EHA852091 EQT852091:EQW852091 FAP852091:FAS852091 FKL852091:FKO852091 FUH852091:FUK852091 GED852091:GEG852091 GNZ852091:GOC852091 GXV852091:GXY852091 HHR852091:HHU852091 HRN852091:HRQ852091 IBJ852091:IBM852091 ILF852091:ILI852091 IVB852091:IVE852091 JEX852091:JFA852091 JOT852091:JOW852091 JYP852091:JYS852091 KIL852091:KIO852091 KSH852091:KSK852091 LCD852091:LCG852091 LLZ852091:LMC852091 LVV852091:LVY852091 MFR852091:MFU852091 MPN852091:MPQ852091 MZJ852091:MZM852091 NJF852091:NJI852091 NTB852091:NTE852091 OCX852091:ODA852091 OMT852091:OMW852091 OWP852091:OWS852091 PGL852091:PGO852091 PQH852091:PQK852091 QAD852091:QAG852091 QJZ852091:QKC852091 QTV852091:QTY852091 RDR852091:RDU852091 RNN852091:RNQ852091 RXJ852091:RXM852091 SHF852091:SHI852091 SRB852091:SRE852091 TAX852091:TBA852091 TKT852091:TKW852091 TUP852091:TUS852091 UEL852091:UEO852091 UOH852091:UOK852091 UYD852091:UYG852091 VHZ852091:VIC852091 VRV852091:VRY852091 WBR852091:WBU852091 WLN852091:WLQ852091 WVJ852091:WVM852091 B917627:E917627 IX917627:JA917627 ST917627:SW917627 ACP917627:ACS917627 AML917627:AMO917627 AWH917627:AWK917627 BGD917627:BGG917627 BPZ917627:BQC917627 BZV917627:BZY917627 CJR917627:CJU917627 CTN917627:CTQ917627 DDJ917627:DDM917627 DNF917627:DNI917627 DXB917627:DXE917627 EGX917627:EHA917627 EQT917627:EQW917627 FAP917627:FAS917627 FKL917627:FKO917627 FUH917627:FUK917627 GED917627:GEG917627 GNZ917627:GOC917627 GXV917627:GXY917627 HHR917627:HHU917627 HRN917627:HRQ917627 IBJ917627:IBM917627 ILF917627:ILI917627 IVB917627:IVE917627 JEX917627:JFA917627 JOT917627:JOW917627 JYP917627:JYS917627 KIL917627:KIO917627 KSH917627:KSK917627 LCD917627:LCG917627 LLZ917627:LMC917627 LVV917627:LVY917627 MFR917627:MFU917627 MPN917627:MPQ917627 MZJ917627:MZM917627 NJF917627:NJI917627 NTB917627:NTE917627 OCX917627:ODA917627 OMT917627:OMW917627 OWP917627:OWS917627 PGL917627:PGO917627 PQH917627:PQK917627 QAD917627:QAG917627 QJZ917627:QKC917627 QTV917627:QTY917627 RDR917627:RDU917627 RNN917627:RNQ917627 RXJ917627:RXM917627 SHF917627:SHI917627 SRB917627:SRE917627 TAX917627:TBA917627 TKT917627:TKW917627 TUP917627:TUS917627 UEL917627:UEO917627 UOH917627:UOK917627 UYD917627:UYG917627 VHZ917627:VIC917627 VRV917627:VRY917627 WBR917627:WBU917627 WLN917627:WLQ917627 WVJ917627:WVM917627 B983163:E983163 IX983163:JA983163 ST983163:SW983163 ACP983163:ACS983163 AML983163:AMO983163 AWH983163:AWK983163 BGD983163:BGG983163 BPZ983163:BQC983163 BZV983163:BZY983163 CJR983163:CJU983163 CTN983163:CTQ983163 DDJ983163:DDM983163 DNF983163:DNI983163 DXB983163:DXE983163 EGX983163:EHA983163 EQT983163:EQW983163 FAP983163:FAS983163 FKL983163:FKO983163 FUH983163:FUK983163 GED983163:GEG983163 GNZ983163:GOC983163 GXV983163:GXY983163 HHR983163:HHU983163 HRN983163:HRQ983163 IBJ983163:IBM983163 ILF983163:ILI983163 IVB983163:IVE983163 JEX983163:JFA983163 JOT983163:JOW983163 JYP983163:JYS983163 KIL983163:KIO983163 KSH983163:KSK983163 LCD983163:LCG983163 LLZ983163:LMC983163 LVV983163:LVY983163 MFR983163:MFU983163 MPN983163:MPQ983163 MZJ983163:MZM983163 NJF983163:NJI983163 NTB983163:NTE983163 OCX983163:ODA983163 OMT983163:OMW983163 OWP983163:OWS983163 PGL983163:PGO983163 PQH983163:PQK983163 QAD983163:QAG983163 QJZ983163:QKC983163 QTV983163:QTY983163 RDR983163:RDU983163 RNN983163:RNQ983163 RXJ983163:RXM983163 SHF983163:SHI983163 SRB983163:SRE983163 TAX983163:TBA983163 TKT983163:TKW983163 TUP983163:TUS983163 UEL983163:UEO983163 UOH983163:UOK983163 UYD983163:UYG983163 VHZ983163:VIC983163 VRV983163:VRY983163 WBR983163:WBU983163 WLN983163:WLQ983163 WVJ983163:WVM983163" xr:uid="{BAAB44D7-553E-4F9E-AB55-4082E9929A87}">
      <formula1>"訓練・作業室について、適切なアセスメントを実施するために必要な広さや環境が確保されている,訓練・作業室について、適切なアセスメントを実施するために必要な広さや環境が確保されていない"</formula1>
    </dataValidation>
    <dataValidation type="list" allowBlank="1" showInputMessage="1" showErrorMessage="1" 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xr:uid="{D5FF49C3-A9F4-4951-9FD6-6E69B92C51AC}">
      <formula1>"1,2,3,4,5,6,7,8,9,10,11,12"</formula1>
    </dataValidation>
    <dataValidation type="list" allowBlank="1" showInputMessage="1" showErrorMessage="1"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xr:uid="{1E13759D-1F48-43EF-A3D3-4699ECB6B2EE}">
      <formula1>"7,8,9,10,11,12"</formula1>
    </dataValidation>
    <dataValidation type="list" allowBlank="1" showErrorMessage="1" sqref="B135:C135 IX135:IY135 ST135:SU135 ACP135:ACQ135 AML135:AMM135 AWH135:AWI135 BGD135:BGE135 BPZ135:BQA135 BZV135:BZW135 CJR135:CJS135 CTN135:CTO135 DDJ135:DDK135 DNF135:DNG135 DXB135:DXC135 EGX135:EGY135 EQT135:EQU135 FAP135:FAQ135 FKL135:FKM135 FUH135:FUI135 GED135:GEE135 GNZ135:GOA135 GXV135:GXW135 HHR135:HHS135 HRN135:HRO135 IBJ135:IBK135 ILF135:ILG135 IVB135:IVC135 JEX135:JEY135 JOT135:JOU135 JYP135:JYQ135 KIL135:KIM135 KSH135:KSI135 LCD135:LCE135 LLZ135:LMA135 LVV135:LVW135 MFR135:MFS135 MPN135:MPO135 MZJ135:MZK135 NJF135:NJG135 NTB135:NTC135 OCX135:OCY135 OMT135:OMU135 OWP135:OWQ135 PGL135:PGM135 PQH135:PQI135 QAD135:QAE135 QJZ135:QKA135 QTV135:QTW135 RDR135:RDS135 RNN135:RNO135 RXJ135:RXK135 SHF135:SHG135 SRB135:SRC135 TAX135:TAY135 TKT135:TKU135 TUP135:TUQ135 UEL135:UEM135 UOH135:UOI135 UYD135:UYE135 VHZ135:VIA135 VRV135:VRW135 WBR135:WBS135 WLN135:WLO135 WVJ135:WVK135 B65671:C65671 IX65671:IY65671 ST65671:SU65671 ACP65671:ACQ65671 AML65671:AMM65671 AWH65671:AWI65671 BGD65671:BGE65671 BPZ65671:BQA65671 BZV65671:BZW65671 CJR65671:CJS65671 CTN65671:CTO65671 DDJ65671:DDK65671 DNF65671:DNG65671 DXB65671:DXC65671 EGX65671:EGY65671 EQT65671:EQU65671 FAP65671:FAQ65671 FKL65671:FKM65671 FUH65671:FUI65671 GED65671:GEE65671 GNZ65671:GOA65671 GXV65671:GXW65671 HHR65671:HHS65671 HRN65671:HRO65671 IBJ65671:IBK65671 ILF65671:ILG65671 IVB65671:IVC65671 JEX65671:JEY65671 JOT65671:JOU65671 JYP65671:JYQ65671 KIL65671:KIM65671 KSH65671:KSI65671 LCD65671:LCE65671 LLZ65671:LMA65671 LVV65671:LVW65671 MFR65671:MFS65671 MPN65671:MPO65671 MZJ65671:MZK65671 NJF65671:NJG65671 NTB65671:NTC65671 OCX65671:OCY65671 OMT65671:OMU65671 OWP65671:OWQ65671 PGL65671:PGM65671 PQH65671:PQI65671 QAD65671:QAE65671 QJZ65671:QKA65671 QTV65671:QTW65671 RDR65671:RDS65671 RNN65671:RNO65671 RXJ65671:RXK65671 SHF65671:SHG65671 SRB65671:SRC65671 TAX65671:TAY65671 TKT65671:TKU65671 TUP65671:TUQ65671 UEL65671:UEM65671 UOH65671:UOI65671 UYD65671:UYE65671 VHZ65671:VIA65671 VRV65671:VRW65671 WBR65671:WBS65671 WLN65671:WLO65671 WVJ65671:WVK65671 B131207:C131207 IX131207:IY131207 ST131207:SU131207 ACP131207:ACQ131207 AML131207:AMM131207 AWH131207:AWI131207 BGD131207:BGE131207 BPZ131207:BQA131207 BZV131207:BZW131207 CJR131207:CJS131207 CTN131207:CTO131207 DDJ131207:DDK131207 DNF131207:DNG131207 DXB131207:DXC131207 EGX131207:EGY131207 EQT131207:EQU131207 FAP131207:FAQ131207 FKL131207:FKM131207 FUH131207:FUI131207 GED131207:GEE131207 GNZ131207:GOA131207 GXV131207:GXW131207 HHR131207:HHS131207 HRN131207:HRO131207 IBJ131207:IBK131207 ILF131207:ILG131207 IVB131207:IVC131207 JEX131207:JEY131207 JOT131207:JOU131207 JYP131207:JYQ131207 KIL131207:KIM131207 KSH131207:KSI131207 LCD131207:LCE131207 LLZ131207:LMA131207 LVV131207:LVW131207 MFR131207:MFS131207 MPN131207:MPO131207 MZJ131207:MZK131207 NJF131207:NJG131207 NTB131207:NTC131207 OCX131207:OCY131207 OMT131207:OMU131207 OWP131207:OWQ131207 PGL131207:PGM131207 PQH131207:PQI131207 QAD131207:QAE131207 QJZ131207:QKA131207 QTV131207:QTW131207 RDR131207:RDS131207 RNN131207:RNO131207 RXJ131207:RXK131207 SHF131207:SHG131207 SRB131207:SRC131207 TAX131207:TAY131207 TKT131207:TKU131207 TUP131207:TUQ131207 UEL131207:UEM131207 UOH131207:UOI131207 UYD131207:UYE131207 VHZ131207:VIA131207 VRV131207:VRW131207 WBR131207:WBS131207 WLN131207:WLO131207 WVJ131207:WVK131207 B196743:C196743 IX196743:IY196743 ST196743:SU196743 ACP196743:ACQ196743 AML196743:AMM196743 AWH196743:AWI196743 BGD196743:BGE196743 BPZ196743:BQA196743 BZV196743:BZW196743 CJR196743:CJS196743 CTN196743:CTO196743 DDJ196743:DDK196743 DNF196743:DNG196743 DXB196743:DXC196743 EGX196743:EGY196743 EQT196743:EQU196743 FAP196743:FAQ196743 FKL196743:FKM196743 FUH196743:FUI196743 GED196743:GEE196743 GNZ196743:GOA196743 GXV196743:GXW196743 HHR196743:HHS196743 HRN196743:HRO196743 IBJ196743:IBK196743 ILF196743:ILG196743 IVB196743:IVC196743 JEX196743:JEY196743 JOT196743:JOU196743 JYP196743:JYQ196743 KIL196743:KIM196743 KSH196743:KSI196743 LCD196743:LCE196743 LLZ196743:LMA196743 LVV196743:LVW196743 MFR196743:MFS196743 MPN196743:MPO196743 MZJ196743:MZK196743 NJF196743:NJG196743 NTB196743:NTC196743 OCX196743:OCY196743 OMT196743:OMU196743 OWP196743:OWQ196743 PGL196743:PGM196743 PQH196743:PQI196743 QAD196743:QAE196743 QJZ196743:QKA196743 QTV196743:QTW196743 RDR196743:RDS196743 RNN196743:RNO196743 RXJ196743:RXK196743 SHF196743:SHG196743 SRB196743:SRC196743 TAX196743:TAY196743 TKT196743:TKU196743 TUP196743:TUQ196743 UEL196743:UEM196743 UOH196743:UOI196743 UYD196743:UYE196743 VHZ196743:VIA196743 VRV196743:VRW196743 WBR196743:WBS196743 WLN196743:WLO196743 WVJ196743:WVK196743 B262279:C262279 IX262279:IY262279 ST262279:SU262279 ACP262279:ACQ262279 AML262279:AMM262279 AWH262279:AWI262279 BGD262279:BGE262279 BPZ262279:BQA262279 BZV262279:BZW262279 CJR262279:CJS262279 CTN262279:CTO262279 DDJ262279:DDK262279 DNF262279:DNG262279 DXB262279:DXC262279 EGX262279:EGY262279 EQT262279:EQU262279 FAP262279:FAQ262279 FKL262279:FKM262279 FUH262279:FUI262279 GED262279:GEE262279 GNZ262279:GOA262279 GXV262279:GXW262279 HHR262279:HHS262279 HRN262279:HRO262279 IBJ262279:IBK262279 ILF262279:ILG262279 IVB262279:IVC262279 JEX262279:JEY262279 JOT262279:JOU262279 JYP262279:JYQ262279 KIL262279:KIM262279 KSH262279:KSI262279 LCD262279:LCE262279 LLZ262279:LMA262279 LVV262279:LVW262279 MFR262279:MFS262279 MPN262279:MPO262279 MZJ262279:MZK262279 NJF262279:NJG262279 NTB262279:NTC262279 OCX262279:OCY262279 OMT262279:OMU262279 OWP262279:OWQ262279 PGL262279:PGM262279 PQH262279:PQI262279 QAD262279:QAE262279 QJZ262279:QKA262279 QTV262279:QTW262279 RDR262279:RDS262279 RNN262279:RNO262279 RXJ262279:RXK262279 SHF262279:SHG262279 SRB262279:SRC262279 TAX262279:TAY262279 TKT262279:TKU262279 TUP262279:TUQ262279 UEL262279:UEM262279 UOH262279:UOI262279 UYD262279:UYE262279 VHZ262279:VIA262279 VRV262279:VRW262279 WBR262279:WBS262279 WLN262279:WLO262279 WVJ262279:WVK262279 B327815:C327815 IX327815:IY327815 ST327815:SU327815 ACP327815:ACQ327815 AML327815:AMM327815 AWH327815:AWI327815 BGD327815:BGE327815 BPZ327815:BQA327815 BZV327815:BZW327815 CJR327815:CJS327815 CTN327815:CTO327815 DDJ327815:DDK327815 DNF327815:DNG327815 DXB327815:DXC327815 EGX327815:EGY327815 EQT327815:EQU327815 FAP327815:FAQ327815 FKL327815:FKM327815 FUH327815:FUI327815 GED327815:GEE327815 GNZ327815:GOA327815 GXV327815:GXW327815 HHR327815:HHS327815 HRN327815:HRO327815 IBJ327815:IBK327815 ILF327815:ILG327815 IVB327815:IVC327815 JEX327815:JEY327815 JOT327815:JOU327815 JYP327815:JYQ327815 KIL327815:KIM327815 KSH327815:KSI327815 LCD327815:LCE327815 LLZ327815:LMA327815 LVV327815:LVW327815 MFR327815:MFS327815 MPN327815:MPO327815 MZJ327815:MZK327815 NJF327815:NJG327815 NTB327815:NTC327815 OCX327815:OCY327815 OMT327815:OMU327815 OWP327815:OWQ327815 PGL327815:PGM327815 PQH327815:PQI327815 QAD327815:QAE327815 QJZ327815:QKA327815 QTV327815:QTW327815 RDR327815:RDS327815 RNN327815:RNO327815 RXJ327815:RXK327815 SHF327815:SHG327815 SRB327815:SRC327815 TAX327815:TAY327815 TKT327815:TKU327815 TUP327815:TUQ327815 UEL327815:UEM327815 UOH327815:UOI327815 UYD327815:UYE327815 VHZ327815:VIA327815 VRV327815:VRW327815 WBR327815:WBS327815 WLN327815:WLO327815 WVJ327815:WVK327815 B393351:C393351 IX393351:IY393351 ST393351:SU393351 ACP393351:ACQ393351 AML393351:AMM393351 AWH393351:AWI393351 BGD393351:BGE393351 BPZ393351:BQA393351 BZV393351:BZW393351 CJR393351:CJS393351 CTN393351:CTO393351 DDJ393351:DDK393351 DNF393351:DNG393351 DXB393351:DXC393351 EGX393351:EGY393351 EQT393351:EQU393351 FAP393351:FAQ393351 FKL393351:FKM393351 FUH393351:FUI393351 GED393351:GEE393351 GNZ393351:GOA393351 GXV393351:GXW393351 HHR393351:HHS393351 HRN393351:HRO393351 IBJ393351:IBK393351 ILF393351:ILG393351 IVB393351:IVC393351 JEX393351:JEY393351 JOT393351:JOU393351 JYP393351:JYQ393351 KIL393351:KIM393351 KSH393351:KSI393351 LCD393351:LCE393351 LLZ393351:LMA393351 LVV393351:LVW393351 MFR393351:MFS393351 MPN393351:MPO393351 MZJ393351:MZK393351 NJF393351:NJG393351 NTB393351:NTC393351 OCX393351:OCY393351 OMT393351:OMU393351 OWP393351:OWQ393351 PGL393351:PGM393351 PQH393351:PQI393351 QAD393351:QAE393351 QJZ393351:QKA393351 QTV393351:QTW393351 RDR393351:RDS393351 RNN393351:RNO393351 RXJ393351:RXK393351 SHF393351:SHG393351 SRB393351:SRC393351 TAX393351:TAY393351 TKT393351:TKU393351 TUP393351:TUQ393351 UEL393351:UEM393351 UOH393351:UOI393351 UYD393351:UYE393351 VHZ393351:VIA393351 VRV393351:VRW393351 WBR393351:WBS393351 WLN393351:WLO393351 WVJ393351:WVK393351 B458887:C458887 IX458887:IY458887 ST458887:SU458887 ACP458887:ACQ458887 AML458887:AMM458887 AWH458887:AWI458887 BGD458887:BGE458887 BPZ458887:BQA458887 BZV458887:BZW458887 CJR458887:CJS458887 CTN458887:CTO458887 DDJ458887:DDK458887 DNF458887:DNG458887 DXB458887:DXC458887 EGX458887:EGY458887 EQT458887:EQU458887 FAP458887:FAQ458887 FKL458887:FKM458887 FUH458887:FUI458887 GED458887:GEE458887 GNZ458887:GOA458887 GXV458887:GXW458887 HHR458887:HHS458887 HRN458887:HRO458887 IBJ458887:IBK458887 ILF458887:ILG458887 IVB458887:IVC458887 JEX458887:JEY458887 JOT458887:JOU458887 JYP458887:JYQ458887 KIL458887:KIM458887 KSH458887:KSI458887 LCD458887:LCE458887 LLZ458887:LMA458887 LVV458887:LVW458887 MFR458887:MFS458887 MPN458887:MPO458887 MZJ458887:MZK458887 NJF458887:NJG458887 NTB458887:NTC458887 OCX458887:OCY458887 OMT458887:OMU458887 OWP458887:OWQ458887 PGL458887:PGM458887 PQH458887:PQI458887 QAD458887:QAE458887 QJZ458887:QKA458887 QTV458887:QTW458887 RDR458887:RDS458887 RNN458887:RNO458887 RXJ458887:RXK458887 SHF458887:SHG458887 SRB458887:SRC458887 TAX458887:TAY458887 TKT458887:TKU458887 TUP458887:TUQ458887 UEL458887:UEM458887 UOH458887:UOI458887 UYD458887:UYE458887 VHZ458887:VIA458887 VRV458887:VRW458887 WBR458887:WBS458887 WLN458887:WLO458887 WVJ458887:WVK458887 B524423:C524423 IX524423:IY524423 ST524423:SU524423 ACP524423:ACQ524423 AML524423:AMM524423 AWH524423:AWI524423 BGD524423:BGE524423 BPZ524423:BQA524423 BZV524423:BZW524423 CJR524423:CJS524423 CTN524423:CTO524423 DDJ524423:DDK524423 DNF524423:DNG524423 DXB524423:DXC524423 EGX524423:EGY524423 EQT524423:EQU524423 FAP524423:FAQ524423 FKL524423:FKM524423 FUH524423:FUI524423 GED524423:GEE524423 GNZ524423:GOA524423 GXV524423:GXW524423 HHR524423:HHS524423 HRN524423:HRO524423 IBJ524423:IBK524423 ILF524423:ILG524423 IVB524423:IVC524423 JEX524423:JEY524423 JOT524423:JOU524423 JYP524423:JYQ524423 KIL524423:KIM524423 KSH524423:KSI524423 LCD524423:LCE524423 LLZ524423:LMA524423 LVV524423:LVW524423 MFR524423:MFS524423 MPN524423:MPO524423 MZJ524423:MZK524423 NJF524423:NJG524423 NTB524423:NTC524423 OCX524423:OCY524423 OMT524423:OMU524423 OWP524423:OWQ524423 PGL524423:PGM524423 PQH524423:PQI524423 QAD524423:QAE524423 QJZ524423:QKA524423 QTV524423:QTW524423 RDR524423:RDS524423 RNN524423:RNO524423 RXJ524423:RXK524423 SHF524423:SHG524423 SRB524423:SRC524423 TAX524423:TAY524423 TKT524423:TKU524423 TUP524423:TUQ524423 UEL524423:UEM524423 UOH524423:UOI524423 UYD524423:UYE524423 VHZ524423:VIA524423 VRV524423:VRW524423 WBR524423:WBS524423 WLN524423:WLO524423 WVJ524423:WVK524423 B589959:C589959 IX589959:IY589959 ST589959:SU589959 ACP589959:ACQ589959 AML589959:AMM589959 AWH589959:AWI589959 BGD589959:BGE589959 BPZ589959:BQA589959 BZV589959:BZW589959 CJR589959:CJS589959 CTN589959:CTO589959 DDJ589959:DDK589959 DNF589959:DNG589959 DXB589959:DXC589959 EGX589959:EGY589959 EQT589959:EQU589959 FAP589959:FAQ589959 FKL589959:FKM589959 FUH589959:FUI589959 GED589959:GEE589959 GNZ589959:GOA589959 GXV589959:GXW589959 HHR589959:HHS589959 HRN589959:HRO589959 IBJ589959:IBK589959 ILF589959:ILG589959 IVB589959:IVC589959 JEX589959:JEY589959 JOT589959:JOU589959 JYP589959:JYQ589959 KIL589959:KIM589959 KSH589959:KSI589959 LCD589959:LCE589959 LLZ589959:LMA589959 LVV589959:LVW589959 MFR589959:MFS589959 MPN589959:MPO589959 MZJ589959:MZK589959 NJF589959:NJG589959 NTB589959:NTC589959 OCX589959:OCY589959 OMT589959:OMU589959 OWP589959:OWQ589959 PGL589959:PGM589959 PQH589959:PQI589959 QAD589959:QAE589959 QJZ589959:QKA589959 QTV589959:QTW589959 RDR589959:RDS589959 RNN589959:RNO589959 RXJ589959:RXK589959 SHF589959:SHG589959 SRB589959:SRC589959 TAX589959:TAY589959 TKT589959:TKU589959 TUP589959:TUQ589959 UEL589959:UEM589959 UOH589959:UOI589959 UYD589959:UYE589959 VHZ589959:VIA589959 VRV589959:VRW589959 WBR589959:WBS589959 WLN589959:WLO589959 WVJ589959:WVK589959 B655495:C655495 IX655495:IY655495 ST655495:SU655495 ACP655495:ACQ655495 AML655495:AMM655495 AWH655495:AWI655495 BGD655495:BGE655495 BPZ655495:BQA655495 BZV655495:BZW655495 CJR655495:CJS655495 CTN655495:CTO655495 DDJ655495:DDK655495 DNF655495:DNG655495 DXB655495:DXC655495 EGX655495:EGY655495 EQT655495:EQU655495 FAP655495:FAQ655495 FKL655495:FKM655495 FUH655495:FUI655495 GED655495:GEE655495 GNZ655495:GOA655495 GXV655495:GXW655495 HHR655495:HHS655495 HRN655495:HRO655495 IBJ655495:IBK655495 ILF655495:ILG655495 IVB655495:IVC655495 JEX655495:JEY655495 JOT655495:JOU655495 JYP655495:JYQ655495 KIL655495:KIM655495 KSH655495:KSI655495 LCD655495:LCE655495 LLZ655495:LMA655495 LVV655495:LVW655495 MFR655495:MFS655495 MPN655495:MPO655495 MZJ655495:MZK655495 NJF655495:NJG655495 NTB655495:NTC655495 OCX655495:OCY655495 OMT655495:OMU655495 OWP655495:OWQ655495 PGL655495:PGM655495 PQH655495:PQI655495 QAD655495:QAE655495 QJZ655495:QKA655495 QTV655495:QTW655495 RDR655495:RDS655495 RNN655495:RNO655495 RXJ655495:RXK655495 SHF655495:SHG655495 SRB655495:SRC655495 TAX655495:TAY655495 TKT655495:TKU655495 TUP655495:TUQ655495 UEL655495:UEM655495 UOH655495:UOI655495 UYD655495:UYE655495 VHZ655495:VIA655495 VRV655495:VRW655495 WBR655495:WBS655495 WLN655495:WLO655495 WVJ655495:WVK655495 B721031:C721031 IX721031:IY721031 ST721031:SU721031 ACP721031:ACQ721031 AML721031:AMM721031 AWH721031:AWI721031 BGD721031:BGE721031 BPZ721031:BQA721031 BZV721031:BZW721031 CJR721031:CJS721031 CTN721031:CTO721031 DDJ721031:DDK721031 DNF721031:DNG721031 DXB721031:DXC721031 EGX721031:EGY721031 EQT721031:EQU721031 FAP721031:FAQ721031 FKL721031:FKM721031 FUH721031:FUI721031 GED721031:GEE721031 GNZ721031:GOA721031 GXV721031:GXW721031 HHR721031:HHS721031 HRN721031:HRO721031 IBJ721031:IBK721031 ILF721031:ILG721031 IVB721031:IVC721031 JEX721031:JEY721031 JOT721031:JOU721031 JYP721031:JYQ721031 KIL721031:KIM721031 KSH721031:KSI721031 LCD721031:LCE721031 LLZ721031:LMA721031 LVV721031:LVW721031 MFR721031:MFS721031 MPN721031:MPO721031 MZJ721031:MZK721031 NJF721031:NJG721031 NTB721031:NTC721031 OCX721031:OCY721031 OMT721031:OMU721031 OWP721031:OWQ721031 PGL721031:PGM721031 PQH721031:PQI721031 QAD721031:QAE721031 QJZ721031:QKA721031 QTV721031:QTW721031 RDR721031:RDS721031 RNN721031:RNO721031 RXJ721031:RXK721031 SHF721031:SHG721031 SRB721031:SRC721031 TAX721031:TAY721031 TKT721031:TKU721031 TUP721031:TUQ721031 UEL721031:UEM721031 UOH721031:UOI721031 UYD721031:UYE721031 VHZ721031:VIA721031 VRV721031:VRW721031 WBR721031:WBS721031 WLN721031:WLO721031 WVJ721031:WVK721031 B786567:C786567 IX786567:IY786567 ST786567:SU786567 ACP786567:ACQ786567 AML786567:AMM786567 AWH786567:AWI786567 BGD786567:BGE786567 BPZ786567:BQA786567 BZV786567:BZW786567 CJR786567:CJS786567 CTN786567:CTO786567 DDJ786567:DDK786567 DNF786567:DNG786567 DXB786567:DXC786567 EGX786567:EGY786567 EQT786567:EQU786567 FAP786567:FAQ786567 FKL786567:FKM786567 FUH786567:FUI786567 GED786567:GEE786567 GNZ786567:GOA786567 GXV786567:GXW786567 HHR786567:HHS786567 HRN786567:HRO786567 IBJ786567:IBK786567 ILF786567:ILG786567 IVB786567:IVC786567 JEX786567:JEY786567 JOT786567:JOU786567 JYP786567:JYQ786567 KIL786567:KIM786567 KSH786567:KSI786567 LCD786567:LCE786567 LLZ786567:LMA786567 LVV786567:LVW786567 MFR786567:MFS786567 MPN786567:MPO786567 MZJ786567:MZK786567 NJF786567:NJG786567 NTB786567:NTC786567 OCX786567:OCY786567 OMT786567:OMU786567 OWP786567:OWQ786567 PGL786567:PGM786567 PQH786567:PQI786567 QAD786567:QAE786567 QJZ786567:QKA786567 QTV786567:QTW786567 RDR786567:RDS786567 RNN786567:RNO786567 RXJ786567:RXK786567 SHF786567:SHG786567 SRB786567:SRC786567 TAX786567:TAY786567 TKT786567:TKU786567 TUP786567:TUQ786567 UEL786567:UEM786567 UOH786567:UOI786567 UYD786567:UYE786567 VHZ786567:VIA786567 VRV786567:VRW786567 WBR786567:WBS786567 WLN786567:WLO786567 WVJ786567:WVK786567 B852103:C852103 IX852103:IY852103 ST852103:SU852103 ACP852103:ACQ852103 AML852103:AMM852103 AWH852103:AWI852103 BGD852103:BGE852103 BPZ852103:BQA852103 BZV852103:BZW852103 CJR852103:CJS852103 CTN852103:CTO852103 DDJ852103:DDK852103 DNF852103:DNG852103 DXB852103:DXC852103 EGX852103:EGY852103 EQT852103:EQU852103 FAP852103:FAQ852103 FKL852103:FKM852103 FUH852103:FUI852103 GED852103:GEE852103 GNZ852103:GOA852103 GXV852103:GXW852103 HHR852103:HHS852103 HRN852103:HRO852103 IBJ852103:IBK852103 ILF852103:ILG852103 IVB852103:IVC852103 JEX852103:JEY852103 JOT852103:JOU852103 JYP852103:JYQ852103 KIL852103:KIM852103 KSH852103:KSI852103 LCD852103:LCE852103 LLZ852103:LMA852103 LVV852103:LVW852103 MFR852103:MFS852103 MPN852103:MPO852103 MZJ852103:MZK852103 NJF852103:NJG852103 NTB852103:NTC852103 OCX852103:OCY852103 OMT852103:OMU852103 OWP852103:OWQ852103 PGL852103:PGM852103 PQH852103:PQI852103 QAD852103:QAE852103 QJZ852103:QKA852103 QTV852103:QTW852103 RDR852103:RDS852103 RNN852103:RNO852103 RXJ852103:RXK852103 SHF852103:SHG852103 SRB852103:SRC852103 TAX852103:TAY852103 TKT852103:TKU852103 TUP852103:TUQ852103 UEL852103:UEM852103 UOH852103:UOI852103 UYD852103:UYE852103 VHZ852103:VIA852103 VRV852103:VRW852103 WBR852103:WBS852103 WLN852103:WLO852103 WVJ852103:WVK852103 B917639:C917639 IX917639:IY917639 ST917639:SU917639 ACP917639:ACQ917639 AML917639:AMM917639 AWH917639:AWI917639 BGD917639:BGE917639 BPZ917639:BQA917639 BZV917639:BZW917639 CJR917639:CJS917639 CTN917639:CTO917639 DDJ917639:DDK917639 DNF917639:DNG917639 DXB917639:DXC917639 EGX917639:EGY917639 EQT917639:EQU917639 FAP917639:FAQ917639 FKL917639:FKM917639 FUH917639:FUI917639 GED917639:GEE917639 GNZ917639:GOA917639 GXV917639:GXW917639 HHR917639:HHS917639 HRN917639:HRO917639 IBJ917639:IBK917639 ILF917639:ILG917639 IVB917639:IVC917639 JEX917639:JEY917639 JOT917639:JOU917639 JYP917639:JYQ917639 KIL917639:KIM917639 KSH917639:KSI917639 LCD917639:LCE917639 LLZ917639:LMA917639 LVV917639:LVW917639 MFR917639:MFS917639 MPN917639:MPO917639 MZJ917639:MZK917639 NJF917639:NJG917639 NTB917639:NTC917639 OCX917639:OCY917639 OMT917639:OMU917639 OWP917639:OWQ917639 PGL917639:PGM917639 PQH917639:PQI917639 QAD917639:QAE917639 QJZ917639:QKA917639 QTV917639:QTW917639 RDR917639:RDS917639 RNN917639:RNO917639 RXJ917639:RXK917639 SHF917639:SHG917639 SRB917639:SRC917639 TAX917639:TAY917639 TKT917639:TKU917639 TUP917639:TUQ917639 UEL917639:UEM917639 UOH917639:UOI917639 UYD917639:UYE917639 VHZ917639:VIA917639 VRV917639:VRW917639 WBR917639:WBS917639 WLN917639:WLO917639 WVJ917639:WVK917639 B983175:C983175 IX983175:IY983175 ST983175:SU983175 ACP983175:ACQ983175 AML983175:AMM983175 AWH983175:AWI983175 BGD983175:BGE983175 BPZ983175:BQA983175 BZV983175:BZW983175 CJR983175:CJS983175 CTN983175:CTO983175 DDJ983175:DDK983175 DNF983175:DNG983175 DXB983175:DXC983175 EGX983175:EGY983175 EQT983175:EQU983175 FAP983175:FAQ983175 FKL983175:FKM983175 FUH983175:FUI983175 GED983175:GEE983175 GNZ983175:GOA983175 GXV983175:GXW983175 HHR983175:HHS983175 HRN983175:HRO983175 IBJ983175:IBK983175 ILF983175:ILG983175 IVB983175:IVC983175 JEX983175:JEY983175 JOT983175:JOU983175 JYP983175:JYQ983175 KIL983175:KIM983175 KSH983175:KSI983175 LCD983175:LCE983175 LLZ983175:LMA983175 LVV983175:LVW983175 MFR983175:MFS983175 MPN983175:MPO983175 MZJ983175:MZK983175 NJF983175:NJG983175 NTB983175:NTC983175 OCX983175:OCY983175 OMT983175:OMU983175 OWP983175:OWQ983175 PGL983175:PGM983175 PQH983175:PQI983175 QAD983175:QAE983175 QJZ983175:QKA983175 QTV983175:QTW983175 RDR983175:RDS983175 RNN983175:RNO983175 RXJ983175:RXK983175 SHF983175:SHG983175 SRB983175:SRC983175 TAX983175:TAY983175 TKT983175:TKU983175 TUP983175:TUQ983175 UEL983175:UEM983175 UOH983175:UOI983175 UYD983175:UYE983175 VHZ983175:VIA983175 VRV983175:VRW983175 WBR983175:WBS983175 WLN983175:WLO983175 WVJ983175:WVK983175" xr:uid="{3645E5AE-5C50-4E43-9088-C299C2D57A19}">
      <formula1>"有,申請中"</formula1>
    </dataValidation>
    <dataValidation type="list" allowBlank="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0CD217DB-FB88-4E03-BC94-16CB550627EC}">
      <formula1>"社会福祉法人,NPO,株式会社,一般社団法人,医療法人,その他"</formula1>
    </dataValidation>
    <dataValidation type="list" allowBlank="1" showInputMessage="1" showErrorMessage="1" sqref="B124:E124 IX124:JA124 ST124:SW124 ACP124:ACS124 AML124:AMO124 AWH124:AWK124 BGD124:BGG124 BPZ124:BQC124 BZV124:BZY124 CJR124:CJU124 CTN124:CTQ124 DDJ124:DDM124 DNF124:DNI124 DXB124:DXE124 EGX124:EHA124 EQT124:EQW124 FAP124:FAS124 FKL124:FKO124 FUH124:FUK124 GED124:GEG124 GNZ124:GOC124 GXV124:GXY124 HHR124:HHU124 HRN124:HRQ124 IBJ124:IBM124 ILF124:ILI124 IVB124:IVE124 JEX124:JFA124 JOT124:JOW124 JYP124:JYS124 KIL124:KIO124 KSH124:KSK124 LCD124:LCG124 LLZ124:LMC124 LVV124:LVY124 MFR124:MFU124 MPN124:MPQ124 MZJ124:MZM124 NJF124:NJI124 NTB124:NTE124 OCX124:ODA124 OMT124:OMW124 OWP124:OWS124 PGL124:PGO124 PQH124:PQK124 QAD124:QAG124 QJZ124:QKC124 QTV124:QTY124 RDR124:RDU124 RNN124:RNQ124 RXJ124:RXM124 SHF124:SHI124 SRB124:SRE124 TAX124:TBA124 TKT124:TKW124 TUP124:TUS124 UEL124:UEO124 UOH124:UOK124 UYD124:UYG124 VHZ124:VIC124 VRV124:VRY124 WBR124:WBU124 WLN124:WLQ124 WVJ124:WVM124 B65660:E65660 IX65660:JA65660 ST65660:SW65660 ACP65660:ACS65660 AML65660:AMO65660 AWH65660:AWK65660 BGD65660:BGG65660 BPZ65660:BQC65660 BZV65660:BZY65660 CJR65660:CJU65660 CTN65660:CTQ65660 DDJ65660:DDM65660 DNF65660:DNI65660 DXB65660:DXE65660 EGX65660:EHA65660 EQT65660:EQW65660 FAP65660:FAS65660 FKL65660:FKO65660 FUH65660:FUK65660 GED65660:GEG65660 GNZ65660:GOC65660 GXV65660:GXY65660 HHR65660:HHU65660 HRN65660:HRQ65660 IBJ65660:IBM65660 ILF65660:ILI65660 IVB65660:IVE65660 JEX65660:JFA65660 JOT65660:JOW65660 JYP65660:JYS65660 KIL65660:KIO65660 KSH65660:KSK65660 LCD65660:LCG65660 LLZ65660:LMC65660 LVV65660:LVY65660 MFR65660:MFU65660 MPN65660:MPQ65660 MZJ65660:MZM65660 NJF65660:NJI65660 NTB65660:NTE65660 OCX65660:ODA65660 OMT65660:OMW65660 OWP65660:OWS65660 PGL65660:PGO65660 PQH65660:PQK65660 QAD65660:QAG65660 QJZ65660:QKC65660 QTV65660:QTY65660 RDR65660:RDU65660 RNN65660:RNQ65660 RXJ65660:RXM65660 SHF65660:SHI65660 SRB65660:SRE65660 TAX65660:TBA65660 TKT65660:TKW65660 TUP65660:TUS65660 UEL65660:UEO65660 UOH65660:UOK65660 UYD65660:UYG65660 VHZ65660:VIC65660 VRV65660:VRY65660 WBR65660:WBU65660 WLN65660:WLQ65660 WVJ65660:WVM65660 B131196:E131196 IX131196:JA131196 ST131196:SW131196 ACP131196:ACS131196 AML131196:AMO131196 AWH131196:AWK131196 BGD131196:BGG131196 BPZ131196:BQC131196 BZV131196:BZY131196 CJR131196:CJU131196 CTN131196:CTQ131196 DDJ131196:DDM131196 DNF131196:DNI131196 DXB131196:DXE131196 EGX131196:EHA131196 EQT131196:EQW131196 FAP131196:FAS131196 FKL131196:FKO131196 FUH131196:FUK131196 GED131196:GEG131196 GNZ131196:GOC131196 GXV131196:GXY131196 HHR131196:HHU131196 HRN131196:HRQ131196 IBJ131196:IBM131196 ILF131196:ILI131196 IVB131196:IVE131196 JEX131196:JFA131196 JOT131196:JOW131196 JYP131196:JYS131196 KIL131196:KIO131196 KSH131196:KSK131196 LCD131196:LCG131196 LLZ131196:LMC131196 LVV131196:LVY131196 MFR131196:MFU131196 MPN131196:MPQ131196 MZJ131196:MZM131196 NJF131196:NJI131196 NTB131196:NTE131196 OCX131196:ODA131196 OMT131196:OMW131196 OWP131196:OWS131196 PGL131196:PGO131196 PQH131196:PQK131196 QAD131196:QAG131196 QJZ131196:QKC131196 QTV131196:QTY131196 RDR131196:RDU131196 RNN131196:RNQ131196 RXJ131196:RXM131196 SHF131196:SHI131196 SRB131196:SRE131196 TAX131196:TBA131196 TKT131196:TKW131196 TUP131196:TUS131196 UEL131196:UEO131196 UOH131196:UOK131196 UYD131196:UYG131196 VHZ131196:VIC131196 VRV131196:VRY131196 WBR131196:WBU131196 WLN131196:WLQ131196 WVJ131196:WVM131196 B196732:E196732 IX196732:JA196732 ST196732:SW196732 ACP196732:ACS196732 AML196732:AMO196732 AWH196732:AWK196732 BGD196732:BGG196732 BPZ196732:BQC196732 BZV196732:BZY196732 CJR196732:CJU196732 CTN196732:CTQ196732 DDJ196732:DDM196732 DNF196732:DNI196732 DXB196732:DXE196732 EGX196732:EHA196732 EQT196732:EQW196732 FAP196732:FAS196732 FKL196732:FKO196732 FUH196732:FUK196732 GED196732:GEG196732 GNZ196732:GOC196732 GXV196732:GXY196732 HHR196732:HHU196732 HRN196732:HRQ196732 IBJ196732:IBM196732 ILF196732:ILI196732 IVB196732:IVE196732 JEX196732:JFA196732 JOT196732:JOW196732 JYP196732:JYS196732 KIL196732:KIO196732 KSH196732:KSK196732 LCD196732:LCG196732 LLZ196732:LMC196732 LVV196732:LVY196732 MFR196732:MFU196732 MPN196732:MPQ196732 MZJ196732:MZM196732 NJF196732:NJI196732 NTB196732:NTE196732 OCX196732:ODA196732 OMT196732:OMW196732 OWP196732:OWS196732 PGL196732:PGO196732 PQH196732:PQK196732 QAD196732:QAG196732 QJZ196732:QKC196732 QTV196732:QTY196732 RDR196732:RDU196732 RNN196732:RNQ196732 RXJ196732:RXM196732 SHF196732:SHI196732 SRB196732:SRE196732 TAX196732:TBA196732 TKT196732:TKW196732 TUP196732:TUS196732 UEL196732:UEO196732 UOH196732:UOK196732 UYD196732:UYG196732 VHZ196732:VIC196732 VRV196732:VRY196732 WBR196732:WBU196732 WLN196732:WLQ196732 WVJ196732:WVM196732 B262268:E262268 IX262268:JA262268 ST262268:SW262268 ACP262268:ACS262268 AML262268:AMO262268 AWH262268:AWK262268 BGD262268:BGG262268 BPZ262268:BQC262268 BZV262268:BZY262268 CJR262268:CJU262268 CTN262268:CTQ262268 DDJ262268:DDM262268 DNF262268:DNI262268 DXB262268:DXE262268 EGX262268:EHA262268 EQT262268:EQW262268 FAP262268:FAS262268 FKL262268:FKO262268 FUH262268:FUK262268 GED262268:GEG262268 GNZ262268:GOC262268 GXV262268:GXY262268 HHR262268:HHU262268 HRN262268:HRQ262268 IBJ262268:IBM262268 ILF262268:ILI262268 IVB262268:IVE262268 JEX262268:JFA262268 JOT262268:JOW262268 JYP262268:JYS262268 KIL262268:KIO262268 KSH262268:KSK262268 LCD262268:LCG262268 LLZ262268:LMC262268 LVV262268:LVY262268 MFR262268:MFU262268 MPN262268:MPQ262268 MZJ262268:MZM262268 NJF262268:NJI262268 NTB262268:NTE262268 OCX262268:ODA262268 OMT262268:OMW262268 OWP262268:OWS262268 PGL262268:PGO262268 PQH262268:PQK262268 QAD262268:QAG262268 QJZ262268:QKC262268 QTV262268:QTY262268 RDR262268:RDU262268 RNN262268:RNQ262268 RXJ262268:RXM262268 SHF262268:SHI262268 SRB262268:SRE262268 TAX262268:TBA262268 TKT262268:TKW262268 TUP262268:TUS262268 UEL262268:UEO262268 UOH262268:UOK262268 UYD262268:UYG262268 VHZ262268:VIC262268 VRV262268:VRY262268 WBR262268:WBU262268 WLN262268:WLQ262268 WVJ262268:WVM262268 B327804:E327804 IX327804:JA327804 ST327804:SW327804 ACP327804:ACS327804 AML327804:AMO327804 AWH327804:AWK327804 BGD327804:BGG327804 BPZ327804:BQC327804 BZV327804:BZY327804 CJR327804:CJU327804 CTN327804:CTQ327804 DDJ327804:DDM327804 DNF327804:DNI327804 DXB327804:DXE327804 EGX327804:EHA327804 EQT327804:EQW327804 FAP327804:FAS327804 FKL327804:FKO327804 FUH327804:FUK327804 GED327804:GEG327804 GNZ327804:GOC327804 GXV327804:GXY327804 HHR327804:HHU327804 HRN327804:HRQ327804 IBJ327804:IBM327804 ILF327804:ILI327804 IVB327804:IVE327804 JEX327804:JFA327804 JOT327804:JOW327804 JYP327804:JYS327804 KIL327804:KIO327804 KSH327804:KSK327804 LCD327804:LCG327804 LLZ327804:LMC327804 LVV327804:LVY327804 MFR327804:MFU327804 MPN327804:MPQ327804 MZJ327804:MZM327804 NJF327804:NJI327804 NTB327804:NTE327804 OCX327804:ODA327804 OMT327804:OMW327804 OWP327804:OWS327804 PGL327804:PGO327804 PQH327804:PQK327804 QAD327804:QAG327804 QJZ327804:QKC327804 QTV327804:QTY327804 RDR327804:RDU327804 RNN327804:RNQ327804 RXJ327804:RXM327804 SHF327804:SHI327804 SRB327804:SRE327804 TAX327804:TBA327804 TKT327804:TKW327804 TUP327804:TUS327804 UEL327804:UEO327804 UOH327804:UOK327804 UYD327804:UYG327804 VHZ327804:VIC327804 VRV327804:VRY327804 WBR327804:WBU327804 WLN327804:WLQ327804 WVJ327804:WVM327804 B393340:E393340 IX393340:JA393340 ST393340:SW393340 ACP393340:ACS393340 AML393340:AMO393340 AWH393340:AWK393340 BGD393340:BGG393340 BPZ393340:BQC393340 BZV393340:BZY393340 CJR393340:CJU393340 CTN393340:CTQ393340 DDJ393340:DDM393340 DNF393340:DNI393340 DXB393340:DXE393340 EGX393340:EHA393340 EQT393340:EQW393340 FAP393340:FAS393340 FKL393340:FKO393340 FUH393340:FUK393340 GED393340:GEG393340 GNZ393340:GOC393340 GXV393340:GXY393340 HHR393340:HHU393340 HRN393340:HRQ393340 IBJ393340:IBM393340 ILF393340:ILI393340 IVB393340:IVE393340 JEX393340:JFA393340 JOT393340:JOW393340 JYP393340:JYS393340 KIL393340:KIO393340 KSH393340:KSK393340 LCD393340:LCG393340 LLZ393340:LMC393340 LVV393340:LVY393340 MFR393340:MFU393340 MPN393340:MPQ393340 MZJ393340:MZM393340 NJF393340:NJI393340 NTB393340:NTE393340 OCX393340:ODA393340 OMT393340:OMW393340 OWP393340:OWS393340 PGL393340:PGO393340 PQH393340:PQK393340 QAD393340:QAG393340 QJZ393340:QKC393340 QTV393340:QTY393340 RDR393340:RDU393340 RNN393340:RNQ393340 RXJ393340:RXM393340 SHF393340:SHI393340 SRB393340:SRE393340 TAX393340:TBA393340 TKT393340:TKW393340 TUP393340:TUS393340 UEL393340:UEO393340 UOH393340:UOK393340 UYD393340:UYG393340 VHZ393340:VIC393340 VRV393340:VRY393340 WBR393340:WBU393340 WLN393340:WLQ393340 WVJ393340:WVM393340 B458876:E458876 IX458876:JA458876 ST458876:SW458876 ACP458876:ACS458876 AML458876:AMO458876 AWH458876:AWK458876 BGD458876:BGG458876 BPZ458876:BQC458876 BZV458876:BZY458876 CJR458876:CJU458876 CTN458876:CTQ458876 DDJ458876:DDM458876 DNF458876:DNI458876 DXB458876:DXE458876 EGX458876:EHA458876 EQT458876:EQW458876 FAP458876:FAS458876 FKL458876:FKO458876 FUH458876:FUK458876 GED458876:GEG458876 GNZ458876:GOC458876 GXV458876:GXY458876 HHR458876:HHU458876 HRN458876:HRQ458876 IBJ458876:IBM458876 ILF458876:ILI458876 IVB458876:IVE458876 JEX458876:JFA458876 JOT458876:JOW458876 JYP458876:JYS458876 KIL458876:KIO458876 KSH458876:KSK458876 LCD458876:LCG458876 LLZ458876:LMC458876 LVV458876:LVY458876 MFR458876:MFU458876 MPN458876:MPQ458876 MZJ458876:MZM458876 NJF458876:NJI458876 NTB458876:NTE458876 OCX458876:ODA458876 OMT458876:OMW458876 OWP458876:OWS458876 PGL458876:PGO458876 PQH458876:PQK458876 QAD458876:QAG458876 QJZ458876:QKC458876 QTV458876:QTY458876 RDR458876:RDU458876 RNN458876:RNQ458876 RXJ458876:RXM458876 SHF458876:SHI458876 SRB458876:SRE458876 TAX458876:TBA458876 TKT458876:TKW458876 TUP458876:TUS458876 UEL458876:UEO458876 UOH458876:UOK458876 UYD458876:UYG458876 VHZ458876:VIC458876 VRV458876:VRY458876 WBR458876:WBU458876 WLN458876:WLQ458876 WVJ458876:WVM458876 B524412:E524412 IX524412:JA524412 ST524412:SW524412 ACP524412:ACS524412 AML524412:AMO524412 AWH524412:AWK524412 BGD524412:BGG524412 BPZ524412:BQC524412 BZV524412:BZY524412 CJR524412:CJU524412 CTN524412:CTQ524412 DDJ524412:DDM524412 DNF524412:DNI524412 DXB524412:DXE524412 EGX524412:EHA524412 EQT524412:EQW524412 FAP524412:FAS524412 FKL524412:FKO524412 FUH524412:FUK524412 GED524412:GEG524412 GNZ524412:GOC524412 GXV524412:GXY524412 HHR524412:HHU524412 HRN524412:HRQ524412 IBJ524412:IBM524412 ILF524412:ILI524412 IVB524412:IVE524412 JEX524412:JFA524412 JOT524412:JOW524412 JYP524412:JYS524412 KIL524412:KIO524412 KSH524412:KSK524412 LCD524412:LCG524412 LLZ524412:LMC524412 LVV524412:LVY524412 MFR524412:MFU524412 MPN524412:MPQ524412 MZJ524412:MZM524412 NJF524412:NJI524412 NTB524412:NTE524412 OCX524412:ODA524412 OMT524412:OMW524412 OWP524412:OWS524412 PGL524412:PGO524412 PQH524412:PQK524412 QAD524412:QAG524412 QJZ524412:QKC524412 QTV524412:QTY524412 RDR524412:RDU524412 RNN524412:RNQ524412 RXJ524412:RXM524412 SHF524412:SHI524412 SRB524412:SRE524412 TAX524412:TBA524412 TKT524412:TKW524412 TUP524412:TUS524412 UEL524412:UEO524412 UOH524412:UOK524412 UYD524412:UYG524412 VHZ524412:VIC524412 VRV524412:VRY524412 WBR524412:WBU524412 WLN524412:WLQ524412 WVJ524412:WVM524412 B589948:E589948 IX589948:JA589948 ST589948:SW589948 ACP589948:ACS589948 AML589948:AMO589948 AWH589948:AWK589948 BGD589948:BGG589948 BPZ589948:BQC589948 BZV589948:BZY589948 CJR589948:CJU589948 CTN589948:CTQ589948 DDJ589948:DDM589948 DNF589948:DNI589948 DXB589948:DXE589948 EGX589948:EHA589948 EQT589948:EQW589948 FAP589948:FAS589948 FKL589948:FKO589948 FUH589948:FUK589948 GED589948:GEG589948 GNZ589948:GOC589948 GXV589948:GXY589948 HHR589948:HHU589948 HRN589948:HRQ589948 IBJ589948:IBM589948 ILF589948:ILI589948 IVB589948:IVE589948 JEX589948:JFA589948 JOT589948:JOW589948 JYP589948:JYS589948 KIL589948:KIO589948 KSH589948:KSK589948 LCD589948:LCG589948 LLZ589948:LMC589948 LVV589948:LVY589948 MFR589948:MFU589948 MPN589948:MPQ589948 MZJ589948:MZM589948 NJF589948:NJI589948 NTB589948:NTE589948 OCX589948:ODA589948 OMT589948:OMW589948 OWP589948:OWS589948 PGL589948:PGO589948 PQH589948:PQK589948 QAD589948:QAG589948 QJZ589948:QKC589948 QTV589948:QTY589948 RDR589948:RDU589948 RNN589948:RNQ589948 RXJ589948:RXM589948 SHF589948:SHI589948 SRB589948:SRE589948 TAX589948:TBA589948 TKT589948:TKW589948 TUP589948:TUS589948 UEL589948:UEO589948 UOH589948:UOK589948 UYD589948:UYG589948 VHZ589948:VIC589948 VRV589948:VRY589948 WBR589948:WBU589948 WLN589948:WLQ589948 WVJ589948:WVM589948 B655484:E655484 IX655484:JA655484 ST655484:SW655484 ACP655484:ACS655484 AML655484:AMO655484 AWH655484:AWK655484 BGD655484:BGG655484 BPZ655484:BQC655484 BZV655484:BZY655484 CJR655484:CJU655484 CTN655484:CTQ655484 DDJ655484:DDM655484 DNF655484:DNI655484 DXB655484:DXE655484 EGX655484:EHA655484 EQT655484:EQW655484 FAP655484:FAS655484 FKL655484:FKO655484 FUH655484:FUK655484 GED655484:GEG655484 GNZ655484:GOC655484 GXV655484:GXY655484 HHR655484:HHU655484 HRN655484:HRQ655484 IBJ655484:IBM655484 ILF655484:ILI655484 IVB655484:IVE655484 JEX655484:JFA655484 JOT655484:JOW655484 JYP655484:JYS655484 KIL655484:KIO655484 KSH655484:KSK655484 LCD655484:LCG655484 LLZ655484:LMC655484 LVV655484:LVY655484 MFR655484:MFU655484 MPN655484:MPQ655484 MZJ655484:MZM655484 NJF655484:NJI655484 NTB655484:NTE655484 OCX655484:ODA655484 OMT655484:OMW655484 OWP655484:OWS655484 PGL655484:PGO655484 PQH655484:PQK655484 QAD655484:QAG655484 QJZ655484:QKC655484 QTV655484:QTY655484 RDR655484:RDU655484 RNN655484:RNQ655484 RXJ655484:RXM655484 SHF655484:SHI655484 SRB655484:SRE655484 TAX655484:TBA655484 TKT655484:TKW655484 TUP655484:TUS655484 UEL655484:UEO655484 UOH655484:UOK655484 UYD655484:UYG655484 VHZ655484:VIC655484 VRV655484:VRY655484 WBR655484:WBU655484 WLN655484:WLQ655484 WVJ655484:WVM655484 B721020:E721020 IX721020:JA721020 ST721020:SW721020 ACP721020:ACS721020 AML721020:AMO721020 AWH721020:AWK721020 BGD721020:BGG721020 BPZ721020:BQC721020 BZV721020:BZY721020 CJR721020:CJU721020 CTN721020:CTQ721020 DDJ721020:DDM721020 DNF721020:DNI721020 DXB721020:DXE721020 EGX721020:EHA721020 EQT721020:EQW721020 FAP721020:FAS721020 FKL721020:FKO721020 FUH721020:FUK721020 GED721020:GEG721020 GNZ721020:GOC721020 GXV721020:GXY721020 HHR721020:HHU721020 HRN721020:HRQ721020 IBJ721020:IBM721020 ILF721020:ILI721020 IVB721020:IVE721020 JEX721020:JFA721020 JOT721020:JOW721020 JYP721020:JYS721020 KIL721020:KIO721020 KSH721020:KSK721020 LCD721020:LCG721020 LLZ721020:LMC721020 LVV721020:LVY721020 MFR721020:MFU721020 MPN721020:MPQ721020 MZJ721020:MZM721020 NJF721020:NJI721020 NTB721020:NTE721020 OCX721020:ODA721020 OMT721020:OMW721020 OWP721020:OWS721020 PGL721020:PGO721020 PQH721020:PQK721020 QAD721020:QAG721020 QJZ721020:QKC721020 QTV721020:QTY721020 RDR721020:RDU721020 RNN721020:RNQ721020 RXJ721020:RXM721020 SHF721020:SHI721020 SRB721020:SRE721020 TAX721020:TBA721020 TKT721020:TKW721020 TUP721020:TUS721020 UEL721020:UEO721020 UOH721020:UOK721020 UYD721020:UYG721020 VHZ721020:VIC721020 VRV721020:VRY721020 WBR721020:WBU721020 WLN721020:WLQ721020 WVJ721020:WVM721020 B786556:E786556 IX786556:JA786556 ST786556:SW786556 ACP786556:ACS786556 AML786556:AMO786556 AWH786556:AWK786556 BGD786556:BGG786556 BPZ786556:BQC786556 BZV786556:BZY786556 CJR786556:CJU786556 CTN786556:CTQ786556 DDJ786556:DDM786556 DNF786556:DNI786556 DXB786556:DXE786556 EGX786556:EHA786556 EQT786556:EQW786556 FAP786556:FAS786556 FKL786556:FKO786556 FUH786556:FUK786556 GED786556:GEG786556 GNZ786556:GOC786556 GXV786556:GXY786556 HHR786556:HHU786556 HRN786556:HRQ786556 IBJ786556:IBM786556 ILF786556:ILI786556 IVB786556:IVE786556 JEX786556:JFA786556 JOT786556:JOW786556 JYP786556:JYS786556 KIL786556:KIO786556 KSH786556:KSK786556 LCD786556:LCG786556 LLZ786556:LMC786556 LVV786556:LVY786556 MFR786556:MFU786556 MPN786556:MPQ786556 MZJ786556:MZM786556 NJF786556:NJI786556 NTB786556:NTE786556 OCX786556:ODA786556 OMT786556:OMW786556 OWP786556:OWS786556 PGL786556:PGO786556 PQH786556:PQK786556 QAD786556:QAG786556 QJZ786556:QKC786556 QTV786556:QTY786556 RDR786556:RDU786556 RNN786556:RNQ786556 RXJ786556:RXM786556 SHF786556:SHI786556 SRB786556:SRE786556 TAX786556:TBA786556 TKT786556:TKW786556 TUP786556:TUS786556 UEL786556:UEO786556 UOH786556:UOK786556 UYD786556:UYG786556 VHZ786556:VIC786556 VRV786556:VRY786556 WBR786556:WBU786556 WLN786556:WLQ786556 WVJ786556:WVM786556 B852092:E852092 IX852092:JA852092 ST852092:SW852092 ACP852092:ACS852092 AML852092:AMO852092 AWH852092:AWK852092 BGD852092:BGG852092 BPZ852092:BQC852092 BZV852092:BZY852092 CJR852092:CJU852092 CTN852092:CTQ852092 DDJ852092:DDM852092 DNF852092:DNI852092 DXB852092:DXE852092 EGX852092:EHA852092 EQT852092:EQW852092 FAP852092:FAS852092 FKL852092:FKO852092 FUH852092:FUK852092 GED852092:GEG852092 GNZ852092:GOC852092 GXV852092:GXY852092 HHR852092:HHU852092 HRN852092:HRQ852092 IBJ852092:IBM852092 ILF852092:ILI852092 IVB852092:IVE852092 JEX852092:JFA852092 JOT852092:JOW852092 JYP852092:JYS852092 KIL852092:KIO852092 KSH852092:KSK852092 LCD852092:LCG852092 LLZ852092:LMC852092 LVV852092:LVY852092 MFR852092:MFU852092 MPN852092:MPQ852092 MZJ852092:MZM852092 NJF852092:NJI852092 NTB852092:NTE852092 OCX852092:ODA852092 OMT852092:OMW852092 OWP852092:OWS852092 PGL852092:PGO852092 PQH852092:PQK852092 QAD852092:QAG852092 QJZ852092:QKC852092 QTV852092:QTY852092 RDR852092:RDU852092 RNN852092:RNQ852092 RXJ852092:RXM852092 SHF852092:SHI852092 SRB852092:SRE852092 TAX852092:TBA852092 TKT852092:TKW852092 TUP852092:TUS852092 UEL852092:UEO852092 UOH852092:UOK852092 UYD852092:UYG852092 VHZ852092:VIC852092 VRV852092:VRY852092 WBR852092:WBU852092 WLN852092:WLQ852092 WVJ852092:WVM852092 B917628:E917628 IX917628:JA917628 ST917628:SW917628 ACP917628:ACS917628 AML917628:AMO917628 AWH917628:AWK917628 BGD917628:BGG917628 BPZ917628:BQC917628 BZV917628:BZY917628 CJR917628:CJU917628 CTN917628:CTQ917628 DDJ917628:DDM917628 DNF917628:DNI917628 DXB917628:DXE917628 EGX917628:EHA917628 EQT917628:EQW917628 FAP917628:FAS917628 FKL917628:FKO917628 FUH917628:FUK917628 GED917628:GEG917628 GNZ917628:GOC917628 GXV917628:GXY917628 HHR917628:HHU917628 HRN917628:HRQ917628 IBJ917628:IBM917628 ILF917628:ILI917628 IVB917628:IVE917628 JEX917628:JFA917628 JOT917628:JOW917628 JYP917628:JYS917628 KIL917628:KIO917628 KSH917628:KSK917628 LCD917628:LCG917628 LLZ917628:LMC917628 LVV917628:LVY917628 MFR917628:MFU917628 MPN917628:MPQ917628 MZJ917628:MZM917628 NJF917628:NJI917628 NTB917628:NTE917628 OCX917628:ODA917628 OMT917628:OMW917628 OWP917628:OWS917628 PGL917628:PGO917628 PQH917628:PQK917628 QAD917628:QAG917628 QJZ917628:QKC917628 QTV917628:QTY917628 RDR917628:RDU917628 RNN917628:RNQ917628 RXJ917628:RXM917628 SHF917628:SHI917628 SRB917628:SRE917628 TAX917628:TBA917628 TKT917628:TKW917628 TUP917628:TUS917628 UEL917628:UEO917628 UOH917628:UOK917628 UYD917628:UYG917628 VHZ917628:VIC917628 VRV917628:VRY917628 WBR917628:WBU917628 WLN917628:WLQ917628 WVJ917628:WVM917628 B983164:E983164 IX983164:JA983164 ST983164:SW983164 ACP983164:ACS983164 AML983164:AMO983164 AWH983164:AWK983164 BGD983164:BGG983164 BPZ983164:BQC983164 BZV983164:BZY983164 CJR983164:CJU983164 CTN983164:CTQ983164 DDJ983164:DDM983164 DNF983164:DNI983164 DXB983164:DXE983164 EGX983164:EHA983164 EQT983164:EQW983164 FAP983164:FAS983164 FKL983164:FKO983164 FUH983164:FUK983164 GED983164:GEG983164 GNZ983164:GOC983164 GXV983164:GXY983164 HHR983164:HHU983164 HRN983164:HRQ983164 IBJ983164:IBM983164 ILF983164:ILI983164 IVB983164:IVE983164 JEX983164:JFA983164 JOT983164:JOW983164 JYP983164:JYS983164 KIL983164:KIO983164 KSH983164:KSK983164 LCD983164:LCG983164 LLZ983164:LMC983164 LVV983164:LVY983164 MFR983164:MFU983164 MPN983164:MPQ983164 MZJ983164:MZM983164 NJF983164:NJI983164 NTB983164:NTE983164 OCX983164:ODA983164 OMT983164:OMW983164 OWP983164:OWS983164 PGL983164:PGO983164 PQH983164:PQK983164 QAD983164:QAG983164 QJZ983164:QKC983164 QTV983164:QTY983164 RDR983164:RDU983164 RNN983164:RNQ983164 RXJ983164:RXM983164 SHF983164:SHI983164 SRB983164:SRE983164 TAX983164:TBA983164 TKT983164:TKW983164 TUP983164:TUS983164 UEL983164:UEO983164 UOH983164:UOK983164 UYD983164:UYG983164 VHZ983164:VIC983164 VRV983164:VRY983164 WBR983164:WBU983164 WLN983164:WLQ983164 WVJ983164:WVM983164" xr:uid="{74E7A4EE-BAC8-4961-BF1A-B04CB9D90ECA}">
      <formula1>"別紙２「作業場面等を活用した状況把握（アセスメント）」で回答した項目が適切に実施できる,別紙２「作業場面等を活用した状況把握（アセスメント）」で回答した項目が適切に実施できない"</formula1>
    </dataValidation>
    <dataValidation type="list" allowBlank="1" showInputMessage="1" showErrorMessage="1" sqref="B133:E133 IX133:JA133 ST133:SW133 ACP133:ACS133 AML133:AMO133 AWH133:AWK133 BGD133:BGG133 BPZ133:BQC133 BZV133:BZY133 CJR133:CJU133 CTN133:CTQ133 DDJ133:DDM133 DNF133:DNI133 DXB133:DXE133 EGX133:EHA133 EQT133:EQW133 FAP133:FAS133 FKL133:FKO133 FUH133:FUK133 GED133:GEG133 GNZ133:GOC133 GXV133:GXY133 HHR133:HHU133 HRN133:HRQ133 IBJ133:IBM133 ILF133:ILI133 IVB133:IVE133 JEX133:JFA133 JOT133:JOW133 JYP133:JYS133 KIL133:KIO133 KSH133:KSK133 LCD133:LCG133 LLZ133:LMC133 LVV133:LVY133 MFR133:MFU133 MPN133:MPQ133 MZJ133:MZM133 NJF133:NJI133 NTB133:NTE133 OCX133:ODA133 OMT133:OMW133 OWP133:OWS133 PGL133:PGO133 PQH133:PQK133 QAD133:QAG133 QJZ133:QKC133 QTV133:QTY133 RDR133:RDU133 RNN133:RNQ133 RXJ133:RXM133 SHF133:SHI133 SRB133:SRE133 TAX133:TBA133 TKT133:TKW133 TUP133:TUS133 UEL133:UEO133 UOH133:UOK133 UYD133:UYG133 VHZ133:VIC133 VRV133:VRY133 WBR133:WBU133 WLN133:WLQ133 WVJ133:WVM133 B65669:E65669 IX65669:JA65669 ST65669:SW65669 ACP65669:ACS65669 AML65669:AMO65669 AWH65669:AWK65669 BGD65669:BGG65669 BPZ65669:BQC65669 BZV65669:BZY65669 CJR65669:CJU65669 CTN65669:CTQ65669 DDJ65669:DDM65669 DNF65669:DNI65669 DXB65669:DXE65669 EGX65669:EHA65669 EQT65669:EQW65669 FAP65669:FAS65669 FKL65669:FKO65669 FUH65669:FUK65669 GED65669:GEG65669 GNZ65669:GOC65669 GXV65669:GXY65669 HHR65669:HHU65669 HRN65669:HRQ65669 IBJ65669:IBM65669 ILF65669:ILI65669 IVB65669:IVE65669 JEX65669:JFA65669 JOT65669:JOW65669 JYP65669:JYS65669 KIL65669:KIO65669 KSH65669:KSK65669 LCD65669:LCG65669 LLZ65669:LMC65669 LVV65669:LVY65669 MFR65669:MFU65669 MPN65669:MPQ65669 MZJ65669:MZM65669 NJF65669:NJI65669 NTB65669:NTE65669 OCX65669:ODA65669 OMT65669:OMW65669 OWP65669:OWS65669 PGL65669:PGO65669 PQH65669:PQK65669 QAD65669:QAG65669 QJZ65669:QKC65669 QTV65669:QTY65669 RDR65669:RDU65669 RNN65669:RNQ65669 RXJ65669:RXM65669 SHF65669:SHI65669 SRB65669:SRE65669 TAX65669:TBA65669 TKT65669:TKW65669 TUP65669:TUS65669 UEL65669:UEO65669 UOH65669:UOK65669 UYD65669:UYG65669 VHZ65669:VIC65669 VRV65669:VRY65669 WBR65669:WBU65669 WLN65669:WLQ65669 WVJ65669:WVM65669 B131205:E131205 IX131205:JA131205 ST131205:SW131205 ACP131205:ACS131205 AML131205:AMO131205 AWH131205:AWK131205 BGD131205:BGG131205 BPZ131205:BQC131205 BZV131205:BZY131205 CJR131205:CJU131205 CTN131205:CTQ131205 DDJ131205:DDM131205 DNF131205:DNI131205 DXB131205:DXE131205 EGX131205:EHA131205 EQT131205:EQW131205 FAP131205:FAS131205 FKL131205:FKO131205 FUH131205:FUK131205 GED131205:GEG131205 GNZ131205:GOC131205 GXV131205:GXY131205 HHR131205:HHU131205 HRN131205:HRQ131205 IBJ131205:IBM131205 ILF131205:ILI131205 IVB131205:IVE131205 JEX131205:JFA131205 JOT131205:JOW131205 JYP131205:JYS131205 KIL131205:KIO131205 KSH131205:KSK131205 LCD131205:LCG131205 LLZ131205:LMC131205 LVV131205:LVY131205 MFR131205:MFU131205 MPN131205:MPQ131205 MZJ131205:MZM131205 NJF131205:NJI131205 NTB131205:NTE131205 OCX131205:ODA131205 OMT131205:OMW131205 OWP131205:OWS131205 PGL131205:PGO131205 PQH131205:PQK131205 QAD131205:QAG131205 QJZ131205:QKC131205 QTV131205:QTY131205 RDR131205:RDU131205 RNN131205:RNQ131205 RXJ131205:RXM131205 SHF131205:SHI131205 SRB131205:SRE131205 TAX131205:TBA131205 TKT131205:TKW131205 TUP131205:TUS131205 UEL131205:UEO131205 UOH131205:UOK131205 UYD131205:UYG131205 VHZ131205:VIC131205 VRV131205:VRY131205 WBR131205:WBU131205 WLN131205:WLQ131205 WVJ131205:WVM131205 B196741:E196741 IX196741:JA196741 ST196741:SW196741 ACP196741:ACS196741 AML196741:AMO196741 AWH196741:AWK196741 BGD196741:BGG196741 BPZ196741:BQC196741 BZV196741:BZY196741 CJR196741:CJU196741 CTN196741:CTQ196741 DDJ196741:DDM196741 DNF196741:DNI196741 DXB196741:DXE196741 EGX196741:EHA196741 EQT196741:EQW196741 FAP196741:FAS196741 FKL196741:FKO196741 FUH196741:FUK196741 GED196741:GEG196741 GNZ196741:GOC196741 GXV196741:GXY196741 HHR196741:HHU196741 HRN196741:HRQ196741 IBJ196741:IBM196741 ILF196741:ILI196741 IVB196741:IVE196741 JEX196741:JFA196741 JOT196741:JOW196741 JYP196741:JYS196741 KIL196741:KIO196741 KSH196741:KSK196741 LCD196741:LCG196741 LLZ196741:LMC196741 LVV196741:LVY196741 MFR196741:MFU196741 MPN196741:MPQ196741 MZJ196741:MZM196741 NJF196741:NJI196741 NTB196741:NTE196741 OCX196741:ODA196741 OMT196741:OMW196741 OWP196741:OWS196741 PGL196741:PGO196741 PQH196741:PQK196741 QAD196741:QAG196741 QJZ196741:QKC196741 QTV196741:QTY196741 RDR196741:RDU196741 RNN196741:RNQ196741 RXJ196741:RXM196741 SHF196741:SHI196741 SRB196741:SRE196741 TAX196741:TBA196741 TKT196741:TKW196741 TUP196741:TUS196741 UEL196741:UEO196741 UOH196741:UOK196741 UYD196741:UYG196741 VHZ196741:VIC196741 VRV196741:VRY196741 WBR196741:WBU196741 WLN196741:WLQ196741 WVJ196741:WVM196741 B262277:E262277 IX262277:JA262277 ST262277:SW262277 ACP262277:ACS262277 AML262277:AMO262277 AWH262277:AWK262277 BGD262277:BGG262277 BPZ262277:BQC262277 BZV262277:BZY262277 CJR262277:CJU262277 CTN262277:CTQ262277 DDJ262277:DDM262277 DNF262277:DNI262277 DXB262277:DXE262277 EGX262277:EHA262277 EQT262277:EQW262277 FAP262277:FAS262277 FKL262277:FKO262277 FUH262277:FUK262277 GED262277:GEG262277 GNZ262277:GOC262277 GXV262277:GXY262277 HHR262277:HHU262277 HRN262277:HRQ262277 IBJ262277:IBM262277 ILF262277:ILI262277 IVB262277:IVE262277 JEX262277:JFA262277 JOT262277:JOW262277 JYP262277:JYS262277 KIL262277:KIO262277 KSH262277:KSK262277 LCD262277:LCG262277 LLZ262277:LMC262277 LVV262277:LVY262277 MFR262277:MFU262277 MPN262277:MPQ262277 MZJ262277:MZM262277 NJF262277:NJI262277 NTB262277:NTE262277 OCX262277:ODA262277 OMT262277:OMW262277 OWP262277:OWS262277 PGL262277:PGO262277 PQH262277:PQK262277 QAD262277:QAG262277 QJZ262277:QKC262277 QTV262277:QTY262277 RDR262277:RDU262277 RNN262277:RNQ262277 RXJ262277:RXM262277 SHF262277:SHI262277 SRB262277:SRE262277 TAX262277:TBA262277 TKT262277:TKW262277 TUP262277:TUS262277 UEL262277:UEO262277 UOH262277:UOK262277 UYD262277:UYG262277 VHZ262277:VIC262277 VRV262277:VRY262277 WBR262277:WBU262277 WLN262277:WLQ262277 WVJ262277:WVM262277 B327813:E327813 IX327813:JA327813 ST327813:SW327813 ACP327813:ACS327813 AML327813:AMO327813 AWH327813:AWK327813 BGD327813:BGG327813 BPZ327813:BQC327813 BZV327813:BZY327813 CJR327813:CJU327813 CTN327813:CTQ327813 DDJ327813:DDM327813 DNF327813:DNI327813 DXB327813:DXE327813 EGX327813:EHA327813 EQT327813:EQW327813 FAP327813:FAS327813 FKL327813:FKO327813 FUH327813:FUK327813 GED327813:GEG327813 GNZ327813:GOC327813 GXV327813:GXY327813 HHR327813:HHU327813 HRN327813:HRQ327813 IBJ327813:IBM327813 ILF327813:ILI327813 IVB327813:IVE327813 JEX327813:JFA327813 JOT327813:JOW327813 JYP327813:JYS327813 KIL327813:KIO327813 KSH327813:KSK327813 LCD327813:LCG327813 LLZ327813:LMC327813 LVV327813:LVY327813 MFR327813:MFU327813 MPN327813:MPQ327813 MZJ327813:MZM327813 NJF327813:NJI327813 NTB327813:NTE327813 OCX327813:ODA327813 OMT327813:OMW327813 OWP327813:OWS327813 PGL327813:PGO327813 PQH327813:PQK327813 QAD327813:QAG327813 QJZ327813:QKC327813 QTV327813:QTY327813 RDR327813:RDU327813 RNN327813:RNQ327813 RXJ327813:RXM327813 SHF327813:SHI327813 SRB327813:SRE327813 TAX327813:TBA327813 TKT327813:TKW327813 TUP327813:TUS327813 UEL327813:UEO327813 UOH327813:UOK327813 UYD327813:UYG327813 VHZ327813:VIC327813 VRV327813:VRY327813 WBR327813:WBU327813 WLN327813:WLQ327813 WVJ327813:WVM327813 B393349:E393349 IX393349:JA393349 ST393349:SW393349 ACP393349:ACS393349 AML393349:AMO393349 AWH393349:AWK393349 BGD393349:BGG393349 BPZ393349:BQC393349 BZV393349:BZY393349 CJR393349:CJU393349 CTN393349:CTQ393349 DDJ393349:DDM393349 DNF393349:DNI393349 DXB393349:DXE393349 EGX393349:EHA393349 EQT393349:EQW393349 FAP393349:FAS393349 FKL393349:FKO393349 FUH393349:FUK393349 GED393349:GEG393349 GNZ393349:GOC393349 GXV393349:GXY393349 HHR393349:HHU393349 HRN393349:HRQ393349 IBJ393349:IBM393349 ILF393349:ILI393349 IVB393349:IVE393349 JEX393349:JFA393349 JOT393349:JOW393349 JYP393349:JYS393349 KIL393349:KIO393349 KSH393349:KSK393349 LCD393349:LCG393349 LLZ393349:LMC393349 LVV393349:LVY393349 MFR393349:MFU393349 MPN393349:MPQ393349 MZJ393349:MZM393349 NJF393349:NJI393349 NTB393349:NTE393349 OCX393349:ODA393349 OMT393349:OMW393349 OWP393349:OWS393349 PGL393349:PGO393349 PQH393349:PQK393349 QAD393349:QAG393349 QJZ393349:QKC393349 QTV393349:QTY393349 RDR393349:RDU393349 RNN393349:RNQ393349 RXJ393349:RXM393349 SHF393349:SHI393349 SRB393349:SRE393349 TAX393349:TBA393349 TKT393349:TKW393349 TUP393349:TUS393349 UEL393349:UEO393349 UOH393349:UOK393349 UYD393349:UYG393349 VHZ393349:VIC393349 VRV393349:VRY393349 WBR393349:WBU393349 WLN393349:WLQ393349 WVJ393349:WVM393349 B458885:E458885 IX458885:JA458885 ST458885:SW458885 ACP458885:ACS458885 AML458885:AMO458885 AWH458885:AWK458885 BGD458885:BGG458885 BPZ458885:BQC458885 BZV458885:BZY458885 CJR458885:CJU458885 CTN458885:CTQ458885 DDJ458885:DDM458885 DNF458885:DNI458885 DXB458885:DXE458885 EGX458885:EHA458885 EQT458885:EQW458885 FAP458885:FAS458885 FKL458885:FKO458885 FUH458885:FUK458885 GED458885:GEG458885 GNZ458885:GOC458885 GXV458885:GXY458885 HHR458885:HHU458885 HRN458885:HRQ458885 IBJ458885:IBM458885 ILF458885:ILI458885 IVB458885:IVE458885 JEX458885:JFA458885 JOT458885:JOW458885 JYP458885:JYS458885 KIL458885:KIO458885 KSH458885:KSK458885 LCD458885:LCG458885 LLZ458885:LMC458885 LVV458885:LVY458885 MFR458885:MFU458885 MPN458885:MPQ458885 MZJ458885:MZM458885 NJF458885:NJI458885 NTB458885:NTE458885 OCX458885:ODA458885 OMT458885:OMW458885 OWP458885:OWS458885 PGL458885:PGO458885 PQH458885:PQK458885 QAD458885:QAG458885 QJZ458885:QKC458885 QTV458885:QTY458885 RDR458885:RDU458885 RNN458885:RNQ458885 RXJ458885:RXM458885 SHF458885:SHI458885 SRB458885:SRE458885 TAX458885:TBA458885 TKT458885:TKW458885 TUP458885:TUS458885 UEL458885:UEO458885 UOH458885:UOK458885 UYD458885:UYG458885 VHZ458885:VIC458885 VRV458885:VRY458885 WBR458885:WBU458885 WLN458885:WLQ458885 WVJ458885:WVM458885 B524421:E524421 IX524421:JA524421 ST524421:SW524421 ACP524421:ACS524421 AML524421:AMO524421 AWH524421:AWK524421 BGD524421:BGG524421 BPZ524421:BQC524421 BZV524421:BZY524421 CJR524421:CJU524421 CTN524421:CTQ524421 DDJ524421:DDM524421 DNF524421:DNI524421 DXB524421:DXE524421 EGX524421:EHA524421 EQT524421:EQW524421 FAP524421:FAS524421 FKL524421:FKO524421 FUH524421:FUK524421 GED524421:GEG524421 GNZ524421:GOC524421 GXV524421:GXY524421 HHR524421:HHU524421 HRN524421:HRQ524421 IBJ524421:IBM524421 ILF524421:ILI524421 IVB524421:IVE524421 JEX524421:JFA524421 JOT524421:JOW524421 JYP524421:JYS524421 KIL524421:KIO524421 KSH524421:KSK524421 LCD524421:LCG524421 LLZ524421:LMC524421 LVV524421:LVY524421 MFR524421:MFU524421 MPN524421:MPQ524421 MZJ524421:MZM524421 NJF524421:NJI524421 NTB524421:NTE524421 OCX524421:ODA524421 OMT524421:OMW524421 OWP524421:OWS524421 PGL524421:PGO524421 PQH524421:PQK524421 QAD524421:QAG524421 QJZ524421:QKC524421 QTV524421:QTY524421 RDR524421:RDU524421 RNN524421:RNQ524421 RXJ524421:RXM524421 SHF524421:SHI524421 SRB524421:SRE524421 TAX524421:TBA524421 TKT524421:TKW524421 TUP524421:TUS524421 UEL524421:UEO524421 UOH524421:UOK524421 UYD524421:UYG524421 VHZ524421:VIC524421 VRV524421:VRY524421 WBR524421:WBU524421 WLN524421:WLQ524421 WVJ524421:WVM524421 B589957:E589957 IX589957:JA589957 ST589957:SW589957 ACP589957:ACS589957 AML589957:AMO589957 AWH589957:AWK589957 BGD589957:BGG589957 BPZ589957:BQC589957 BZV589957:BZY589957 CJR589957:CJU589957 CTN589957:CTQ589957 DDJ589957:DDM589957 DNF589957:DNI589957 DXB589957:DXE589957 EGX589957:EHA589957 EQT589957:EQW589957 FAP589957:FAS589957 FKL589957:FKO589957 FUH589957:FUK589957 GED589957:GEG589957 GNZ589957:GOC589957 GXV589957:GXY589957 HHR589957:HHU589957 HRN589957:HRQ589957 IBJ589957:IBM589957 ILF589957:ILI589957 IVB589957:IVE589957 JEX589957:JFA589957 JOT589957:JOW589957 JYP589957:JYS589957 KIL589957:KIO589957 KSH589957:KSK589957 LCD589957:LCG589957 LLZ589957:LMC589957 LVV589957:LVY589957 MFR589957:MFU589957 MPN589957:MPQ589957 MZJ589957:MZM589957 NJF589957:NJI589957 NTB589957:NTE589957 OCX589957:ODA589957 OMT589957:OMW589957 OWP589957:OWS589957 PGL589957:PGO589957 PQH589957:PQK589957 QAD589957:QAG589957 QJZ589957:QKC589957 QTV589957:QTY589957 RDR589957:RDU589957 RNN589957:RNQ589957 RXJ589957:RXM589957 SHF589957:SHI589957 SRB589957:SRE589957 TAX589957:TBA589957 TKT589957:TKW589957 TUP589957:TUS589957 UEL589957:UEO589957 UOH589957:UOK589957 UYD589957:UYG589957 VHZ589957:VIC589957 VRV589957:VRY589957 WBR589957:WBU589957 WLN589957:WLQ589957 WVJ589957:WVM589957 B655493:E655493 IX655493:JA655493 ST655493:SW655493 ACP655493:ACS655493 AML655493:AMO655493 AWH655493:AWK655493 BGD655493:BGG655493 BPZ655493:BQC655493 BZV655493:BZY655493 CJR655493:CJU655493 CTN655493:CTQ655493 DDJ655493:DDM655493 DNF655493:DNI655493 DXB655493:DXE655493 EGX655493:EHA655493 EQT655493:EQW655493 FAP655493:FAS655493 FKL655493:FKO655493 FUH655493:FUK655493 GED655493:GEG655493 GNZ655493:GOC655493 GXV655493:GXY655493 HHR655493:HHU655493 HRN655493:HRQ655493 IBJ655493:IBM655493 ILF655493:ILI655493 IVB655493:IVE655493 JEX655493:JFA655493 JOT655493:JOW655493 JYP655493:JYS655493 KIL655493:KIO655493 KSH655493:KSK655493 LCD655493:LCG655493 LLZ655493:LMC655493 LVV655493:LVY655493 MFR655493:MFU655493 MPN655493:MPQ655493 MZJ655493:MZM655493 NJF655493:NJI655493 NTB655493:NTE655493 OCX655493:ODA655493 OMT655493:OMW655493 OWP655493:OWS655493 PGL655493:PGO655493 PQH655493:PQK655493 QAD655493:QAG655493 QJZ655493:QKC655493 QTV655493:QTY655493 RDR655493:RDU655493 RNN655493:RNQ655493 RXJ655493:RXM655493 SHF655493:SHI655493 SRB655493:SRE655493 TAX655493:TBA655493 TKT655493:TKW655493 TUP655493:TUS655493 UEL655493:UEO655493 UOH655493:UOK655493 UYD655493:UYG655493 VHZ655493:VIC655493 VRV655493:VRY655493 WBR655493:WBU655493 WLN655493:WLQ655493 WVJ655493:WVM655493 B721029:E721029 IX721029:JA721029 ST721029:SW721029 ACP721029:ACS721029 AML721029:AMO721029 AWH721029:AWK721029 BGD721029:BGG721029 BPZ721029:BQC721029 BZV721029:BZY721029 CJR721029:CJU721029 CTN721029:CTQ721029 DDJ721029:DDM721029 DNF721029:DNI721029 DXB721029:DXE721029 EGX721029:EHA721029 EQT721029:EQW721029 FAP721029:FAS721029 FKL721029:FKO721029 FUH721029:FUK721029 GED721029:GEG721029 GNZ721029:GOC721029 GXV721029:GXY721029 HHR721029:HHU721029 HRN721029:HRQ721029 IBJ721029:IBM721029 ILF721029:ILI721029 IVB721029:IVE721029 JEX721029:JFA721029 JOT721029:JOW721029 JYP721029:JYS721029 KIL721029:KIO721029 KSH721029:KSK721029 LCD721029:LCG721029 LLZ721029:LMC721029 LVV721029:LVY721029 MFR721029:MFU721029 MPN721029:MPQ721029 MZJ721029:MZM721029 NJF721029:NJI721029 NTB721029:NTE721029 OCX721029:ODA721029 OMT721029:OMW721029 OWP721029:OWS721029 PGL721029:PGO721029 PQH721029:PQK721029 QAD721029:QAG721029 QJZ721029:QKC721029 QTV721029:QTY721029 RDR721029:RDU721029 RNN721029:RNQ721029 RXJ721029:RXM721029 SHF721029:SHI721029 SRB721029:SRE721029 TAX721029:TBA721029 TKT721029:TKW721029 TUP721029:TUS721029 UEL721029:UEO721029 UOH721029:UOK721029 UYD721029:UYG721029 VHZ721029:VIC721029 VRV721029:VRY721029 WBR721029:WBU721029 WLN721029:WLQ721029 WVJ721029:WVM721029 B786565:E786565 IX786565:JA786565 ST786565:SW786565 ACP786565:ACS786565 AML786565:AMO786565 AWH786565:AWK786565 BGD786565:BGG786565 BPZ786565:BQC786565 BZV786565:BZY786565 CJR786565:CJU786565 CTN786565:CTQ786565 DDJ786565:DDM786565 DNF786565:DNI786565 DXB786565:DXE786565 EGX786565:EHA786565 EQT786565:EQW786565 FAP786565:FAS786565 FKL786565:FKO786565 FUH786565:FUK786565 GED786565:GEG786565 GNZ786565:GOC786565 GXV786565:GXY786565 HHR786565:HHU786565 HRN786565:HRQ786565 IBJ786565:IBM786565 ILF786565:ILI786565 IVB786565:IVE786565 JEX786565:JFA786565 JOT786565:JOW786565 JYP786565:JYS786565 KIL786565:KIO786565 KSH786565:KSK786565 LCD786565:LCG786565 LLZ786565:LMC786565 LVV786565:LVY786565 MFR786565:MFU786565 MPN786565:MPQ786565 MZJ786565:MZM786565 NJF786565:NJI786565 NTB786565:NTE786565 OCX786565:ODA786565 OMT786565:OMW786565 OWP786565:OWS786565 PGL786565:PGO786565 PQH786565:PQK786565 QAD786565:QAG786565 QJZ786565:QKC786565 QTV786565:QTY786565 RDR786565:RDU786565 RNN786565:RNQ786565 RXJ786565:RXM786565 SHF786565:SHI786565 SRB786565:SRE786565 TAX786565:TBA786565 TKT786565:TKW786565 TUP786565:TUS786565 UEL786565:UEO786565 UOH786565:UOK786565 UYD786565:UYG786565 VHZ786565:VIC786565 VRV786565:VRY786565 WBR786565:WBU786565 WLN786565:WLQ786565 WVJ786565:WVM786565 B852101:E852101 IX852101:JA852101 ST852101:SW852101 ACP852101:ACS852101 AML852101:AMO852101 AWH852101:AWK852101 BGD852101:BGG852101 BPZ852101:BQC852101 BZV852101:BZY852101 CJR852101:CJU852101 CTN852101:CTQ852101 DDJ852101:DDM852101 DNF852101:DNI852101 DXB852101:DXE852101 EGX852101:EHA852101 EQT852101:EQW852101 FAP852101:FAS852101 FKL852101:FKO852101 FUH852101:FUK852101 GED852101:GEG852101 GNZ852101:GOC852101 GXV852101:GXY852101 HHR852101:HHU852101 HRN852101:HRQ852101 IBJ852101:IBM852101 ILF852101:ILI852101 IVB852101:IVE852101 JEX852101:JFA852101 JOT852101:JOW852101 JYP852101:JYS852101 KIL852101:KIO852101 KSH852101:KSK852101 LCD852101:LCG852101 LLZ852101:LMC852101 LVV852101:LVY852101 MFR852101:MFU852101 MPN852101:MPQ852101 MZJ852101:MZM852101 NJF852101:NJI852101 NTB852101:NTE852101 OCX852101:ODA852101 OMT852101:OMW852101 OWP852101:OWS852101 PGL852101:PGO852101 PQH852101:PQK852101 QAD852101:QAG852101 QJZ852101:QKC852101 QTV852101:QTY852101 RDR852101:RDU852101 RNN852101:RNQ852101 RXJ852101:RXM852101 SHF852101:SHI852101 SRB852101:SRE852101 TAX852101:TBA852101 TKT852101:TKW852101 TUP852101:TUS852101 UEL852101:UEO852101 UOH852101:UOK852101 UYD852101:UYG852101 VHZ852101:VIC852101 VRV852101:VRY852101 WBR852101:WBU852101 WLN852101:WLQ852101 WVJ852101:WVM852101 B917637:E917637 IX917637:JA917637 ST917637:SW917637 ACP917637:ACS917637 AML917637:AMO917637 AWH917637:AWK917637 BGD917637:BGG917637 BPZ917637:BQC917637 BZV917637:BZY917637 CJR917637:CJU917637 CTN917637:CTQ917637 DDJ917637:DDM917637 DNF917637:DNI917637 DXB917637:DXE917637 EGX917637:EHA917637 EQT917637:EQW917637 FAP917637:FAS917637 FKL917637:FKO917637 FUH917637:FUK917637 GED917637:GEG917637 GNZ917637:GOC917637 GXV917637:GXY917637 HHR917637:HHU917637 HRN917637:HRQ917637 IBJ917637:IBM917637 ILF917637:ILI917637 IVB917637:IVE917637 JEX917637:JFA917637 JOT917637:JOW917637 JYP917637:JYS917637 KIL917637:KIO917637 KSH917637:KSK917637 LCD917637:LCG917637 LLZ917637:LMC917637 LVV917637:LVY917637 MFR917637:MFU917637 MPN917637:MPQ917637 MZJ917637:MZM917637 NJF917637:NJI917637 NTB917637:NTE917637 OCX917637:ODA917637 OMT917637:OMW917637 OWP917637:OWS917637 PGL917637:PGO917637 PQH917637:PQK917637 QAD917637:QAG917637 QJZ917637:QKC917637 QTV917637:QTY917637 RDR917637:RDU917637 RNN917637:RNQ917637 RXJ917637:RXM917637 SHF917637:SHI917637 SRB917637:SRE917637 TAX917637:TBA917637 TKT917637:TKW917637 TUP917637:TUS917637 UEL917637:UEO917637 UOH917637:UOK917637 UYD917637:UYG917637 VHZ917637:VIC917637 VRV917637:VRY917637 WBR917637:WBU917637 WLN917637:WLQ917637 WVJ917637:WVM917637 B983173:E983173 IX983173:JA983173 ST983173:SW983173 ACP983173:ACS983173 AML983173:AMO983173 AWH983173:AWK983173 BGD983173:BGG983173 BPZ983173:BQC983173 BZV983173:BZY983173 CJR983173:CJU983173 CTN983173:CTQ983173 DDJ983173:DDM983173 DNF983173:DNI983173 DXB983173:DXE983173 EGX983173:EHA983173 EQT983173:EQW983173 FAP983173:FAS983173 FKL983173:FKO983173 FUH983173:FUK983173 GED983173:GEG983173 GNZ983173:GOC983173 GXV983173:GXY983173 HHR983173:HHU983173 HRN983173:HRQ983173 IBJ983173:IBM983173 ILF983173:ILI983173 IVB983173:IVE983173 JEX983173:JFA983173 JOT983173:JOW983173 JYP983173:JYS983173 KIL983173:KIO983173 KSH983173:KSK983173 LCD983173:LCG983173 LLZ983173:LMC983173 LVV983173:LVY983173 MFR983173:MFU983173 MPN983173:MPQ983173 MZJ983173:MZM983173 NJF983173:NJI983173 NTB983173:NTE983173 OCX983173:ODA983173 OMT983173:OMW983173 OWP983173:OWS983173 PGL983173:PGO983173 PQH983173:PQK983173 QAD983173:QAG983173 QJZ983173:QKC983173 QTV983173:QTY983173 RDR983173:RDU983173 RNN983173:RNQ983173 RXJ983173:RXM983173 SHF983173:SHI983173 SRB983173:SRE983173 TAX983173:TBA983173 TKT983173:TKW983173 TUP983173:TUS983173 UEL983173:UEO983173 UOH983173:UOK983173 UYD983173:UYG983173 VHZ983173:VIC983173 VRV983173:VRY983173 WBR983173:WBU983173 WLN983173:WLQ983173 WVJ983173:WVM983173" xr:uid="{07C1137B-BD50-49C6-8549-2B5237A6E420}">
      <formula1>"十分理解している,理解していない"</formula1>
    </dataValidation>
  </dataValidations>
  <printOptions horizontalCentered="1" verticalCentered="1"/>
  <pageMargins left="0.39370078740157483" right="0.39370078740157483" top="0.19685039370078741" bottom="0.19685039370078741" header="0.51181102362204722" footer="0.51181102362204722"/>
  <pageSetup paperSize="9" fitToHeight="0" orientation="portrait" horizontalDpi="4294967293" verticalDpi="0" r:id="rId1"/>
  <headerFooter alignWithMargins="0"/>
  <rowBreaks count="1" manualBreakCount="1">
    <brk id="107" max="16383"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1DFD6-FF3E-4608-9BF8-7534F020BE54}">
  <sheetPr>
    <tabColor rgb="FF00B0F0"/>
  </sheetPr>
  <dimension ref="A1:E78"/>
  <sheetViews>
    <sheetView view="pageBreakPreview" zoomScaleNormal="100" zoomScaleSheetLayoutView="100" workbookViewId="0">
      <selection activeCell="D6" sqref="D6:D28"/>
    </sheetView>
  </sheetViews>
  <sheetFormatPr defaultRowHeight="13.5"/>
  <cols>
    <col min="1" max="1" width="2.875" style="660" customWidth="1"/>
    <col min="2" max="3" width="16.625" style="660" customWidth="1"/>
    <col min="4" max="4" width="61" style="660" customWidth="1"/>
    <col min="5" max="5" width="22.875" style="660" customWidth="1"/>
    <col min="6" max="256" width="9" style="660"/>
    <col min="257" max="257" width="2.875" style="660" customWidth="1"/>
    <col min="258" max="259" width="16.625" style="660" customWidth="1"/>
    <col min="260" max="260" width="61" style="660" customWidth="1"/>
    <col min="261" max="261" width="22.875" style="660" customWidth="1"/>
    <col min="262" max="512" width="9" style="660"/>
    <col min="513" max="513" width="2.875" style="660" customWidth="1"/>
    <col min="514" max="515" width="16.625" style="660" customWidth="1"/>
    <col min="516" max="516" width="61" style="660" customWidth="1"/>
    <col min="517" max="517" width="22.875" style="660" customWidth="1"/>
    <col min="518" max="768" width="9" style="660"/>
    <col min="769" max="769" width="2.875" style="660" customWidth="1"/>
    <col min="770" max="771" width="16.625" style="660" customWidth="1"/>
    <col min="772" max="772" width="61" style="660" customWidth="1"/>
    <col min="773" max="773" width="22.875" style="660" customWidth="1"/>
    <col min="774" max="1024" width="9" style="660"/>
    <col min="1025" max="1025" width="2.875" style="660" customWidth="1"/>
    <col min="1026" max="1027" width="16.625" style="660" customWidth="1"/>
    <col min="1028" max="1028" width="61" style="660" customWidth="1"/>
    <col min="1029" max="1029" width="22.875" style="660" customWidth="1"/>
    <col min="1030" max="1280" width="9" style="660"/>
    <col min="1281" max="1281" width="2.875" style="660" customWidth="1"/>
    <col min="1282" max="1283" width="16.625" style="660" customWidth="1"/>
    <col min="1284" max="1284" width="61" style="660" customWidth="1"/>
    <col min="1285" max="1285" width="22.875" style="660" customWidth="1"/>
    <col min="1286" max="1536" width="9" style="660"/>
    <col min="1537" max="1537" width="2.875" style="660" customWidth="1"/>
    <col min="1538" max="1539" width="16.625" style="660" customWidth="1"/>
    <col min="1540" max="1540" width="61" style="660" customWidth="1"/>
    <col min="1541" max="1541" width="22.875" style="660" customWidth="1"/>
    <col min="1542" max="1792" width="9" style="660"/>
    <col min="1793" max="1793" width="2.875" style="660" customWidth="1"/>
    <col min="1794" max="1795" width="16.625" style="660" customWidth="1"/>
    <col min="1796" max="1796" width="61" style="660" customWidth="1"/>
    <col min="1797" max="1797" width="22.875" style="660" customWidth="1"/>
    <col min="1798" max="2048" width="9" style="660"/>
    <col min="2049" max="2049" width="2.875" style="660" customWidth="1"/>
    <col min="2050" max="2051" width="16.625" style="660" customWidth="1"/>
    <col min="2052" max="2052" width="61" style="660" customWidth="1"/>
    <col min="2053" max="2053" width="22.875" style="660" customWidth="1"/>
    <col min="2054" max="2304" width="9" style="660"/>
    <col min="2305" max="2305" width="2.875" style="660" customWidth="1"/>
    <col min="2306" max="2307" width="16.625" style="660" customWidth="1"/>
    <col min="2308" max="2308" width="61" style="660" customWidth="1"/>
    <col min="2309" max="2309" width="22.875" style="660" customWidth="1"/>
    <col min="2310" max="2560" width="9" style="660"/>
    <col min="2561" max="2561" width="2.875" style="660" customWidth="1"/>
    <col min="2562" max="2563" width="16.625" style="660" customWidth="1"/>
    <col min="2564" max="2564" width="61" style="660" customWidth="1"/>
    <col min="2565" max="2565" width="22.875" style="660" customWidth="1"/>
    <col min="2566" max="2816" width="9" style="660"/>
    <col min="2817" max="2817" width="2.875" style="660" customWidth="1"/>
    <col min="2818" max="2819" width="16.625" style="660" customWidth="1"/>
    <col min="2820" max="2820" width="61" style="660" customWidth="1"/>
    <col min="2821" max="2821" width="22.875" style="660" customWidth="1"/>
    <col min="2822" max="3072" width="9" style="660"/>
    <col min="3073" max="3073" width="2.875" style="660" customWidth="1"/>
    <col min="3074" max="3075" width="16.625" style="660" customWidth="1"/>
    <col min="3076" max="3076" width="61" style="660" customWidth="1"/>
    <col min="3077" max="3077" width="22.875" style="660" customWidth="1"/>
    <col min="3078" max="3328" width="9" style="660"/>
    <col min="3329" max="3329" width="2.875" style="660" customWidth="1"/>
    <col min="3330" max="3331" width="16.625" style="660" customWidth="1"/>
    <col min="3332" max="3332" width="61" style="660" customWidth="1"/>
    <col min="3333" max="3333" width="22.875" style="660" customWidth="1"/>
    <col min="3334" max="3584" width="9" style="660"/>
    <col min="3585" max="3585" width="2.875" style="660" customWidth="1"/>
    <col min="3586" max="3587" width="16.625" style="660" customWidth="1"/>
    <col min="3588" max="3588" width="61" style="660" customWidth="1"/>
    <col min="3589" max="3589" width="22.875" style="660" customWidth="1"/>
    <col min="3590" max="3840" width="9" style="660"/>
    <col min="3841" max="3841" width="2.875" style="660" customWidth="1"/>
    <col min="3842" max="3843" width="16.625" style="660" customWidth="1"/>
    <col min="3844" max="3844" width="61" style="660" customWidth="1"/>
    <col min="3845" max="3845" width="22.875" style="660" customWidth="1"/>
    <col min="3846" max="4096" width="9" style="660"/>
    <col min="4097" max="4097" width="2.875" style="660" customWidth="1"/>
    <col min="4098" max="4099" width="16.625" style="660" customWidth="1"/>
    <col min="4100" max="4100" width="61" style="660" customWidth="1"/>
    <col min="4101" max="4101" width="22.875" style="660" customWidth="1"/>
    <col min="4102" max="4352" width="9" style="660"/>
    <col min="4353" max="4353" width="2.875" style="660" customWidth="1"/>
    <col min="4354" max="4355" width="16.625" style="660" customWidth="1"/>
    <col min="4356" max="4356" width="61" style="660" customWidth="1"/>
    <col min="4357" max="4357" width="22.875" style="660" customWidth="1"/>
    <col min="4358" max="4608" width="9" style="660"/>
    <col min="4609" max="4609" width="2.875" style="660" customWidth="1"/>
    <col min="4610" max="4611" width="16.625" style="660" customWidth="1"/>
    <col min="4612" max="4612" width="61" style="660" customWidth="1"/>
    <col min="4613" max="4613" width="22.875" style="660" customWidth="1"/>
    <col min="4614" max="4864" width="9" style="660"/>
    <col min="4865" max="4865" width="2.875" style="660" customWidth="1"/>
    <col min="4866" max="4867" width="16.625" style="660" customWidth="1"/>
    <col min="4868" max="4868" width="61" style="660" customWidth="1"/>
    <col min="4869" max="4869" width="22.875" style="660" customWidth="1"/>
    <col min="4870" max="5120" width="9" style="660"/>
    <col min="5121" max="5121" width="2.875" style="660" customWidth="1"/>
    <col min="5122" max="5123" width="16.625" style="660" customWidth="1"/>
    <col min="5124" max="5124" width="61" style="660" customWidth="1"/>
    <col min="5125" max="5125" width="22.875" style="660" customWidth="1"/>
    <col min="5126" max="5376" width="9" style="660"/>
    <col min="5377" max="5377" width="2.875" style="660" customWidth="1"/>
    <col min="5378" max="5379" width="16.625" style="660" customWidth="1"/>
    <col min="5380" max="5380" width="61" style="660" customWidth="1"/>
    <col min="5381" max="5381" width="22.875" style="660" customWidth="1"/>
    <col min="5382" max="5632" width="9" style="660"/>
    <col min="5633" max="5633" width="2.875" style="660" customWidth="1"/>
    <col min="5634" max="5635" width="16.625" style="660" customWidth="1"/>
    <col min="5636" max="5636" width="61" style="660" customWidth="1"/>
    <col min="5637" max="5637" width="22.875" style="660" customWidth="1"/>
    <col min="5638" max="5888" width="9" style="660"/>
    <col min="5889" max="5889" width="2.875" style="660" customWidth="1"/>
    <col min="5890" max="5891" width="16.625" style="660" customWidth="1"/>
    <col min="5892" max="5892" width="61" style="660" customWidth="1"/>
    <col min="5893" max="5893" width="22.875" style="660" customWidth="1"/>
    <col min="5894" max="6144" width="9" style="660"/>
    <col min="6145" max="6145" width="2.875" style="660" customWidth="1"/>
    <col min="6146" max="6147" width="16.625" style="660" customWidth="1"/>
    <col min="6148" max="6148" width="61" style="660" customWidth="1"/>
    <col min="6149" max="6149" width="22.875" style="660" customWidth="1"/>
    <col min="6150" max="6400" width="9" style="660"/>
    <col min="6401" max="6401" width="2.875" style="660" customWidth="1"/>
    <col min="6402" max="6403" width="16.625" style="660" customWidth="1"/>
    <col min="6404" max="6404" width="61" style="660" customWidth="1"/>
    <col min="6405" max="6405" width="22.875" style="660" customWidth="1"/>
    <col min="6406" max="6656" width="9" style="660"/>
    <col min="6657" max="6657" width="2.875" style="660" customWidth="1"/>
    <col min="6658" max="6659" width="16.625" style="660" customWidth="1"/>
    <col min="6660" max="6660" width="61" style="660" customWidth="1"/>
    <col min="6661" max="6661" width="22.875" style="660" customWidth="1"/>
    <col min="6662" max="6912" width="9" style="660"/>
    <col min="6913" max="6913" width="2.875" style="660" customWidth="1"/>
    <col min="6914" max="6915" width="16.625" style="660" customWidth="1"/>
    <col min="6916" max="6916" width="61" style="660" customWidth="1"/>
    <col min="6917" max="6917" width="22.875" style="660" customWidth="1"/>
    <col min="6918" max="7168" width="9" style="660"/>
    <col min="7169" max="7169" width="2.875" style="660" customWidth="1"/>
    <col min="7170" max="7171" width="16.625" style="660" customWidth="1"/>
    <col min="7172" max="7172" width="61" style="660" customWidth="1"/>
    <col min="7173" max="7173" width="22.875" style="660" customWidth="1"/>
    <col min="7174" max="7424" width="9" style="660"/>
    <col min="7425" max="7425" width="2.875" style="660" customWidth="1"/>
    <col min="7426" max="7427" width="16.625" style="660" customWidth="1"/>
    <col min="7428" max="7428" width="61" style="660" customWidth="1"/>
    <col min="7429" max="7429" width="22.875" style="660" customWidth="1"/>
    <col min="7430" max="7680" width="9" style="660"/>
    <col min="7681" max="7681" width="2.875" style="660" customWidth="1"/>
    <col min="7682" max="7683" width="16.625" style="660" customWidth="1"/>
    <col min="7684" max="7684" width="61" style="660" customWidth="1"/>
    <col min="7685" max="7685" width="22.875" style="660" customWidth="1"/>
    <col min="7686" max="7936" width="9" style="660"/>
    <col min="7937" max="7937" width="2.875" style="660" customWidth="1"/>
    <col min="7938" max="7939" width="16.625" style="660" customWidth="1"/>
    <col min="7940" max="7940" width="61" style="660" customWidth="1"/>
    <col min="7941" max="7941" width="22.875" style="660" customWidth="1"/>
    <col min="7942" max="8192" width="9" style="660"/>
    <col min="8193" max="8193" width="2.875" style="660" customWidth="1"/>
    <col min="8194" max="8195" width="16.625" style="660" customWidth="1"/>
    <col min="8196" max="8196" width="61" style="660" customWidth="1"/>
    <col min="8197" max="8197" width="22.875" style="660" customWidth="1"/>
    <col min="8198" max="8448" width="9" style="660"/>
    <col min="8449" max="8449" width="2.875" style="660" customWidth="1"/>
    <col min="8450" max="8451" width="16.625" style="660" customWidth="1"/>
    <col min="8452" max="8452" width="61" style="660" customWidth="1"/>
    <col min="8453" max="8453" width="22.875" style="660" customWidth="1"/>
    <col min="8454" max="8704" width="9" style="660"/>
    <col min="8705" max="8705" width="2.875" style="660" customWidth="1"/>
    <col min="8706" max="8707" width="16.625" style="660" customWidth="1"/>
    <col min="8708" max="8708" width="61" style="660" customWidth="1"/>
    <col min="8709" max="8709" width="22.875" style="660" customWidth="1"/>
    <col min="8710" max="8960" width="9" style="660"/>
    <col min="8961" max="8961" width="2.875" style="660" customWidth="1"/>
    <col min="8962" max="8963" width="16.625" style="660" customWidth="1"/>
    <col min="8964" max="8964" width="61" style="660" customWidth="1"/>
    <col min="8965" max="8965" width="22.875" style="660" customWidth="1"/>
    <col min="8966" max="9216" width="9" style="660"/>
    <col min="9217" max="9217" width="2.875" style="660" customWidth="1"/>
    <col min="9218" max="9219" width="16.625" style="660" customWidth="1"/>
    <col min="9220" max="9220" width="61" style="660" customWidth="1"/>
    <col min="9221" max="9221" width="22.875" style="660" customWidth="1"/>
    <col min="9222" max="9472" width="9" style="660"/>
    <col min="9473" max="9473" width="2.875" style="660" customWidth="1"/>
    <col min="9474" max="9475" width="16.625" style="660" customWidth="1"/>
    <col min="9476" max="9476" width="61" style="660" customWidth="1"/>
    <col min="9477" max="9477" width="22.875" style="660" customWidth="1"/>
    <col min="9478" max="9728" width="9" style="660"/>
    <col min="9729" max="9729" width="2.875" style="660" customWidth="1"/>
    <col min="9730" max="9731" width="16.625" style="660" customWidth="1"/>
    <col min="9732" max="9732" width="61" style="660" customWidth="1"/>
    <col min="9733" max="9733" width="22.875" style="660" customWidth="1"/>
    <col min="9734" max="9984" width="9" style="660"/>
    <col min="9985" max="9985" width="2.875" style="660" customWidth="1"/>
    <col min="9986" max="9987" width="16.625" style="660" customWidth="1"/>
    <col min="9988" max="9988" width="61" style="660" customWidth="1"/>
    <col min="9989" max="9989" width="22.875" style="660" customWidth="1"/>
    <col min="9990" max="10240" width="9" style="660"/>
    <col min="10241" max="10241" width="2.875" style="660" customWidth="1"/>
    <col min="10242" max="10243" width="16.625" style="660" customWidth="1"/>
    <col min="10244" max="10244" width="61" style="660" customWidth="1"/>
    <col min="10245" max="10245" width="22.875" style="660" customWidth="1"/>
    <col min="10246" max="10496" width="9" style="660"/>
    <col min="10497" max="10497" width="2.875" style="660" customWidth="1"/>
    <col min="10498" max="10499" width="16.625" style="660" customWidth="1"/>
    <col min="10500" max="10500" width="61" style="660" customWidth="1"/>
    <col min="10501" max="10501" width="22.875" style="660" customWidth="1"/>
    <col min="10502" max="10752" width="9" style="660"/>
    <col min="10753" max="10753" width="2.875" style="660" customWidth="1"/>
    <col min="10754" max="10755" width="16.625" style="660" customWidth="1"/>
    <col min="10756" max="10756" width="61" style="660" customWidth="1"/>
    <col min="10757" max="10757" width="22.875" style="660" customWidth="1"/>
    <col min="10758" max="11008" width="9" style="660"/>
    <col min="11009" max="11009" width="2.875" style="660" customWidth="1"/>
    <col min="11010" max="11011" width="16.625" style="660" customWidth="1"/>
    <col min="11012" max="11012" width="61" style="660" customWidth="1"/>
    <col min="11013" max="11013" width="22.875" style="660" customWidth="1"/>
    <col min="11014" max="11264" width="9" style="660"/>
    <col min="11265" max="11265" width="2.875" style="660" customWidth="1"/>
    <col min="11266" max="11267" width="16.625" style="660" customWidth="1"/>
    <col min="11268" max="11268" width="61" style="660" customWidth="1"/>
    <col min="11269" max="11269" width="22.875" style="660" customWidth="1"/>
    <col min="11270" max="11520" width="9" style="660"/>
    <col min="11521" max="11521" width="2.875" style="660" customWidth="1"/>
    <col min="11522" max="11523" width="16.625" style="660" customWidth="1"/>
    <col min="11524" max="11524" width="61" style="660" customWidth="1"/>
    <col min="11525" max="11525" width="22.875" style="660" customWidth="1"/>
    <col min="11526" max="11776" width="9" style="660"/>
    <col min="11777" max="11777" width="2.875" style="660" customWidth="1"/>
    <col min="11778" max="11779" width="16.625" style="660" customWidth="1"/>
    <col min="11780" max="11780" width="61" style="660" customWidth="1"/>
    <col min="11781" max="11781" width="22.875" style="660" customWidth="1"/>
    <col min="11782" max="12032" width="9" style="660"/>
    <col min="12033" max="12033" width="2.875" style="660" customWidth="1"/>
    <col min="12034" max="12035" width="16.625" style="660" customWidth="1"/>
    <col min="12036" max="12036" width="61" style="660" customWidth="1"/>
    <col min="12037" max="12037" width="22.875" style="660" customWidth="1"/>
    <col min="12038" max="12288" width="9" style="660"/>
    <col min="12289" max="12289" width="2.875" style="660" customWidth="1"/>
    <col min="12290" max="12291" width="16.625" style="660" customWidth="1"/>
    <col min="12292" max="12292" width="61" style="660" customWidth="1"/>
    <col min="12293" max="12293" width="22.875" style="660" customWidth="1"/>
    <col min="12294" max="12544" width="9" style="660"/>
    <col min="12545" max="12545" width="2.875" style="660" customWidth="1"/>
    <col min="12546" max="12547" width="16.625" style="660" customWidth="1"/>
    <col min="12548" max="12548" width="61" style="660" customWidth="1"/>
    <col min="12549" max="12549" width="22.875" style="660" customWidth="1"/>
    <col min="12550" max="12800" width="9" style="660"/>
    <col min="12801" max="12801" width="2.875" style="660" customWidth="1"/>
    <col min="12802" max="12803" width="16.625" style="660" customWidth="1"/>
    <col min="12804" max="12804" width="61" style="660" customWidth="1"/>
    <col min="12805" max="12805" width="22.875" style="660" customWidth="1"/>
    <col min="12806" max="13056" width="9" style="660"/>
    <col min="13057" max="13057" width="2.875" style="660" customWidth="1"/>
    <col min="13058" max="13059" width="16.625" style="660" customWidth="1"/>
    <col min="13060" max="13060" width="61" style="660" customWidth="1"/>
    <col min="13061" max="13061" width="22.875" style="660" customWidth="1"/>
    <col min="13062" max="13312" width="9" style="660"/>
    <col min="13313" max="13313" width="2.875" style="660" customWidth="1"/>
    <col min="13314" max="13315" width="16.625" style="660" customWidth="1"/>
    <col min="13316" max="13316" width="61" style="660" customWidth="1"/>
    <col min="13317" max="13317" width="22.875" style="660" customWidth="1"/>
    <col min="13318" max="13568" width="9" style="660"/>
    <col min="13569" max="13569" width="2.875" style="660" customWidth="1"/>
    <col min="13570" max="13571" width="16.625" style="660" customWidth="1"/>
    <col min="13572" max="13572" width="61" style="660" customWidth="1"/>
    <col min="13573" max="13573" width="22.875" style="660" customWidth="1"/>
    <col min="13574" max="13824" width="9" style="660"/>
    <col min="13825" max="13825" width="2.875" style="660" customWidth="1"/>
    <col min="13826" max="13827" width="16.625" style="660" customWidth="1"/>
    <col min="13828" max="13828" width="61" style="660" customWidth="1"/>
    <col min="13829" max="13829" width="22.875" style="660" customWidth="1"/>
    <col min="13830" max="14080" width="9" style="660"/>
    <col min="14081" max="14081" width="2.875" style="660" customWidth="1"/>
    <col min="14082" max="14083" width="16.625" style="660" customWidth="1"/>
    <col min="14084" max="14084" width="61" style="660" customWidth="1"/>
    <col min="14085" max="14085" width="22.875" style="660" customWidth="1"/>
    <col min="14086" max="14336" width="9" style="660"/>
    <col min="14337" max="14337" width="2.875" style="660" customWidth="1"/>
    <col min="14338" max="14339" width="16.625" style="660" customWidth="1"/>
    <col min="14340" max="14340" width="61" style="660" customWidth="1"/>
    <col min="14341" max="14341" width="22.875" style="660" customWidth="1"/>
    <col min="14342" max="14592" width="9" style="660"/>
    <col min="14593" max="14593" width="2.875" style="660" customWidth="1"/>
    <col min="14594" max="14595" width="16.625" style="660" customWidth="1"/>
    <col min="14596" max="14596" width="61" style="660" customWidth="1"/>
    <col min="14597" max="14597" width="22.875" style="660" customWidth="1"/>
    <col min="14598" max="14848" width="9" style="660"/>
    <col min="14849" max="14849" width="2.875" style="660" customWidth="1"/>
    <col min="14850" max="14851" width="16.625" style="660" customWidth="1"/>
    <col min="14852" max="14852" width="61" style="660" customWidth="1"/>
    <col min="14853" max="14853" width="22.875" style="660" customWidth="1"/>
    <col min="14854" max="15104" width="9" style="660"/>
    <col min="15105" max="15105" width="2.875" style="660" customWidth="1"/>
    <col min="15106" max="15107" width="16.625" style="660" customWidth="1"/>
    <col min="15108" max="15108" width="61" style="660" customWidth="1"/>
    <col min="15109" max="15109" width="22.875" style="660" customWidth="1"/>
    <col min="15110" max="15360" width="9" style="660"/>
    <col min="15361" max="15361" width="2.875" style="660" customWidth="1"/>
    <col min="15362" max="15363" width="16.625" style="660" customWidth="1"/>
    <col min="15364" max="15364" width="61" style="660" customWidth="1"/>
    <col min="15365" max="15365" width="22.875" style="660" customWidth="1"/>
    <col min="15366" max="15616" width="9" style="660"/>
    <col min="15617" max="15617" width="2.875" style="660" customWidth="1"/>
    <col min="15618" max="15619" width="16.625" style="660" customWidth="1"/>
    <col min="15620" max="15620" width="61" style="660" customWidth="1"/>
    <col min="15621" max="15621" width="22.875" style="660" customWidth="1"/>
    <col min="15622" max="15872" width="9" style="660"/>
    <col min="15873" max="15873" width="2.875" style="660" customWidth="1"/>
    <col min="15874" max="15875" width="16.625" style="660" customWidth="1"/>
    <col min="15876" max="15876" width="61" style="660" customWidth="1"/>
    <col min="15877" max="15877" width="22.875" style="660" customWidth="1"/>
    <col min="15878" max="16128" width="9" style="660"/>
    <col min="16129" max="16129" width="2.875" style="660" customWidth="1"/>
    <col min="16130" max="16131" width="16.625" style="660" customWidth="1"/>
    <col min="16132" max="16132" width="61" style="660" customWidth="1"/>
    <col min="16133" max="16133" width="22.875" style="660" customWidth="1"/>
    <col min="16134" max="16384" width="9" style="660"/>
  </cols>
  <sheetData>
    <row r="1" spans="1:5">
      <c r="B1" s="660" t="s">
        <v>1000</v>
      </c>
    </row>
    <row r="2" spans="1:5" ht="18.75">
      <c r="A2" s="2065" t="s">
        <v>1001</v>
      </c>
      <c r="B2" s="2065"/>
      <c r="C2" s="2065"/>
      <c r="D2" s="2065"/>
      <c r="E2" s="2065"/>
    </row>
    <row r="3" spans="1:5">
      <c r="A3" s="661"/>
      <c r="B3" s="2066" t="s">
        <v>1002</v>
      </c>
      <c r="C3" s="2066"/>
      <c r="D3" s="2066"/>
      <c r="E3" s="2066"/>
    </row>
    <row r="4" spans="1:5" ht="14.25" thickBot="1">
      <c r="A4" s="661"/>
      <c r="B4" s="2066" t="s">
        <v>1003</v>
      </c>
      <c r="C4" s="2066"/>
      <c r="D4" s="2066"/>
      <c r="E4" s="2066"/>
    </row>
    <row r="5" spans="1:5" ht="41.45" customHeight="1">
      <c r="A5" s="663"/>
      <c r="B5" s="664" t="s">
        <v>1004</v>
      </c>
      <c r="C5" s="664" t="s">
        <v>1005</v>
      </c>
      <c r="D5" s="665" t="s">
        <v>1091</v>
      </c>
      <c r="E5" s="666" t="s">
        <v>1007</v>
      </c>
    </row>
    <row r="6" spans="1:5">
      <c r="A6" s="2067" t="s">
        <v>1008</v>
      </c>
      <c r="B6" s="2068" t="s">
        <v>1092</v>
      </c>
      <c r="C6" s="2068"/>
      <c r="D6" s="2071"/>
      <c r="E6" s="667" t="s">
        <v>676</v>
      </c>
    </row>
    <row r="7" spans="1:5">
      <c r="A7" s="2067"/>
      <c r="B7" s="2069"/>
      <c r="C7" s="2069"/>
      <c r="D7" s="2072"/>
      <c r="E7" s="668" t="s">
        <v>1093</v>
      </c>
    </row>
    <row r="8" spans="1:5">
      <c r="A8" s="2067"/>
      <c r="B8" s="2069"/>
      <c r="C8" s="2069"/>
      <c r="D8" s="2072"/>
      <c r="E8" s="669"/>
    </row>
    <row r="9" spans="1:5">
      <c r="A9" s="2067"/>
      <c r="B9" s="2069"/>
      <c r="C9" s="2069"/>
      <c r="D9" s="2072"/>
      <c r="E9" s="670" t="s">
        <v>1010</v>
      </c>
    </row>
    <row r="10" spans="1:5">
      <c r="A10" s="2067"/>
      <c r="B10" s="2069"/>
      <c r="C10" s="2069"/>
      <c r="D10" s="2072"/>
      <c r="E10" s="669"/>
    </row>
    <row r="11" spans="1:5">
      <c r="A11" s="2067"/>
      <c r="B11" s="2069"/>
      <c r="C11" s="2069"/>
      <c r="D11" s="2072"/>
      <c r="E11" s="668" t="s">
        <v>1094</v>
      </c>
    </row>
    <row r="12" spans="1:5">
      <c r="A12" s="2067"/>
      <c r="B12" s="2069"/>
      <c r="C12" s="2069"/>
      <c r="D12" s="2072"/>
      <c r="E12" s="669"/>
    </row>
    <row r="13" spans="1:5">
      <c r="A13" s="2067"/>
      <c r="B13" s="2069"/>
      <c r="C13" s="2069"/>
      <c r="D13" s="2072"/>
      <c r="E13" s="669"/>
    </row>
    <row r="14" spans="1:5">
      <c r="A14" s="2067"/>
      <c r="B14" s="2069"/>
      <c r="C14" s="2069"/>
      <c r="D14" s="2072"/>
      <c r="E14" s="669"/>
    </row>
    <row r="15" spans="1:5">
      <c r="A15" s="2067"/>
      <c r="B15" s="2069"/>
      <c r="C15" s="2069"/>
      <c r="D15" s="2072"/>
      <c r="E15" s="669"/>
    </row>
    <row r="16" spans="1:5">
      <c r="A16" s="2067"/>
      <c r="B16" s="2069"/>
      <c r="C16" s="2069"/>
      <c r="D16" s="2072"/>
      <c r="E16" s="669"/>
    </row>
    <row r="17" spans="1:5">
      <c r="A17" s="2067"/>
      <c r="B17" s="2069"/>
      <c r="C17" s="2069"/>
      <c r="D17" s="2072"/>
      <c r="E17" s="669"/>
    </row>
    <row r="18" spans="1:5">
      <c r="A18" s="2067"/>
      <c r="B18" s="2069"/>
      <c r="C18" s="2069"/>
      <c r="D18" s="2072"/>
      <c r="E18" s="669"/>
    </row>
    <row r="19" spans="1:5">
      <c r="A19" s="2067"/>
      <c r="B19" s="2069"/>
      <c r="C19" s="2069"/>
      <c r="D19" s="2072"/>
      <c r="E19" s="669"/>
    </row>
    <row r="20" spans="1:5">
      <c r="A20" s="2067"/>
      <c r="B20" s="2069"/>
      <c r="C20" s="2069"/>
      <c r="D20" s="2072"/>
      <c r="E20" s="669"/>
    </row>
    <row r="21" spans="1:5">
      <c r="A21" s="2067"/>
      <c r="B21" s="2069"/>
      <c r="C21" s="2069"/>
      <c r="D21" s="2072"/>
      <c r="E21" s="669"/>
    </row>
    <row r="22" spans="1:5">
      <c r="A22" s="2067"/>
      <c r="B22" s="2069"/>
      <c r="C22" s="2069"/>
      <c r="D22" s="2072"/>
      <c r="E22" s="669"/>
    </row>
    <row r="23" spans="1:5">
      <c r="A23" s="2067"/>
      <c r="B23" s="2069"/>
      <c r="C23" s="2069"/>
      <c r="D23" s="2072"/>
      <c r="E23" s="669"/>
    </row>
    <row r="24" spans="1:5">
      <c r="A24" s="2067"/>
      <c r="B24" s="2069"/>
      <c r="C24" s="2069"/>
      <c r="D24" s="2072"/>
      <c r="E24" s="669"/>
    </row>
    <row r="25" spans="1:5">
      <c r="A25" s="2067"/>
      <c r="B25" s="2069"/>
      <c r="C25" s="2069"/>
      <c r="D25" s="2072"/>
      <c r="E25" s="669"/>
    </row>
    <row r="26" spans="1:5">
      <c r="A26" s="2067"/>
      <c r="B26" s="2069"/>
      <c r="C26" s="2069"/>
      <c r="D26" s="2072"/>
      <c r="E26" s="669"/>
    </row>
    <row r="27" spans="1:5">
      <c r="A27" s="2067"/>
      <c r="B27" s="2069"/>
      <c r="C27" s="2069"/>
      <c r="D27" s="2072"/>
      <c r="E27" s="669"/>
    </row>
    <row r="28" spans="1:5">
      <c r="A28" s="2067"/>
      <c r="B28" s="2070"/>
      <c r="C28" s="2070"/>
      <c r="D28" s="2073"/>
      <c r="E28" s="671"/>
    </row>
    <row r="29" spans="1:5">
      <c r="A29" s="2067" t="s">
        <v>1011</v>
      </c>
      <c r="B29" s="2068"/>
      <c r="C29" s="2068"/>
      <c r="D29" s="2071"/>
      <c r="E29" s="667" t="s">
        <v>676</v>
      </c>
    </row>
    <row r="30" spans="1:5">
      <c r="A30" s="2067"/>
      <c r="B30" s="2069"/>
      <c r="C30" s="2069"/>
      <c r="D30" s="2072"/>
      <c r="E30" s="668" t="s">
        <v>1009</v>
      </c>
    </row>
    <row r="31" spans="1:5">
      <c r="A31" s="2067"/>
      <c r="B31" s="2069"/>
      <c r="C31" s="2069"/>
      <c r="D31" s="2072"/>
      <c r="E31" s="669"/>
    </row>
    <row r="32" spans="1:5">
      <c r="A32" s="2067"/>
      <c r="B32" s="2069"/>
      <c r="C32" s="2069"/>
      <c r="D32" s="2072"/>
      <c r="E32" s="670" t="s">
        <v>1010</v>
      </c>
    </row>
    <row r="33" spans="1:5">
      <c r="A33" s="2067"/>
      <c r="B33" s="2069"/>
      <c r="C33" s="2069"/>
      <c r="D33" s="2072"/>
      <c r="E33" s="669"/>
    </row>
    <row r="34" spans="1:5">
      <c r="A34" s="2067"/>
      <c r="B34" s="2069"/>
      <c r="C34" s="2069"/>
      <c r="D34" s="2072"/>
      <c r="E34" s="668" t="s">
        <v>1009</v>
      </c>
    </row>
    <row r="35" spans="1:5">
      <c r="A35" s="2067"/>
      <c r="B35" s="2069"/>
      <c r="C35" s="2069"/>
      <c r="D35" s="2072"/>
      <c r="E35" s="669"/>
    </row>
    <row r="36" spans="1:5">
      <c r="A36" s="2067"/>
      <c r="B36" s="2069"/>
      <c r="C36" s="2069"/>
      <c r="D36" s="2072"/>
      <c r="E36" s="669"/>
    </row>
    <row r="37" spans="1:5">
      <c r="A37" s="2067"/>
      <c r="B37" s="2069"/>
      <c r="C37" s="2069"/>
      <c r="D37" s="2072"/>
      <c r="E37" s="669"/>
    </row>
    <row r="38" spans="1:5">
      <c r="A38" s="2067"/>
      <c r="B38" s="2069"/>
      <c r="C38" s="2069"/>
      <c r="D38" s="2072"/>
      <c r="E38" s="669"/>
    </row>
    <row r="39" spans="1:5">
      <c r="A39" s="2067"/>
      <c r="B39" s="2069"/>
      <c r="C39" s="2069"/>
      <c r="D39" s="2072"/>
      <c r="E39" s="669"/>
    </row>
    <row r="40" spans="1:5">
      <c r="A40" s="2067"/>
      <c r="B40" s="2069"/>
      <c r="C40" s="2069"/>
      <c r="D40" s="2072"/>
      <c r="E40" s="669"/>
    </row>
    <row r="41" spans="1:5">
      <c r="A41" s="2067"/>
      <c r="B41" s="2069"/>
      <c r="C41" s="2069"/>
      <c r="D41" s="2072"/>
      <c r="E41" s="669"/>
    </row>
    <row r="42" spans="1:5">
      <c r="A42" s="2067"/>
      <c r="B42" s="2069"/>
      <c r="C42" s="2069"/>
      <c r="D42" s="2072"/>
      <c r="E42" s="669"/>
    </row>
    <row r="43" spans="1:5">
      <c r="A43" s="2067"/>
      <c r="B43" s="2069"/>
      <c r="C43" s="2069"/>
      <c r="D43" s="2072"/>
      <c r="E43" s="669"/>
    </row>
    <row r="44" spans="1:5">
      <c r="A44" s="2067"/>
      <c r="B44" s="2069"/>
      <c r="C44" s="2069"/>
      <c r="D44" s="2072"/>
      <c r="E44" s="669"/>
    </row>
    <row r="45" spans="1:5">
      <c r="A45" s="2067"/>
      <c r="B45" s="2069"/>
      <c r="C45" s="2069"/>
      <c r="D45" s="2072"/>
      <c r="E45" s="669"/>
    </row>
    <row r="46" spans="1:5">
      <c r="A46" s="2067"/>
      <c r="B46" s="2069"/>
      <c r="C46" s="2069"/>
      <c r="D46" s="2072"/>
      <c r="E46" s="669"/>
    </row>
    <row r="47" spans="1:5">
      <c r="A47" s="2067"/>
      <c r="B47" s="2069"/>
      <c r="C47" s="2069"/>
      <c r="D47" s="2072"/>
      <c r="E47" s="669"/>
    </row>
    <row r="48" spans="1:5">
      <c r="A48" s="2067"/>
      <c r="B48" s="2069"/>
      <c r="C48" s="2069"/>
      <c r="D48" s="2072"/>
      <c r="E48" s="669"/>
    </row>
    <row r="49" spans="1:5">
      <c r="A49" s="2067"/>
      <c r="B49" s="2069"/>
      <c r="C49" s="2069"/>
      <c r="D49" s="2072"/>
      <c r="E49" s="669"/>
    </row>
    <row r="50" spans="1:5">
      <c r="A50" s="2067"/>
      <c r="B50" s="2069"/>
      <c r="C50" s="2069"/>
      <c r="D50" s="2072"/>
      <c r="E50" s="669"/>
    </row>
    <row r="51" spans="1:5">
      <c r="A51" s="2067"/>
      <c r="B51" s="2070"/>
      <c r="C51" s="2070"/>
      <c r="D51" s="2073"/>
      <c r="E51" s="671"/>
    </row>
    <row r="52" spans="1:5">
      <c r="A52" s="2067" t="s">
        <v>1012</v>
      </c>
      <c r="B52" s="2068"/>
      <c r="C52" s="2068"/>
      <c r="D52" s="2071"/>
      <c r="E52" s="667" t="s">
        <v>676</v>
      </c>
    </row>
    <row r="53" spans="1:5">
      <c r="A53" s="2067"/>
      <c r="B53" s="2069"/>
      <c r="C53" s="2069"/>
      <c r="D53" s="2072"/>
      <c r="E53" s="668" t="s">
        <v>1009</v>
      </c>
    </row>
    <row r="54" spans="1:5">
      <c r="A54" s="2067"/>
      <c r="B54" s="2069"/>
      <c r="C54" s="2069"/>
      <c r="D54" s="2072"/>
      <c r="E54" s="669"/>
    </row>
    <row r="55" spans="1:5">
      <c r="A55" s="2067"/>
      <c r="B55" s="2069"/>
      <c r="C55" s="2069"/>
      <c r="D55" s="2072"/>
      <c r="E55" s="670" t="s">
        <v>1010</v>
      </c>
    </row>
    <row r="56" spans="1:5">
      <c r="A56" s="2067"/>
      <c r="B56" s="2069"/>
      <c r="C56" s="2069"/>
      <c r="D56" s="2072"/>
      <c r="E56" s="669"/>
    </row>
    <row r="57" spans="1:5">
      <c r="A57" s="2067"/>
      <c r="B57" s="2069"/>
      <c r="C57" s="2069"/>
      <c r="D57" s="2072"/>
      <c r="E57" s="668" t="s">
        <v>1009</v>
      </c>
    </row>
    <row r="58" spans="1:5">
      <c r="A58" s="2067"/>
      <c r="B58" s="2069"/>
      <c r="C58" s="2069"/>
      <c r="D58" s="2072"/>
      <c r="E58" s="669"/>
    </row>
    <row r="59" spans="1:5">
      <c r="A59" s="2067"/>
      <c r="B59" s="2069"/>
      <c r="C59" s="2069"/>
      <c r="D59" s="2072"/>
      <c r="E59" s="669"/>
    </row>
    <row r="60" spans="1:5">
      <c r="A60" s="2067"/>
      <c r="B60" s="2069"/>
      <c r="C60" s="2069"/>
      <c r="D60" s="2072"/>
      <c r="E60" s="669"/>
    </row>
    <row r="61" spans="1:5">
      <c r="A61" s="2067"/>
      <c r="B61" s="2069"/>
      <c r="C61" s="2069"/>
      <c r="D61" s="2072"/>
      <c r="E61" s="669"/>
    </row>
    <row r="62" spans="1:5">
      <c r="A62" s="2067"/>
      <c r="B62" s="2069"/>
      <c r="C62" s="2069"/>
      <c r="D62" s="2072"/>
      <c r="E62" s="669"/>
    </row>
    <row r="63" spans="1:5">
      <c r="A63" s="2067"/>
      <c r="B63" s="2069"/>
      <c r="C63" s="2069"/>
      <c r="D63" s="2072"/>
      <c r="E63" s="669"/>
    </row>
    <row r="64" spans="1:5">
      <c r="A64" s="2067"/>
      <c r="B64" s="2069"/>
      <c r="C64" s="2069"/>
      <c r="D64" s="2072"/>
      <c r="E64" s="669"/>
    </row>
    <row r="65" spans="1:5">
      <c r="A65" s="2067"/>
      <c r="B65" s="2069"/>
      <c r="C65" s="2069"/>
      <c r="D65" s="2072"/>
      <c r="E65" s="669"/>
    </row>
    <row r="66" spans="1:5">
      <c r="A66" s="2067"/>
      <c r="B66" s="2069"/>
      <c r="C66" s="2069"/>
      <c r="D66" s="2072"/>
      <c r="E66" s="669"/>
    </row>
    <row r="67" spans="1:5">
      <c r="A67" s="2067"/>
      <c r="B67" s="2069"/>
      <c r="C67" s="2069"/>
      <c r="D67" s="2072"/>
      <c r="E67" s="669"/>
    </row>
    <row r="68" spans="1:5">
      <c r="A68" s="2067"/>
      <c r="B68" s="2069"/>
      <c r="C68" s="2069"/>
      <c r="D68" s="2072"/>
      <c r="E68" s="669"/>
    </row>
    <row r="69" spans="1:5">
      <c r="A69" s="2067"/>
      <c r="B69" s="2069"/>
      <c r="C69" s="2069"/>
      <c r="D69" s="2072"/>
      <c r="E69" s="669"/>
    </row>
    <row r="70" spans="1:5">
      <c r="A70" s="2067"/>
      <c r="B70" s="2069"/>
      <c r="C70" s="2069"/>
      <c r="D70" s="2072"/>
      <c r="E70" s="669"/>
    </row>
    <row r="71" spans="1:5">
      <c r="A71" s="2067"/>
      <c r="B71" s="2069"/>
      <c r="C71" s="2069"/>
      <c r="D71" s="2072"/>
      <c r="E71" s="669"/>
    </row>
    <row r="72" spans="1:5">
      <c r="A72" s="2067"/>
      <c r="B72" s="2069"/>
      <c r="C72" s="2069"/>
      <c r="D72" s="2072"/>
      <c r="E72" s="669"/>
    </row>
    <row r="73" spans="1:5">
      <c r="A73" s="2067"/>
      <c r="B73" s="2069"/>
      <c r="C73" s="2069"/>
      <c r="D73" s="2072"/>
      <c r="E73" s="669"/>
    </row>
    <row r="74" spans="1:5">
      <c r="A74" s="2067"/>
      <c r="B74" s="2070"/>
      <c r="C74" s="2070"/>
      <c r="D74" s="2073"/>
      <c r="E74" s="671"/>
    </row>
    <row r="75" spans="1:5">
      <c r="A75" s="672"/>
      <c r="B75" s="673" t="s">
        <v>1013</v>
      </c>
      <c r="C75" s="673"/>
      <c r="D75" s="673"/>
      <c r="E75" s="672"/>
    </row>
    <row r="76" spans="1:5">
      <c r="A76" s="672"/>
      <c r="B76" s="673" t="s">
        <v>1014</v>
      </c>
      <c r="C76" s="673"/>
      <c r="D76" s="673"/>
      <c r="E76" s="672"/>
    </row>
    <row r="77" spans="1:5">
      <c r="A77" s="672"/>
      <c r="B77" s="673" t="s">
        <v>1015</v>
      </c>
      <c r="C77" s="673"/>
      <c r="D77" s="673"/>
      <c r="E77" s="672"/>
    </row>
    <row r="78" spans="1:5">
      <c r="A78" s="661"/>
      <c r="B78" s="673" t="s">
        <v>1016</v>
      </c>
      <c r="C78" s="673"/>
      <c r="D78" s="661"/>
      <c r="E78" s="661"/>
    </row>
  </sheetData>
  <mergeCells count="15">
    <mergeCell ref="A29:A51"/>
    <mergeCell ref="B29:B51"/>
    <mergeCell ref="C29:C51"/>
    <mergeCell ref="D29:D51"/>
    <mergeCell ref="A52:A74"/>
    <mergeCell ref="B52:B74"/>
    <mergeCell ref="C52:C74"/>
    <mergeCell ref="D52:D74"/>
    <mergeCell ref="A2:E2"/>
    <mergeCell ref="B3:E3"/>
    <mergeCell ref="B4:E4"/>
    <mergeCell ref="A6:A28"/>
    <mergeCell ref="B6:B28"/>
    <mergeCell ref="C6:C28"/>
    <mergeCell ref="D6:D28"/>
  </mergeCells>
  <phoneticPr fontId="13"/>
  <pageMargins left="0.7" right="0.7" top="0.75" bottom="0.75" header="0.3" footer="0.3"/>
  <pageSetup paperSize="9" orientation="portrait" horizontalDpi="4294967293" verticalDpi="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4F5C-51F0-4BE7-9D0C-A883F50DE4F9}">
  <sheetPr>
    <tabColor rgb="FF00B0F0"/>
    <pageSetUpPr fitToPage="1"/>
  </sheetPr>
  <dimension ref="A1:G22"/>
  <sheetViews>
    <sheetView view="pageBreakPreview" zoomScaleNormal="100" zoomScaleSheetLayoutView="100" workbookViewId="0">
      <selection activeCell="B27" sqref="B27"/>
    </sheetView>
  </sheetViews>
  <sheetFormatPr defaultRowHeight="13.5"/>
  <cols>
    <col min="1" max="1" width="16.25" style="660" customWidth="1"/>
    <col min="2" max="2" width="97.375" style="660" customWidth="1"/>
    <col min="3" max="3" width="6.875" style="660" customWidth="1"/>
    <col min="4" max="256" width="9" style="660"/>
    <col min="257" max="257" width="16.25" style="660" customWidth="1"/>
    <col min="258" max="258" width="97.375" style="660" customWidth="1"/>
    <col min="259" max="259" width="6.875" style="660" customWidth="1"/>
    <col min="260" max="512" width="9" style="660"/>
    <col min="513" max="513" width="16.25" style="660" customWidth="1"/>
    <col min="514" max="514" width="97.375" style="660" customWidth="1"/>
    <col min="515" max="515" width="6.875" style="660" customWidth="1"/>
    <col min="516" max="768" width="9" style="660"/>
    <col min="769" max="769" width="16.25" style="660" customWidth="1"/>
    <col min="770" max="770" width="97.375" style="660" customWidth="1"/>
    <col min="771" max="771" width="6.875" style="660" customWidth="1"/>
    <col min="772" max="1024" width="9" style="660"/>
    <col min="1025" max="1025" width="16.25" style="660" customWidth="1"/>
    <col min="1026" max="1026" width="97.375" style="660" customWidth="1"/>
    <col min="1027" max="1027" width="6.875" style="660" customWidth="1"/>
    <col min="1028" max="1280" width="9" style="660"/>
    <col min="1281" max="1281" width="16.25" style="660" customWidth="1"/>
    <col min="1282" max="1282" width="97.375" style="660" customWidth="1"/>
    <col min="1283" max="1283" width="6.875" style="660" customWidth="1"/>
    <col min="1284" max="1536" width="9" style="660"/>
    <col min="1537" max="1537" width="16.25" style="660" customWidth="1"/>
    <col min="1538" max="1538" width="97.375" style="660" customWidth="1"/>
    <col min="1539" max="1539" width="6.875" style="660" customWidth="1"/>
    <col min="1540" max="1792" width="9" style="660"/>
    <col min="1793" max="1793" width="16.25" style="660" customWidth="1"/>
    <col min="1794" max="1794" width="97.375" style="660" customWidth="1"/>
    <col min="1795" max="1795" width="6.875" style="660" customWidth="1"/>
    <col min="1796" max="2048" width="9" style="660"/>
    <col min="2049" max="2049" width="16.25" style="660" customWidth="1"/>
    <col min="2050" max="2050" width="97.375" style="660" customWidth="1"/>
    <col min="2051" max="2051" width="6.875" style="660" customWidth="1"/>
    <col min="2052" max="2304" width="9" style="660"/>
    <col min="2305" max="2305" width="16.25" style="660" customWidth="1"/>
    <col min="2306" max="2306" width="97.375" style="660" customWidth="1"/>
    <col min="2307" max="2307" width="6.875" style="660" customWidth="1"/>
    <col min="2308" max="2560" width="9" style="660"/>
    <col min="2561" max="2561" width="16.25" style="660" customWidth="1"/>
    <col min="2562" max="2562" width="97.375" style="660" customWidth="1"/>
    <col min="2563" max="2563" width="6.875" style="660" customWidth="1"/>
    <col min="2564" max="2816" width="9" style="660"/>
    <col min="2817" max="2817" width="16.25" style="660" customWidth="1"/>
    <col min="2818" max="2818" width="97.375" style="660" customWidth="1"/>
    <col min="2819" max="2819" width="6.875" style="660" customWidth="1"/>
    <col min="2820" max="3072" width="9" style="660"/>
    <col min="3073" max="3073" width="16.25" style="660" customWidth="1"/>
    <col min="3074" max="3074" width="97.375" style="660" customWidth="1"/>
    <col min="3075" max="3075" width="6.875" style="660" customWidth="1"/>
    <col min="3076" max="3328" width="9" style="660"/>
    <col min="3329" max="3329" width="16.25" style="660" customWidth="1"/>
    <col min="3330" max="3330" width="97.375" style="660" customWidth="1"/>
    <col min="3331" max="3331" width="6.875" style="660" customWidth="1"/>
    <col min="3332" max="3584" width="9" style="660"/>
    <col min="3585" max="3585" width="16.25" style="660" customWidth="1"/>
    <col min="3586" max="3586" width="97.375" style="660" customWidth="1"/>
    <col min="3587" max="3587" width="6.875" style="660" customWidth="1"/>
    <col min="3588" max="3840" width="9" style="660"/>
    <col min="3841" max="3841" width="16.25" style="660" customWidth="1"/>
    <col min="3842" max="3842" width="97.375" style="660" customWidth="1"/>
    <col min="3843" max="3843" width="6.875" style="660" customWidth="1"/>
    <col min="3844" max="4096" width="9" style="660"/>
    <col min="4097" max="4097" width="16.25" style="660" customWidth="1"/>
    <col min="4098" max="4098" width="97.375" style="660" customWidth="1"/>
    <col min="4099" max="4099" width="6.875" style="660" customWidth="1"/>
    <col min="4100" max="4352" width="9" style="660"/>
    <col min="4353" max="4353" width="16.25" style="660" customWidth="1"/>
    <col min="4354" max="4354" width="97.375" style="660" customWidth="1"/>
    <col min="4355" max="4355" width="6.875" style="660" customWidth="1"/>
    <col min="4356" max="4608" width="9" style="660"/>
    <col min="4609" max="4609" width="16.25" style="660" customWidth="1"/>
    <col min="4610" max="4610" width="97.375" style="660" customWidth="1"/>
    <col min="4611" max="4611" width="6.875" style="660" customWidth="1"/>
    <col min="4612" max="4864" width="9" style="660"/>
    <col min="4865" max="4865" width="16.25" style="660" customWidth="1"/>
    <col min="4866" max="4866" width="97.375" style="660" customWidth="1"/>
    <col min="4867" max="4867" width="6.875" style="660" customWidth="1"/>
    <col min="4868" max="5120" width="9" style="660"/>
    <col min="5121" max="5121" width="16.25" style="660" customWidth="1"/>
    <col min="5122" max="5122" width="97.375" style="660" customWidth="1"/>
    <col min="5123" max="5123" width="6.875" style="660" customWidth="1"/>
    <col min="5124" max="5376" width="9" style="660"/>
    <col min="5377" max="5377" width="16.25" style="660" customWidth="1"/>
    <col min="5378" max="5378" width="97.375" style="660" customWidth="1"/>
    <col min="5379" max="5379" width="6.875" style="660" customWidth="1"/>
    <col min="5380" max="5632" width="9" style="660"/>
    <col min="5633" max="5633" width="16.25" style="660" customWidth="1"/>
    <col min="5634" max="5634" width="97.375" style="660" customWidth="1"/>
    <col min="5635" max="5635" width="6.875" style="660" customWidth="1"/>
    <col min="5636" max="5888" width="9" style="660"/>
    <col min="5889" max="5889" width="16.25" style="660" customWidth="1"/>
    <col min="5890" max="5890" width="97.375" style="660" customWidth="1"/>
    <col min="5891" max="5891" width="6.875" style="660" customWidth="1"/>
    <col min="5892" max="6144" width="9" style="660"/>
    <col min="6145" max="6145" width="16.25" style="660" customWidth="1"/>
    <col min="6146" max="6146" width="97.375" style="660" customWidth="1"/>
    <col min="6147" max="6147" width="6.875" style="660" customWidth="1"/>
    <col min="6148" max="6400" width="9" style="660"/>
    <col min="6401" max="6401" width="16.25" style="660" customWidth="1"/>
    <col min="6402" max="6402" width="97.375" style="660" customWidth="1"/>
    <col min="6403" max="6403" width="6.875" style="660" customWidth="1"/>
    <col min="6404" max="6656" width="9" style="660"/>
    <col min="6657" max="6657" width="16.25" style="660" customWidth="1"/>
    <col min="6658" max="6658" width="97.375" style="660" customWidth="1"/>
    <col min="6659" max="6659" width="6.875" style="660" customWidth="1"/>
    <col min="6660" max="6912" width="9" style="660"/>
    <col min="6913" max="6913" width="16.25" style="660" customWidth="1"/>
    <col min="6914" max="6914" width="97.375" style="660" customWidth="1"/>
    <col min="6915" max="6915" width="6.875" style="660" customWidth="1"/>
    <col min="6916" max="7168" width="9" style="660"/>
    <col min="7169" max="7169" width="16.25" style="660" customWidth="1"/>
    <col min="7170" max="7170" width="97.375" style="660" customWidth="1"/>
    <col min="7171" max="7171" width="6.875" style="660" customWidth="1"/>
    <col min="7172" max="7424" width="9" style="660"/>
    <col min="7425" max="7425" width="16.25" style="660" customWidth="1"/>
    <col min="7426" max="7426" width="97.375" style="660" customWidth="1"/>
    <col min="7427" max="7427" width="6.875" style="660" customWidth="1"/>
    <col min="7428" max="7680" width="9" style="660"/>
    <col min="7681" max="7681" width="16.25" style="660" customWidth="1"/>
    <col min="7682" max="7682" width="97.375" style="660" customWidth="1"/>
    <col min="7683" max="7683" width="6.875" style="660" customWidth="1"/>
    <col min="7684" max="7936" width="9" style="660"/>
    <col min="7937" max="7937" width="16.25" style="660" customWidth="1"/>
    <col min="7938" max="7938" width="97.375" style="660" customWidth="1"/>
    <col min="7939" max="7939" width="6.875" style="660" customWidth="1"/>
    <col min="7940" max="8192" width="9" style="660"/>
    <col min="8193" max="8193" width="16.25" style="660" customWidth="1"/>
    <col min="8194" max="8194" width="97.375" style="660" customWidth="1"/>
    <col min="8195" max="8195" width="6.875" style="660" customWidth="1"/>
    <col min="8196" max="8448" width="9" style="660"/>
    <col min="8449" max="8449" width="16.25" style="660" customWidth="1"/>
    <col min="8450" max="8450" width="97.375" style="660" customWidth="1"/>
    <col min="8451" max="8451" width="6.875" style="660" customWidth="1"/>
    <col min="8452" max="8704" width="9" style="660"/>
    <col min="8705" max="8705" width="16.25" style="660" customWidth="1"/>
    <col min="8706" max="8706" width="97.375" style="660" customWidth="1"/>
    <col min="8707" max="8707" width="6.875" style="660" customWidth="1"/>
    <col min="8708" max="8960" width="9" style="660"/>
    <col min="8961" max="8961" width="16.25" style="660" customWidth="1"/>
    <col min="8962" max="8962" width="97.375" style="660" customWidth="1"/>
    <col min="8963" max="8963" width="6.875" style="660" customWidth="1"/>
    <col min="8964" max="9216" width="9" style="660"/>
    <col min="9217" max="9217" width="16.25" style="660" customWidth="1"/>
    <col min="9218" max="9218" width="97.375" style="660" customWidth="1"/>
    <col min="9219" max="9219" width="6.875" style="660" customWidth="1"/>
    <col min="9220" max="9472" width="9" style="660"/>
    <col min="9473" max="9473" width="16.25" style="660" customWidth="1"/>
    <col min="9474" max="9474" width="97.375" style="660" customWidth="1"/>
    <col min="9475" max="9475" width="6.875" style="660" customWidth="1"/>
    <col min="9476" max="9728" width="9" style="660"/>
    <col min="9729" max="9729" width="16.25" style="660" customWidth="1"/>
    <col min="9730" max="9730" width="97.375" style="660" customWidth="1"/>
    <col min="9731" max="9731" width="6.875" style="660" customWidth="1"/>
    <col min="9732" max="9984" width="9" style="660"/>
    <col min="9985" max="9985" width="16.25" style="660" customWidth="1"/>
    <col min="9986" max="9986" width="97.375" style="660" customWidth="1"/>
    <col min="9987" max="9987" width="6.875" style="660" customWidth="1"/>
    <col min="9988" max="10240" width="9" style="660"/>
    <col min="10241" max="10241" width="16.25" style="660" customWidth="1"/>
    <col min="10242" max="10242" width="97.375" style="660" customWidth="1"/>
    <col min="10243" max="10243" width="6.875" style="660" customWidth="1"/>
    <col min="10244" max="10496" width="9" style="660"/>
    <col min="10497" max="10497" width="16.25" style="660" customWidth="1"/>
    <col min="10498" max="10498" width="97.375" style="660" customWidth="1"/>
    <col min="10499" max="10499" width="6.875" style="660" customWidth="1"/>
    <col min="10500" max="10752" width="9" style="660"/>
    <col min="10753" max="10753" width="16.25" style="660" customWidth="1"/>
    <col min="10754" max="10754" width="97.375" style="660" customWidth="1"/>
    <col min="10755" max="10755" width="6.875" style="660" customWidth="1"/>
    <col min="10756" max="11008" width="9" style="660"/>
    <col min="11009" max="11009" width="16.25" style="660" customWidth="1"/>
    <col min="11010" max="11010" width="97.375" style="660" customWidth="1"/>
    <col min="11011" max="11011" width="6.875" style="660" customWidth="1"/>
    <col min="11012" max="11264" width="9" style="660"/>
    <col min="11265" max="11265" width="16.25" style="660" customWidth="1"/>
    <col min="11266" max="11266" width="97.375" style="660" customWidth="1"/>
    <col min="11267" max="11267" width="6.875" style="660" customWidth="1"/>
    <col min="11268" max="11520" width="9" style="660"/>
    <col min="11521" max="11521" width="16.25" style="660" customWidth="1"/>
    <col min="11522" max="11522" width="97.375" style="660" customWidth="1"/>
    <col min="11523" max="11523" width="6.875" style="660" customWidth="1"/>
    <col min="11524" max="11776" width="9" style="660"/>
    <col min="11777" max="11777" width="16.25" style="660" customWidth="1"/>
    <col min="11778" max="11778" width="97.375" style="660" customWidth="1"/>
    <col min="11779" max="11779" width="6.875" style="660" customWidth="1"/>
    <col min="11780" max="12032" width="9" style="660"/>
    <col min="12033" max="12033" width="16.25" style="660" customWidth="1"/>
    <col min="12034" max="12034" width="97.375" style="660" customWidth="1"/>
    <col min="12035" max="12035" width="6.875" style="660" customWidth="1"/>
    <col min="12036" max="12288" width="9" style="660"/>
    <col min="12289" max="12289" width="16.25" style="660" customWidth="1"/>
    <col min="12290" max="12290" width="97.375" style="660" customWidth="1"/>
    <col min="12291" max="12291" width="6.875" style="660" customWidth="1"/>
    <col min="12292" max="12544" width="9" style="660"/>
    <col min="12545" max="12545" width="16.25" style="660" customWidth="1"/>
    <col min="12546" max="12546" width="97.375" style="660" customWidth="1"/>
    <col min="12547" max="12547" width="6.875" style="660" customWidth="1"/>
    <col min="12548" max="12800" width="9" style="660"/>
    <col min="12801" max="12801" width="16.25" style="660" customWidth="1"/>
    <col min="12802" max="12802" width="97.375" style="660" customWidth="1"/>
    <col min="12803" max="12803" width="6.875" style="660" customWidth="1"/>
    <col min="12804" max="13056" width="9" style="660"/>
    <col min="13057" max="13057" width="16.25" style="660" customWidth="1"/>
    <col min="13058" max="13058" width="97.375" style="660" customWidth="1"/>
    <col min="13059" max="13059" width="6.875" style="660" customWidth="1"/>
    <col min="13060" max="13312" width="9" style="660"/>
    <col min="13313" max="13313" width="16.25" style="660" customWidth="1"/>
    <col min="13314" max="13314" width="97.375" style="660" customWidth="1"/>
    <col min="13315" max="13315" width="6.875" style="660" customWidth="1"/>
    <col min="13316" max="13568" width="9" style="660"/>
    <col min="13569" max="13569" width="16.25" style="660" customWidth="1"/>
    <col min="13570" max="13570" width="97.375" style="660" customWidth="1"/>
    <col min="13571" max="13571" width="6.875" style="660" customWidth="1"/>
    <col min="13572" max="13824" width="9" style="660"/>
    <col min="13825" max="13825" width="16.25" style="660" customWidth="1"/>
    <col min="13826" max="13826" width="97.375" style="660" customWidth="1"/>
    <col min="13827" max="13827" width="6.875" style="660" customWidth="1"/>
    <col min="13828" max="14080" width="9" style="660"/>
    <col min="14081" max="14081" width="16.25" style="660" customWidth="1"/>
    <col min="14082" max="14082" width="97.375" style="660" customWidth="1"/>
    <col min="14083" max="14083" width="6.875" style="660" customWidth="1"/>
    <col min="14084" max="14336" width="9" style="660"/>
    <col min="14337" max="14337" width="16.25" style="660" customWidth="1"/>
    <col min="14338" max="14338" width="97.375" style="660" customWidth="1"/>
    <col min="14339" max="14339" width="6.875" style="660" customWidth="1"/>
    <col min="14340" max="14592" width="9" style="660"/>
    <col min="14593" max="14593" width="16.25" style="660" customWidth="1"/>
    <col min="14594" max="14594" width="97.375" style="660" customWidth="1"/>
    <col min="14595" max="14595" width="6.875" style="660" customWidth="1"/>
    <col min="14596" max="14848" width="9" style="660"/>
    <col min="14849" max="14849" width="16.25" style="660" customWidth="1"/>
    <col min="14850" max="14850" width="97.375" style="660" customWidth="1"/>
    <col min="14851" max="14851" width="6.875" style="660" customWidth="1"/>
    <col min="14852" max="15104" width="9" style="660"/>
    <col min="15105" max="15105" width="16.25" style="660" customWidth="1"/>
    <col min="15106" max="15106" width="97.375" style="660" customWidth="1"/>
    <col min="15107" max="15107" width="6.875" style="660" customWidth="1"/>
    <col min="15108" max="15360" width="9" style="660"/>
    <col min="15361" max="15361" width="16.25" style="660" customWidth="1"/>
    <col min="15362" max="15362" width="97.375" style="660" customWidth="1"/>
    <col min="15363" max="15363" width="6.875" style="660" customWidth="1"/>
    <col min="15364" max="15616" width="9" style="660"/>
    <col min="15617" max="15617" width="16.25" style="660" customWidth="1"/>
    <col min="15618" max="15618" width="97.375" style="660" customWidth="1"/>
    <col min="15619" max="15619" width="6.875" style="660" customWidth="1"/>
    <col min="15620" max="15872" width="9" style="660"/>
    <col min="15873" max="15873" width="16.25" style="660" customWidth="1"/>
    <col min="15874" max="15874" width="97.375" style="660" customWidth="1"/>
    <col min="15875" max="15875" width="6.875" style="660" customWidth="1"/>
    <col min="15876" max="16128" width="9" style="660"/>
    <col min="16129" max="16129" width="16.25" style="660" customWidth="1"/>
    <col min="16130" max="16130" width="97.375" style="660" customWidth="1"/>
    <col min="16131" max="16131" width="6.875" style="660" customWidth="1"/>
    <col min="16132" max="16384" width="9" style="660"/>
  </cols>
  <sheetData>
    <row r="1" spans="1:7">
      <c r="A1" s="660" t="s">
        <v>1017</v>
      </c>
    </row>
    <row r="2" spans="1:7" ht="18.75">
      <c r="A2" s="2065" t="s">
        <v>1018</v>
      </c>
      <c r="B2" s="2065"/>
      <c r="C2" s="2065"/>
      <c r="D2" s="674"/>
      <c r="E2" s="674"/>
    </row>
    <row r="3" spans="1:7" ht="18.600000000000001" customHeight="1">
      <c r="A3" s="661"/>
      <c r="B3" s="2066" t="s">
        <v>1002</v>
      </c>
      <c r="C3" s="2066"/>
      <c r="D3" s="675"/>
      <c r="E3" s="675"/>
    </row>
    <row r="4" spans="1:7" ht="18.600000000000001" customHeight="1">
      <c r="A4" s="661"/>
      <c r="B4" s="2066" t="s">
        <v>1003</v>
      </c>
      <c r="C4" s="2066"/>
      <c r="D4" s="675"/>
      <c r="E4" s="675"/>
    </row>
    <row r="5" spans="1:7" ht="18.600000000000001" customHeight="1" thickBot="1">
      <c r="A5" s="661"/>
      <c r="B5" s="662"/>
      <c r="C5" s="662"/>
      <c r="D5" s="675"/>
      <c r="E5" s="675"/>
    </row>
    <row r="6" spans="1:7" ht="22.9" customHeight="1" thickBot="1">
      <c r="A6" s="2074" t="s">
        <v>1019</v>
      </c>
      <c r="B6" s="2075"/>
      <c r="C6" s="676"/>
      <c r="D6" s="676"/>
      <c r="E6" s="676"/>
      <c r="F6" s="676"/>
      <c r="G6" s="677"/>
    </row>
    <row r="7" spans="1:7" ht="25.15" customHeight="1">
      <c r="A7" s="2076" t="s">
        <v>1020</v>
      </c>
      <c r="B7" s="2077" t="s">
        <v>1021</v>
      </c>
      <c r="C7" s="2079" t="s">
        <v>1022</v>
      </c>
      <c r="D7" s="2081" t="s">
        <v>1023</v>
      </c>
      <c r="E7" s="2082"/>
      <c r="F7" s="2082"/>
      <c r="G7" s="2083"/>
    </row>
    <row r="8" spans="1:7" ht="21" customHeight="1">
      <c r="A8" s="2076"/>
      <c r="B8" s="2078"/>
      <c r="C8" s="2080"/>
      <c r="D8" s="678" t="s">
        <v>1024</v>
      </c>
      <c r="E8" s="679" t="s">
        <v>1025</v>
      </c>
      <c r="F8" s="679" t="s">
        <v>1026</v>
      </c>
      <c r="G8" s="679" t="s">
        <v>1027</v>
      </c>
    </row>
    <row r="9" spans="1:7" ht="48.6" customHeight="1">
      <c r="A9" s="680" t="s">
        <v>1028</v>
      </c>
      <c r="B9" s="681" t="s">
        <v>1029</v>
      </c>
      <c r="C9" s="682" t="s">
        <v>1095</v>
      </c>
      <c r="D9" s="726" t="s">
        <v>1095</v>
      </c>
      <c r="E9" s="727" t="s">
        <v>1095</v>
      </c>
      <c r="F9" s="727" t="s">
        <v>1095</v>
      </c>
      <c r="G9" s="728" t="s">
        <v>1095</v>
      </c>
    </row>
    <row r="10" spans="1:7" ht="13.15" customHeight="1">
      <c r="A10" s="2093" t="s">
        <v>1030</v>
      </c>
      <c r="B10" s="684" t="s">
        <v>1031</v>
      </c>
      <c r="C10" s="2086" t="s">
        <v>1095</v>
      </c>
      <c r="D10" s="2088" t="s">
        <v>1096</v>
      </c>
      <c r="E10" s="2088" t="s">
        <v>1096</v>
      </c>
      <c r="F10" s="2088" t="s">
        <v>1096</v>
      </c>
      <c r="G10" s="2088" t="s">
        <v>1096</v>
      </c>
    </row>
    <row r="11" spans="1:7" ht="73.900000000000006" customHeight="1">
      <c r="A11" s="2085"/>
      <c r="B11" s="685"/>
      <c r="C11" s="2087"/>
      <c r="D11" s="2089"/>
      <c r="E11" s="2089"/>
      <c r="F11" s="2089"/>
      <c r="G11" s="2089"/>
    </row>
    <row r="12" spans="1:7" ht="46.15" customHeight="1">
      <c r="A12" s="2092" t="s">
        <v>1032</v>
      </c>
      <c r="B12" s="686" t="s">
        <v>1033</v>
      </c>
      <c r="C12" s="2086" t="s">
        <v>1095</v>
      </c>
      <c r="D12" s="2198" t="s">
        <v>1096</v>
      </c>
      <c r="E12" s="2200" t="s">
        <v>1096</v>
      </c>
      <c r="F12" s="2200" t="s">
        <v>1096</v>
      </c>
      <c r="G12" s="2088" t="s">
        <v>1096</v>
      </c>
    </row>
    <row r="13" spans="1:7" ht="73.900000000000006" customHeight="1">
      <c r="A13" s="2092"/>
      <c r="B13" s="687"/>
      <c r="C13" s="2087"/>
      <c r="D13" s="2199"/>
      <c r="E13" s="2200"/>
      <c r="F13" s="2200"/>
      <c r="G13" s="2089"/>
    </row>
    <row r="14" spans="1:7" ht="31.9" customHeight="1">
      <c r="A14" s="2093" t="s">
        <v>1034</v>
      </c>
      <c r="B14" s="686" t="s">
        <v>1035</v>
      </c>
      <c r="C14" s="2086"/>
      <c r="D14" s="2198"/>
      <c r="E14" s="2200"/>
      <c r="F14" s="2200"/>
      <c r="G14" s="2088"/>
    </row>
    <row r="15" spans="1:7" ht="73.900000000000006" customHeight="1">
      <c r="A15" s="2085"/>
      <c r="B15" s="687"/>
      <c r="C15" s="2087"/>
      <c r="D15" s="2199"/>
      <c r="E15" s="2200"/>
      <c r="F15" s="2200"/>
      <c r="G15" s="2089"/>
    </row>
    <row r="16" spans="1:7" ht="30" customHeight="1">
      <c r="A16" s="2093" t="s">
        <v>1036</v>
      </c>
      <c r="B16" s="688" t="s">
        <v>1037</v>
      </c>
      <c r="C16" s="2086" t="s">
        <v>1095</v>
      </c>
      <c r="D16" s="2198" t="s">
        <v>1096</v>
      </c>
      <c r="E16" s="2200" t="s">
        <v>1096</v>
      </c>
      <c r="F16" s="2200" t="s">
        <v>1096</v>
      </c>
      <c r="G16" s="2088" t="s">
        <v>1096</v>
      </c>
    </row>
    <row r="17" spans="1:7" ht="73.900000000000006" customHeight="1">
      <c r="A17" s="2085"/>
      <c r="B17" s="689"/>
      <c r="C17" s="2087"/>
      <c r="D17" s="2199"/>
      <c r="E17" s="2200"/>
      <c r="F17" s="2200"/>
      <c r="G17" s="2089"/>
    </row>
    <row r="18" spans="1:7" ht="13.15" customHeight="1">
      <c r="A18" s="2093" t="s">
        <v>1038</v>
      </c>
      <c r="B18" s="686" t="s">
        <v>1039</v>
      </c>
      <c r="C18" s="2086" t="s">
        <v>1095</v>
      </c>
      <c r="D18" s="2198"/>
      <c r="E18" s="2200" t="s">
        <v>1096</v>
      </c>
      <c r="F18" s="2200" t="s">
        <v>1096</v>
      </c>
      <c r="G18" s="2088"/>
    </row>
    <row r="19" spans="1:7" ht="89.45" customHeight="1">
      <c r="A19" s="2085"/>
      <c r="B19" s="690"/>
      <c r="C19" s="2087"/>
      <c r="D19" s="2199"/>
      <c r="E19" s="2200"/>
      <c r="F19" s="2200"/>
      <c r="G19" s="2089"/>
    </row>
    <row r="20" spans="1:7" ht="13.15" customHeight="1">
      <c r="A20" s="691" t="s">
        <v>1040</v>
      </c>
      <c r="B20" s="691"/>
      <c r="C20" s="692"/>
      <c r="D20" s="2094"/>
      <c r="E20" s="2094"/>
      <c r="F20" s="2094"/>
    </row>
    <row r="21" spans="1:7" ht="13.15" customHeight="1">
      <c r="A21" s="691" t="s">
        <v>1041</v>
      </c>
      <c r="B21" s="691"/>
      <c r="C21" s="692"/>
      <c r="D21" s="2095"/>
      <c r="E21" s="2095"/>
      <c r="F21" s="2095"/>
    </row>
    <row r="22" spans="1:7">
      <c r="D22" s="2095"/>
      <c r="E22" s="2095"/>
      <c r="F22" s="2095"/>
    </row>
  </sheetData>
  <mergeCells count="41">
    <mergeCell ref="D20:D22"/>
    <mergeCell ref="E20:E22"/>
    <mergeCell ref="F20:F22"/>
    <mergeCell ref="A18:A19"/>
    <mergeCell ref="C18:C19"/>
    <mergeCell ref="D18:D19"/>
    <mergeCell ref="E18:E19"/>
    <mergeCell ref="F18:F19"/>
    <mergeCell ref="G18:G19"/>
    <mergeCell ref="A16:A17"/>
    <mergeCell ref="C16:C17"/>
    <mergeCell ref="D16:D17"/>
    <mergeCell ref="E16:E17"/>
    <mergeCell ref="F16:F17"/>
    <mergeCell ref="G16:G17"/>
    <mergeCell ref="G14:G15"/>
    <mergeCell ref="A12:A13"/>
    <mergeCell ref="C12:C13"/>
    <mergeCell ref="D12:D13"/>
    <mergeCell ref="E12:E13"/>
    <mergeCell ref="F12:F13"/>
    <mergeCell ref="G12:G13"/>
    <mergeCell ref="A14:A15"/>
    <mergeCell ref="C14:C15"/>
    <mergeCell ref="D14:D15"/>
    <mergeCell ref="E14:E15"/>
    <mergeCell ref="F14:F15"/>
    <mergeCell ref="D7:G7"/>
    <mergeCell ref="A10:A11"/>
    <mergeCell ref="C10:C11"/>
    <mergeCell ref="D10:D11"/>
    <mergeCell ref="E10:E11"/>
    <mergeCell ref="F10:F11"/>
    <mergeCell ref="G10:G11"/>
    <mergeCell ref="A2:C2"/>
    <mergeCell ref="B3:C3"/>
    <mergeCell ref="B4:C4"/>
    <mergeCell ref="A6:B6"/>
    <mergeCell ref="A7:A8"/>
    <mergeCell ref="B7:B8"/>
    <mergeCell ref="C7:C8"/>
  </mergeCells>
  <phoneticPr fontId="13"/>
  <dataValidations count="2">
    <dataValidation type="list" allowBlank="1" showInputMessage="1" showErrorMessage="1" sqref="D10:F22 IZ10:JB22 SV10:SX22 ACR10:ACT22 AMN10:AMP22 AWJ10:AWL22 BGF10:BGH22 BQB10:BQD22 BZX10:BZZ22 CJT10:CJV22 CTP10:CTR22 DDL10:DDN22 DNH10:DNJ22 DXD10:DXF22 EGZ10:EHB22 EQV10:EQX22 FAR10:FAT22 FKN10:FKP22 FUJ10:FUL22 GEF10:GEH22 GOB10:GOD22 GXX10:GXZ22 HHT10:HHV22 HRP10:HRR22 IBL10:IBN22 ILH10:ILJ22 IVD10:IVF22 JEZ10:JFB22 JOV10:JOX22 JYR10:JYT22 KIN10:KIP22 KSJ10:KSL22 LCF10:LCH22 LMB10:LMD22 LVX10:LVZ22 MFT10:MFV22 MPP10:MPR22 MZL10:MZN22 NJH10:NJJ22 NTD10:NTF22 OCZ10:ODB22 OMV10:OMX22 OWR10:OWT22 PGN10:PGP22 PQJ10:PQL22 QAF10:QAH22 QKB10:QKD22 QTX10:QTZ22 RDT10:RDV22 RNP10:RNR22 RXL10:RXN22 SHH10:SHJ22 SRD10:SRF22 TAZ10:TBB22 TKV10:TKX22 TUR10:TUT22 UEN10:UEP22 UOJ10:UOL22 UYF10:UYH22 VIB10:VID22 VRX10:VRZ22 WBT10:WBV22 WLP10:WLR22 WVL10:WVN22 D65546:F65558 IZ65546:JB65558 SV65546:SX65558 ACR65546:ACT65558 AMN65546:AMP65558 AWJ65546:AWL65558 BGF65546:BGH65558 BQB65546:BQD65558 BZX65546:BZZ65558 CJT65546:CJV65558 CTP65546:CTR65558 DDL65546:DDN65558 DNH65546:DNJ65558 DXD65546:DXF65558 EGZ65546:EHB65558 EQV65546:EQX65558 FAR65546:FAT65558 FKN65546:FKP65558 FUJ65546:FUL65558 GEF65546:GEH65558 GOB65546:GOD65558 GXX65546:GXZ65558 HHT65546:HHV65558 HRP65546:HRR65558 IBL65546:IBN65558 ILH65546:ILJ65558 IVD65546:IVF65558 JEZ65546:JFB65558 JOV65546:JOX65558 JYR65546:JYT65558 KIN65546:KIP65558 KSJ65546:KSL65558 LCF65546:LCH65558 LMB65546:LMD65558 LVX65546:LVZ65558 MFT65546:MFV65558 MPP65546:MPR65558 MZL65546:MZN65558 NJH65546:NJJ65558 NTD65546:NTF65558 OCZ65546:ODB65558 OMV65546:OMX65558 OWR65546:OWT65558 PGN65546:PGP65558 PQJ65546:PQL65558 QAF65546:QAH65558 QKB65546:QKD65558 QTX65546:QTZ65558 RDT65546:RDV65558 RNP65546:RNR65558 RXL65546:RXN65558 SHH65546:SHJ65558 SRD65546:SRF65558 TAZ65546:TBB65558 TKV65546:TKX65558 TUR65546:TUT65558 UEN65546:UEP65558 UOJ65546:UOL65558 UYF65546:UYH65558 VIB65546:VID65558 VRX65546:VRZ65558 WBT65546:WBV65558 WLP65546:WLR65558 WVL65546:WVN65558 D131082:F131094 IZ131082:JB131094 SV131082:SX131094 ACR131082:ACT131094 AMN131082:AMP131094 AWJ131082:AWL131094 BGF131082:BGH131094 BQB131082:BQD131094 BZX131082:BZZ131094 CJT131082:CJV131094 CTP131082:CTR131094 DDL131082:DDN131094 DNH131082:DNJ131094 DXD131082:DXF131094 EGZ131082:EHB131094 EQV131082:EQX131094 FAR131082:FAT131094 FKN131082:FKP131094 FUJ131082:FUL131094 GEF131082:GEH131094 GOB131082:GOD131094 GXX131082:GXZ131094 HHT131082:HHV131094 HRP131082:HRR131094 IBL131082:IBN131094 ILH131082:ILJ131094 IVD131082:IVF131094 JEZ131082:JFB131094 JOV131082:JOX131094 JYR131082:JYT131094 KIN131082:KIP131094 KSJ131082:KSL131094 LCF131082:LCH131094 LMB131082:LMD131094 LVX131082:LVZ131094 MFT131082:MFV131094 MPP131082:MPR131094 MZL131082:MZN131094 NJH131082:NJJ131094 NTD131082:NTF131094 OCZ131082:ODB131094 OMV131082:OMX131094 OWR131082:OWT131094 PGN131082:PGP131094 PQJ131082:PQL131094 QAF131082:QAH131094 QKB131082:QKD131094 QTX131082:QTZ131094 RDT131082:RDV131094 RNP131082:RNR131094 RXL131082:RXN131094 SHH131082:SHJ131094 SRD131082:SRF131094 TAZ131082:TBB131094 TKV131082:TKX131094 TUR131082:TUT131094 UEN131082:UEP131094 UOJ131082:UOL131094 UYF131082:UYH131094 VIB131082:VID131094 VRX131082:VRZ131094 WBT131082:WBV131094 WLP131082:WLR131094 WVL131082:WVN131094 D196618:F196630 IZ196618:JB196630 SV196618:SX196630 ACR196618:ACT196630 AMN196618:AMP196630 AWJ196618:AWL196630 BGF196618:BGH196630 BQB196618:BQD196630 BZX196618:BZZ196630 CJT196618:CJV196630 CTP196618:CTR196630 DDL196618:DDN196630 DNH196618:DNJ196630 DXD196618:DXF196630 EGZ196618:EHB196630 EQV196618:EQX196630 FAR196618:FAT196630 FKN196618:FKP196630 FUJ196618:FUL196630 GEF196618:GEH196630 GOB196618:GOD196630 GXX196618:GXZ196630 HHT196618:HHV196630 HRP196618:HRR196630 IBL196618:IBN196630 ILH196618:ILJ196630 IVD196618:IVF196630 JEZ196618:JFB196630 JOV196618:JOX196630 JYR196618:JYT196630 KIN196618:KIP196630 KSJ196618:KSL196630 LCF196618:LCH196630 LMB196618:LMD196630 LVX196618:LVZ196630 MFT196618:MFV196630 MPP196618:MPR196630 MZL196618:MZN196630 NJH196618:NJJ196630 NTD196618:NTF196630 OCZ196618:ODB196630 OMV196618:OMX196630 OWR196618:OWT196630 PGN196618:PGP196630 PQJ196618:PQL196630 QAF196618:QAH196630 QKB196618:QKD196630 QTX196618:QTZ196630 RDT196618:RDV196630 RNP196618:RNR196630 RXL196618:RXN196630 SHH196618:SHJ196630 SRD196618:SRF196630 TAZ196618:TBB196630 TKV196618:TKX196630 TUR196618:TUT196630 UEN196618:UEP196630 UOJ196618:UOL196630 UYF196618:UYH196630 VIB196618:VID196630 VRX196618:VRZ196630 WBT196618:WBV196630 WLP196618:WLR196630 WVL196618:WVN196630 D262154:F262166 IZ262154:JB262166 SV262154:SX262166 ACR262154:ACT262166 AMN262154:AMP262166 AWJ262154:AWL262166 BGF262154:BGH262166 BQB262154:BQD262166 BZX262154:BZZ262166 CJT262154:CJV262166 CTP262154:CTR262166 DDL262154:DDN262166 DNH262154:DNJ262166 DXD262154:DXF262166 EGZ262154:EHB262166 EQV262154:EQX262166 FAR262154:FAT262166 FKN262154:FKP262166 FUJ262154:FUL262166 GEF262154:GEH262166 GOB262154:GOD262166 GXX262154:GXZ262166 HHT262154:HHV262166 HRP262154:HRR262166 IBL262154:IBN262166 ILH262154:ILJ262166 IVD262154:IVF262166 JEZ262154:JFB262166 JOV262154:JOX262166 JYR262154:JYT262166 KIN262154:KIP262166 KSJ262154:KSL262166 LCF262154:LCH262166 LMB262154:LMD262166 LVX262154:LVZ262166 MFT262154:MFV262166 MPP262154:MPR262166 MZL262154:MZN262166 NJH262154:NJJ262166 NTD262154:NTF262166 OCZ262154:ODB262166 OMV262154:OMX262166 OWR262154:OWT262166 PGN262154:PGP262166 PQJ262154:PQL262166 QAF262154:QAH262166 QKB262154:QKD262166 QTX262154:QTZ262166 RDT262154:RDV262166 RNP262154:RNR262166 RXL262154:RXN262166 SHH262154:SHJ262166 SRD262154:SRF262166 TAZ262154:TBB262166 TKV262154:TKX262166 TUR262154:TUT262166 UEN262154:UEP262166 UOJ262154:UOL262166 UYF262154:UYH262166 VIB262154:VID262166 VRX262154:VRZ262166 WBT262154:WBV262166 WLP262154:WLR262166 WVL262154:WVN262166 D327690:F327702 IZ327690:JB327702 SV327690:SX327702 ACR327690:ACT327702 AMN327690:AMP327702 AWJ327690:AWL327702 BGF327690:BGH327702 BQB327690:BQD327702 BZX327690:BZZ327702 CJT327690:CJV327702 CTP327690:CTR327702 DDL327690:DDN327702 DNH327690:DNJ327702 DXD327690:DXF327702 EGZ327690:EHB327702 EQV327690:EQX327702 FAR327690:FAT327702 FKN327690:FKP327702 FUJ327690:FUL327702 GEF327690:GEH327702 GOB327690:GOD327702 GXX327690:GXZ327702 HHT327690:HHV327702 HRP327690:HRR327702 IBL327690:IBN327702 ILH327690:ILJ327702 IVD327690:IVF327702 JEZ327690:JFB327702 JOV327690:JOX327702 JYR327690:JYT327702 KIN327690:KIP327702 KSJ327690:KSL327702 LCF327690:LCH327702 LMB327690:LMD327702 LVX327690:LVZ327702 MFT327690:MFV327702 MPP327690:MPR327702 MZL327690:MZN327702 NJH327690:NJJ327702 NTD327690:NTF327702 OCZ327690:ODB327702 OMV327690:OMX327702 OWR327690:OWT327702 PGN327690:PGP327702 PQJ327690:PQL327702 QAF327690:QAH327702 QKB327690:QKD327702 QTX327690:QTZ327702 RDT327690:RDV327702 RNP327690:RNR327702 RXL327690:RXN327702 SHH327690:SHJ327702 SRD327690:SRF327702 TAZ327690:TBB327702 TKV327690:TKX327702 TUR327690:TUT327702 UEN327690:UEP327702 UOJ327690:UOL327702 UYF327690:UYH327702 VIB327690:VID327702 VRX327690:VRZ327702 WBT327690:WBV327702 WLP327690:WLR327702 WVL327690:WVN327702 D393226:F393238 IZ393226:JB393238 SV393226:SX393238 ACR393226:ACT393238 AMN393226:AMP393238 AWJ393226:AWL393238 BGF393226:BGH393238 BQB393226:BQD393238 BZX393226:BZZ393238 CJT393226:CJV393238 CTP393226:CTR393238 DDL393226:DDN393238 DNH393226:DNJ393238 DXD393226:DXF393238 EGZ393226:EHB393238 EQV393226:EQX393238 FAR393226:FAT393238 FKN393226:FKP393238 FUJ393226:FUL393238 GEF393226:GEH393238 GOB393226:GOD393238 GXX393226:GXZ393238 HHT393226:HHV393238 HRP393226:HRR393238 IBL393226:IBN393238 ILH393226:ILJ393238 IVD393226:IVF393238 JEZ393226:JFB393238 JOV393226:JOX393238 JYR393226:JYT393238 KIN393226:KIP393238 KSJ393226:KSL393238 LCF393226:LCH393238 LMB393226:LMD393238 LVX393226:LVZ393238 MFT393226:MFV393238 MPP393226:MPR393238 MZL393226:MZN393238 NJH393226:NJJ393238 NTD393226:NTF393238 OCZ393226:ODB393238 OMV393226:OMX393238 OWR393226:OWT393238 PGN393226:PGP393238 PQJ393226:PQL393238 QAF393226:QAH393238 QKB393226:QKD393238 QTX393226:QTZ393238 RDT393226:RDV393238 RNP393226:RNR393238 RXL393226:RXN393238 SHH393226:SHJ393238 SRD393226:SRF393238 TAZ393226:TBB393238 TKV393226:TKX393238 TUR393226:TUT393238 UEN393226:UEP393238 UOJ393226:UOL393238 UYF393226:UYH393238 VIB393226:VID393238 VRX393226:VRZ393238 WBT393226:WBV393238 WLP393226:WLR393238 WVL393226:WVN393238 D458762:F458774 IZ458762:JB458774 SV458762:SX458774 ACR458762:ACT458774 AMN458762:AMP458774 AWJ458762:AWL458774 BGF458762:BGH458774 BQB458762:BQD458774 BZX458762:BZZ458774 CJT458762:CJV458774 CTP458762:CTR458774 DDL458762:DDN458774 DNH458762:DNJ458774 DXD458762:DXF458774 EGZ458762:EHB458774 EQV458762:EQX458774 FAR458762:FAT458774 FKN458762:FKP458774 FUJ458762:FUL458774 GEF458762:GEH458774 GOB458762:GOD458774 GXX458762:GXZ458774 HHT458762:HHV458774 HRP458762:HRR458774 IBL458762:IBN458774 ILH458762:ILJ458774 IVD458762:IVF458774 JEZ458762:JFB458774 JOV458762:JOX458774 JYR458762:JYT458774 KIN458762:KIP458774 KSJ458762:KSL458774 LCF458762:LCH458774 LMB458762:LMD458774 LVX458762:LVZ458774 MFT458762:MFV458774 MPP458762:MPR458774 MZL458762:MZN458774 NJH458762:NJJ458774 NTD458762:NTF458774 OCZ458762:ODB458774 OMV458762:OMX458774 OWR458762:OWT458774 PGN458762:PGP458774 PQJ458762:PQL458774 QAF458762:QAH458774 QKB458762:QKD458774 QTX458762:QTZ458774 RDT458762:RDV458774 RNP458762:RNR458774 RXL458762:RXN458774 SHH458762:SHJ458774 SRD458762:SRF458774 TAZ458762:TBB458774 TKV458762:TKX458774 TUR458762:TUT458774 UEN458762:UEP458774 UOJ458762:UOL458774 UYF458762:UYH458774 VIB458762:VID458774 VRX458762:VRZ458774 WBT458762:WBV458774 WLP458762:WLR458774 WVL458762:WVN458774 D524298:F524310 IZ524298:JB524310 SV524298:SX524310 ACR524298:ACT524310 AMN524298:AMP524310 AWJ524298:AWL524310 BGF524298:BGH524310 BQB524298:BQD524310 BZX524298:BZZ524310 CJT524298:CJV524310 CTP524298:CTR524310 DDL524298:DDN524310 DNH524298:DNJ524310 DXD524298:DXF524310 EGZ524298:EHB524310 EQV524298:EQX524310 FAR524298:FAT524310 FKN524298:FKP524310 FUJ524298:FUL524310 GEF524298:GEH524310 GOB524298:GOD524310 GXX524298:GXZ524310 HHT524298:HHV524310 HRP524298:HRR524310 IBL524298:IBN524310 ILH524298:ILJ524310 IVD524298:IVF524310 JEZ524298:JFB524310 JOV524298:JOX524310 JYR524298:JYT524310 KIN524298:KIP524310 KSJ524298:KSL524310 LCF524298:LCH524310 LMB524298:LMD524310 LVX524298:LVZ524310 MFT524298:MFV524310 MPP524298:MPR524310 MZL524298:MZN524310 NJH524298:NJJ524310 NTD524298:NTF524310 OCZ524298:ODB524310 OMV524298:OMX524310 OWR524298:OWT524310 PGN524298:PGP524310 PQJ524298:PQL524310 QAF524298:QAH524310 QKB524298:QKD524310 QTX524298:QTZ524310 RDT524298:RDV524310 RNP524298:RNR524310 RXL524298:RXN524310 SHH524298:SHJ524310 SRD524298:SRF524310 TAZ524298:TBB524310 TKV524298:TKX524310 TUR524298:TUT524310 UEN524298:UEP524310 UOJ524298:UOL524310 UYF524298:UYH524310 VIB524298:VID524310 VRX524298:VRZ524310 WBT524298:WBV524310 WLP524298:WLR524310 WVL524298:WVN524310 D589834:F589846 IZ589834:JB589846 SV589834:SX589846 ACR589834:ACT589846 AMN589834:AMP589846 AWJ589834:AWL589846 BGF589834:BGH589846 BQB589834:BQD589846 BZX589834:BZZ589846 CJT589834:CJV589846 CTP589834:CTR589846 DDL589834:DDN589846 DNH589834:DNJ589846 DXD589834:DXF589846 EGZ589834:EHB589846 EQV589834:EQX589846 FAR589834:FAT589846 FKN589834:FKP589846 FUJ589834:FUL589846 GEF589834:GEH589846 GOB589834:GOD589846 GXX589834:GXZ589846 HHT589834:HHV589846 HRP589834:HRR589846 IBL589834:IBN589846 ILH589834:ILJ589846 IVD589834:IVF589846 JEZ589834:JFB589846 JOV589834:JOX589846 JYR589834:JYT589846 KIN589834:KIP589846 KSJ589834:KSL589846 LCF589834:LCH589846 LMB589834:LMD589846 LVX589834:LVZ589846 MFT589834:MFV589846 MPP589834:MPR589846 MZL589834:MZN589846 NJH589834:NJJ589846 NTD589834:NTF589846 OCZ589834:ODB589846 OMV589834:OMX589846 OWR589834:OWT589846 PGN589834:PGP589846 PQJ589834:PQL589846 QAF589834:QAH589846 QKB589834:QKD589846 QTX589834:QTZ589846 RDT589834:RDV589846 RNP589834:RNR589846 RXL589834:RXN589846 SHH589834:SHJ589846 SRD589834:SRF589846 TAZ589834:TBB589846 TKV589834:TKX589846 TUR589834:TUT589846 UEN589834:UEP589846 UOJ589834:UOL589846 UYF589834:UYH589846 VIB589834:VID589846 VRX589834:VRZ589846 WBT589834:WBV589846 WLP589834:WLR589846 WVL589834:WVN589846 D655370:F655382 IZ655370:JB655382 SV655370:SX655382 ACR655370:ACT655382 AMN655370:AMP655382 AWJ655370:AWL655382 BGF655370:BGH655382 BQB655370:BQD655382 BZX655370:BZZ655382 CJT655370:CJV655382 CTP655370:CTR655382 DDL655370:DDN655382 DNH655370:DNJ655382 DXD655370:DXF655382 EGZ655370:EHB655382 EQV655370:EQX655382 FAR655370:FAT655382 FKN655370:FKP655382 FUJ655370:FUL655382 GEF655370:GEH655382 GOB655370:GOD655382 GXX655370:GXZ655382 HHT655370:HHV655382 HRP655370:HRR655382 IBL655370:IBN655382 ILH655370:ILJ655382 IVD655370:IVF655382 JEZ655370:JFB655382 JOV655370:JOX655382 JYR655370:JYT655382 KIN655370:KIP655382 KSJ655370:KSL655382 LCF655370:LCH655382 LMB655370:LMD655382 LVX655370:LVZ655382 MFT655370:MFV655382 MPP655370:MPR655382 MZL655370:MZN655382 NJH655370:NJJ655382 NTD655370:NTF655382 OCZ655370:ODB655382 OMV655370:OMX655382 OWR655370:OWT655382 PGN655370:PGP655382 PQJ655370:PQL655382 QAF655370:QAH655382 QKB655370:QKD655382 QTX655370:QTZ655382 RDT655370:RDV655382 RNP655370:RNR655382 RXL655370:RXN655382 SHH655370:SHJ655382 SRD655370:SRF655382 TAZ655370:TBB655382 TKV655370:TKX655382 TUR655370:TUT655382 UEN655370:UEP655382 UOJ655370:UOL655382 UYF655370:UYH655382 VIB655370:VID655382 VRX655370:VRZ655382 WBT655370:WBV655382 WLP655370:WLR655382 WVL655370:WVN655382 D720906:F720918 IZ720906:JB720918 SV720906:SX720918 ACR720906:ACT720918 AMN720906:AMP720918 AWJ720906:AWL720918 BGF720906:BGH720918 BQB720906:BQD720918 BZX720906:BZZ720918 CJT720906:CJV720918 CTP720906:CTR720918 DDL720906:DDN720918 DNH720906:DNJ720918 DXD720906:DXF720918 EGZ720906:EHB720918 EQV720906:EQX720918 FAR720906:FAT720918 FKN720906:FKP720918 FUJ720906:FUL720918 GEF720906:GEH720918 GOB720906:GOD720918 GXX720906:GXZ720918 HHT720906:HHV720918 HRP720906:HRR720918 IBL720906:IBN720918 ILH720906:ILJ720918 IVD720906:IVF720918 JEZ720906:JFB720918 JOV720906:JOX720918 JYR720906:JYT720918 KIN720906:KIP720918 KSJ720906:KSL720918 LCF720906:LCH720918 LMB720906:LMD720918 LVX720906:LVZ720918 MFT720906:MFV720918 MPP720906:MPR720918 MZL720906:MZN720918 NJH720906:NJJ720918 NTD720906:NTF720918 OCZ720906:ODB720918 OMV720906:OMX720918 OWR720906:OWT720918 PGN720906:PGP720918 PQJ720906:PQL720918 QAF720906:QAH720918 QKB720906:QKD720918 QTX720906:QTZ720918 RDT720906:RDV720918 RNP720906:RNR720918 RXL720906:RXN720918 SHH720906:SHJ720918 SRD720906:SRF720918 TAZ720906:TBB720918 TKV720906:TKX720918 TUR720906:TUT720918 UEN720906:UEP720918 UOJ720906:UOL720918 UYF720906:UYH720918 VIB720906:VID720918 VRX720906:VRZ720918 WBT720906:WBV720918 WLP720906:WLR720918 WVL720906:WVN720918 D786442:F786454 IZ786442:JB786454 SV786442:SX786454 ACR786442:ACT786454 AMN786442:AMP786454 AWJ786442:AWL786454 BGF786442:BGH786454 BQB786442:BQD786454 BZX786442:BZZ786454 CJT786442:CJV786454 CTP786442:CTR786454 DDL786442:DDN786454 DNH786442:DNJ786454 DXD786442:DXF786454 EGZ786442:EHB786454 EQV786442:EQX786454 FAR786442:FAT786454 FKN786442:FKP786454 FUJ786442:FUL786454 GEF786442:GEH786454 GOB786442:GOD786454 GXX786442:GXZ786454 HHT786442:HHV786454 HRP786442:HRR786454 IBL786442:IBN786454 ILH786442:ILJ786454 IVD786442:IVF786454 JEZ786442:JFB786454 JOV786442:JOX786454 JYR786442:JYT786454 KIN786442:KIP786454 KSJ786442:KSL786454 LCF786442:LCH786454 LMB786442:LMD786454 LVX786442:LVZ786454 MFT786442:MFV786454 MPP786442:MPR786454 MZL786442:MZN786454 NJH786442:NJJ786454 NTD786442:NTF786454 OCZ786442:ODB786454 OMV786442:OMX786454 OWR786442:OWT786454 PGN786442:PGP786454 PQJ786442:PQL786454 QAF786442:QAH786454 QKB786442:QKD786454 QTX786442:QTZ786454 RDT786442:RDV786454 RNP786442:RNR786454 RXL786442:RXN786454 SHH786442:SHJ786454 SRD786442:SRF786454 TAZ786442:TBB786454 TKV786442:TKX786454 TUR786442:TUT786454 UEN786442:UEP786454 UOJ786442:UOL786454 UYF786442:UYH786454 VIB786442:VID786454 VRX786442:VRZ786454 WBT786442:WBV786454 WLP786442:WLR786454 WVL786442:WVN786454 D851978:F851990 IZ851978:JB851990 SV851978:SX851990 ACR851978:ACT851990 AMN851978:AMP851990 AWJ851978:AWL851990 BGF851978:BGH851990 BQB851978:BQD851990 BZX851978:BZZ851990 CJT851978:CJV851990 CTP851978:CTR851990 DDL851978:DDN851990 DNH851978:DNJ851990 DXD851978:DXF851990 EGZ851978:EHB851990 EQV851978:EQX851990 FAR851978:FAT851990 FKN851978:FKP851990 FUJ851978:FUL851990 GEF851978:GEH851990 GOB851978:GOD851990 GXX851978:GXZ851990 HHT851978:HHV851990 HRP851978:HRR851990 IBL851978:IBN851990 ILH851978:ILJ851990 IVD851978:IVF851990 JEZ851978:JFB851990 JOV851978:JOX851990 JYR851978:JYT851990 KIN851978:KIP851990 KSJ851978:KSL851990 LCF851978:LCH851990 LMB851978:LMD851990 LVX851978:LVZ851990 MFT851978:MFV851990 MPP851978:MPR851990 MZL851978:MZN851990 NJH851978:NJJ851990 NTD851978:NTF851990 OCZ851978:ODB851990 OMV851978:OMX851990 OWR851978:OWT851990 PGN851978:PGP851990 PQJ851978:PQL851990 QAF851978:QAH851990 QKB851978:QKD851990 QTX851978:QTZ851990 RDT851978:RDV851990 RNP851978:RNR851990 RXL851978:RXN851990 SHH851978:SHJ851990 SRD851978:SRF851990 TAZ851978:TBB851990 TKV851978:TKX851990 TUR851978:TUT851990 UEN851978:UEP851990 UOJ851978:UOL851990 UYF851978:UYH851990 VIB851978:VID851990 VRX851978:VRZ851990 WBT851978:WBV851990 WLP851978:WLR851990 WVL851978:WVN851990 D917514:F917526 IZ917514:JB917526 SV917514:SX917526 ACR917514:ACT917526 AMN917514:AMP917526 AWJ917514:AWL917526 BGF917514:BGH917526 BQB917514:BQD917526 BZX917514:BZZ917526 CJT917514:CJV917526 CTP917514:CTR917526 DDL917514:DDN917526 DNH917514:DNJ917526 DXD917514:DXF917526 EGZ917514:EHB917526 EQV917514:EQX917526 FAR917514:FAT917526 FKN917514:FKP917526 FUJ917514:FUL917526 GEF917514:GEH917526 GOB917514:GOD917526 GXX917514:GXZ917526 HHT917514:HHV917526 HRP917514:HRR917526 IBL917514:IBN917526 ILH917514:ILJ917526 IVD917514:IVF917526 JEZ917514:JFB917526 JOV917514:JOX917526 JYR917514:JYT917526 KIN917514:KIP917526 KSJ917514:KSL917526 LCF917514:LCH917526 LMB917514:LMD917526 LVX917514:LVZ917526 MFT917514:MFV917526 MPP917514:MPR917526 MZL917514:MZN917526 NJH917514:NJJ917526 NTD917514:NTF917526 OCZ917514:ODB917526 OMV917514:OMX917526 OWR917514:OWT917526 PGN917514:PGP917526 PQJ917514:PQL917526 QAF917514:QAH917526 QKB917514:QKD917526 QTX917514:QTZ917526 RDT917514:RDV917526 RNP917514:RNR917526 RXL917514:RXN917526 SHH917514:SHJ917526 SRD917514:SRF917526 TAZ917514:TBB917526 TKV917514:TKX917526 TUR917514:TUT917526 UEN917514:UEP917526 UOJ917514:UOL917526 UYF917514:UYH917526 VIB917514:VID917526 VRX917514:VRZ917526 WBT917514:WBV917526 WLP917514:WLR917526 WVL917514:WVN917526 D983050:F983062 IZ983050:JB983062 SV983050:SX983062 ACR983050:ACT983062 AMN983050:AMP983062 AWJ983050:AWL983062 BGF983050:BGH983062 BQB983050:BQD983062 BZX983050:BZZ983062 CJT983050:CJV983062 CTP983050:CTR983062 DDL983050:DDN983062 DNH983050:DNJ983062 DXD983050:DXF983062 EGZ983050:EHB983062 EQV983050:EQX983062 FAR983050:FAT983062 FKN983050:FKP983062 FUJ983050:FUL983062 GEF983050:GEH983062 GOB983050:GOD983062 GXX983050:GXZ983062 HHT983050:HHV983062 HRP983050:HRR983062 IBL983050:IBN983062 ILH983050:ILJ983062 IVD983050:IVF983062 JEZ983050:JFB983062 JOV983050:JOX983062 JYR983050:JYT983062 KIN983050:KIP983062 KSJ983050:KSL983062 LCF983050:LCH983062 LMB983050:LMD983062 LVX983050:LVZ983062 MFT983050:MFV983062 MPP983050:MPR983062 MZL983050:MZN983062 NJH983050:NJJ983062 NTD983050:NTF983062 OCZ983050:ODB983062 OMV983050:OMX983062 OWR983050:OWT983062 PGN983050:PGP983062 PQJ983050:PQL983062 QAF983050:QAH983062 QKB983050:QKD983062 QTX983050:QTZ983062 RDT983050:RDV983062 RNP983050:RNR983062 RXL983050:RXN983062 SHH983050:SHJ983062 SRD983050:SRF983062 TAZ983050:TBB983062 TKV983050:TKX983062 TUR983050:TUT983062 UEN983050:UEP983062 UOJ983050:UOL983062 UYF983050:UYH983062 VIB983050:VID983062 VRX983050:VRZ983062 WBT983050:WBV983062 WLP983050:WLR983062 WVL983050:WVN983062 G10:G19 JC10:JC19 SY10:SY19 ACU10:ACU19 AMQ10:AMQ19 AWM10:AWM19 BGI10:BGI19 BQE10:BQE19 CAA10:CAA19 CJW10:CJW19 CTS10:CTS19 DDO10:DDO19 DNK10:DNK19 DXG10:DXG19 EHC10:EHC19 EQY10:EQY19 FAU10:FAU19 FKQ10:FKQ19 FUM10:FUM19 GEI10:GEI19 GOE10:GOE19 GYA10:GYA19 HHW10:HHW19 HRS10:HRS19 IBO10:IBO19 ILK10:ILK19 IVG10:IVG19 JFC10:JFC19 JOY10:JOY19 JYU10:JYU19 KIQ10:KIQ19 KSM10:KSM19 LCI10:LCI19 LME10:LME19 LWA10:LWA19 MFW10:MFW19 MPS10:MPS19 MZO10:MZO19 NJK10:NJK19 NTG10:NTG19 ODC10:ODC19 OMY10:OMY19 OWU10:OWU19 PGQ10:PGQ19 PQM10:PQM19 QAI10:QAI19 QKE10:QKE19 QUA10:QUA19 RDW10:RDW19 RNS10:RNS19 RXO10:RXO19 SHK10:SHK19 SRG10:SRG19 TBC10:TBC19 TKY10:TKY19 TUU10:TUU19 UEQ10:UEQ19 UOM10:UOM19 UYI10:UYI19 VIE10:VIE19 VSA10:VSA19 WBW10:WBW19 WLS10:WLS19 WVO10:WVO19 G65546:G65555 JC65546:JC65555 SY65546:SY65555 ACU65546:ACU65555 AMQ65546:AMQ65555 AWM65546:AWM65555 BGI65546:BGI65555 BQE65546:BQE65555 CAA65546:CAA65555 CJW65546:CJW65555 CTS65546:CTS65555 DDO65546:DDO65555 DNK65546:DNK65555 DXG65546:DXG65555 EHC65546:EHC65555 EQY65546:EQY65555 FAU65546:FAU65555 FKQ65546:FKQ65555 FUM65546:FUM65555 GEI65546:GEI65555 GOE65546:GOE65555 GYA65546:GYA65555 HHW65546:HHW65555 HRS65546:HRS65555 IBO65546:IBO65555 ILK65546:ILK65555 IVG65546:IVG65555 JFC65546:JFC65555 JOY65546:JOY65555 JYU65546:JYU65555 KIQ65546:KIQ65555 KSM65546:KSM65555 LCI65546:LCI65555 LME65546:LME65555 LWA65546:LWA65555 MFW65546:MFW65555 MPS65546:MPS65555 MZO65546:MZO65555 NJK65546:NJK65555 NTG65546:NTG65555 ODC65546:ODC65555 OMY65546:OMY65555 OWU65546:OWU65555 PGQ65546:PGQ65555 PQM65546:PQM65555 QAI65546:QAI65555 QKE65546:QKE65555 QUA65546:QUA65555 RDW65546:RDW65555 RNS65546:RNS65555 RXO65546:RXO65555 SHK65546:SHK65555 SRG65546:SRG65555 TBC65546:TBC65555 TKY65546:TKY65555 TUU65546:TUU65555 UEQ65546:UEQ65555 UOM65546:UOM65555 UYI65546:UYI65555 VIE65546:VIE65555 VSA65546:VSA65555 WBW65546:WBW65555 WLS65546:WLS65555 WVO65546:WVO65555 G131082:G131091 JC131082:JC131091 SY131082:SY131091 ACU131082:ACU131091 AMQ131082:AMQ131091 AWM131082:AWM131091 BGI131082:BGI131091 BQE131082:BQE131091 CAA131082:CAA131091 CJW131082:CJW131091 CTS131082:CTS131091 DDO131082:DDO131091 DNK131082:DNK131091 DXG131082:DXG131091 EHC131082:EHC131091 EQY131082:EQY131091 FAU131082:FAU131091 FKQ131082:FKQ131091 FUM131082:FUM131091 GEI131082:GEI131091 GOE131082:GOE131091 GYA131082:GYA131091 HHW131082:HHW131091 HRS131082:HRS131091 IBO131082:IBO131091 ILK131082:ILK131091 IVG131082:IVG131091 JFC131082:JFC131091 JOY131082:JOY131091 JYU131082:JYU131091 KIQ131082:KIQ131091 KSM131082:KSM131091 LCI131082:LCI131091 LME131082:LME131091 LWA131082:LWA131091 MFW131082:MFW131091 MPS131082:MPS131091 MZO131082:MZO131091 NJK131082:NJK131091 NTG131082:NTG131091 ODC131082:ODC131091 OMY131082:OMY131091 OWU131082:OWU131091 PGQ131082:PGQ131091 PQM131082:PQM131091 QAI131082:QAI131091 QKE131082:QKE131091 QUA131082:QUA131091 RDW131082:RDW131091 RNS131082:RNS131091 RXO131082:RXO131091 SHK131082:SHK131091 SRG131082:SRG131091 TBC131082:TBC131091 TKY131082:TKY131091 TUU131082:TUU131091 UEQ131082:UEQ131091 UOM131082:UOM131091 UYI131082:UYI131091 VIE131082:VIE131091 VSA131082:VSA131091 WBW131082:WBW131091 WLS131082:WLS131091 WVO131082:WVO131091 G196618:G196627 JC196618:JC196627 SY196618:SY196627 ACU196618:ACU196627 AMQ196618:AMQ196627 AWM196618:AWM196627 BGI196618:BGI196627 BQE196618:BQE196627 CAA196618:CAA196627 CJW196618:CJW196627 CTS196618:CTS196627 DDO196618:DDO196627 DNK196618:DNK196627 DXG196618:DXG196627 EHC196618:EHC196627 EQY196618:EQY196627 FAU196618:FAU196627 FKQ196618:FKQ196627 FUM196618:FUM196627 GEI196618:GEI196627 GOE196618:GOE196627 GYA196618:GYA196627 HHW196618:HHW196627 HRS196618:HRS196627 IBO196618:IBO196627 ILK196618:ILK196627 IVG196618:IVG196627 JFC196618:JFC196627 JOY196618:JOY196627 JYU196618:JYU196627 KIQ196618:KIQ196627 KSM196618:KSM196627 LCI196618:LCI196627 LME196618:LME196627 LWA196618:LWA196627 MFW196618:MFW196627 MPS196618:MPS196627 MZO196618:MZO196627 NJK196618:NJK196627 NTG196618:NTG196627 ODC196618:ODC196627 OMY196618:OMY196627 OWU196618:OWU196627 PGQ196618:PGQ196627 PQM196618:PQM196627 QAI196618:QAI196627 QKE196618:QKE196627 QUA196618:QUA196627 RDW196618:RDW196627 RNS196618:RNS196627 RXO196618:RXO196627 SHK196618:SHK196627 SRG196618:SRG196627 TBC196618:TBC196627 TKY196618:TKY196627 TUU196618:TUU196627 UEQ196618:UEQ196627 UOM196618:UOM196627 UYI196618:UYI196627 VIE196618:VIE196627 VSA196618:VSA196627 WBW196618:WBW196627 WLS196618:WLS196627 WVO196618:WVO196627 G262154:G262163 JC262154:JC262163 SY262154:SY262163 ACU262154:ACU262163 AMQ262154:AMQ262163 AWM262154:AWM262163 BGI262154:BGI262163 BQE262154:BQE262163 CAA262154:CAA262163 CJW262154:CJW262163 CTS262154:CTS262163 DDO262154:DDO262163 DNK262154:DNK262163 DXG262154:DXG262163 EHC262154:EHC262163 EQY262154:EQY262163 FAU262154:FAU262163 FKQ262154:FKQ262163 FUM262154:FUM262163 GEI262154:GEI262163 GOE262154:GOE262163 GYA262154:GYA262163 HHW262154:HHW262163 HRS262154:HRS262163 IBO262154:IBO262163 ILK262154:ILK262163 IVG262154:IVG262163 JFC262154:JFC262163 JOY262154:JOY262163 JYU262154:JYU262163 KIQ262154:KIQ262163 KSM262154:KSM262163 LCI262154:LCI262163 LME262154:LME262163 LWA262154:LWA262163 MFW262154:MFW262163 MPS262154:MPS262163 MZO262154:MZO262163 NJK262154:NJK262163 NTG262154:NTG262163 ODC262154:ODC262163 OMY262154:OMY262163 OWU262154:OWU262163 PGQ262154:PGQ262163 PQM262154:PQM262163 QAI262154:QAI262163 QKE262154:QKE262163 QUA262154:QUA262163 RDW262154:RDW262163 RNS262154:RNS262163 RXO262154:RXO262163 SHK262154:SHK262163 SRG262154:SRG262163 TBC262154:TBC262163 TKY262154:TKY262163 TUU262154:TUU262163 UEQ262154:UEQ262163 UOM262154:UOM262163 UYI262154:UYI262163 VIE262154:VIE262163 VSA262154:VSA262163 WBW262154:WBW262163 WLS262154:WLS262163 WVO262154:WVO262163 G327690:G327699 JC327690:JC327699 SY327690:SY327699 ACU327690:ACU327699 AMQ327690:AMQ327699 AWM327690:AWM327699 BGI327690:BGI327699 BQE327690:BQE327699 CAA327690:CAA327699 CJW327690:CJW327699 CTS327690:CTS327699 DDO327690:DDO327699 DNK327690:DNK327699 DXG327690:DXG327699 EHC327690:EHC327699 EQY327690:EQY327699 FAU327690:FAU327699 FKQ327690:FKQ327699 FUM327690:FUM327699 GEI327690:GEI327699 GOE327690:GOE327699 GYA327690:GYA327699 HHW327690:HHW327699 HRS327690:HRS327699 IBO327690:IBO327699 ILK327690:ILK327699 IVG327690:IVG327699 JFC327690:JFC327699 JOY327690:JOY327699 JYU327690:JYU327699 KIQ327690:KIQ327699 KSM327690:KSM327699 LCI327690:LCI327699 LME327690:LME327699 LWA327690:LWA327699 MFW327690:MFW327699 MPS327690:MPS327699 MZO327690:MZO327699 NJK327690:NJK327699 NTG327690:NTG327699 ODC327690:ODC327699 OMY327690:OMY327699 OWU327690:OWU327699 PGQ327690:PGQ327699 PQM327690:PQM327699 QAI327690:QAI327699 QKE327690:QKE327699 QUA327690:QUA327699 RDW327690:RDW327699 RNS327690:RNS327699 RXO327690:RXO327699 SHK327690:SHK327699 SRG327690:SRG327699 TBC327690:TBC327699 TKY327690:TKY327699 TUU327690:TUU327699 UEQ327690:UEQ327699 UOM327690:UOM327699 UYI327690:UYI327699 VIE327690:VIE327699 VSA327690:VSA327699 WBW327690:WBW327699 WLS327690:WLS327699 WVO327690:WVO327699 G393226:G393235 JC393226:JC393235 SY393226:SY393235 ACU393226:ACU393235 AMQ393226:AMQ393235 AWM393226:AWM393235 BGI393226:BGI393235 BQE393226:BQE393235 CAA393226:CAA393235 CJW393226:CJW393235 CTS393226:CTS393235 DDO393226:DDO393235 DNK393226:DNK393235 DXG393226:DXG393235 EHC393226:EHC393235 EQY393226:EQY393235 FAU393226:FAU393235 FKQ393226:FKQ393235 FUM393226:FUM393235 GEI393226:GEI393235 GOE393226:GOE393235 GYA393226:GYA393235 HHW393226:HHW393235 HRS393226:HRS393235 IBO393226:IBO393235 ILK393226:ILK393235 IVG393226:IVG393235 JFC393226:JFC393235 JOY393226:JOY393235 JYU393226:JYU393235 KIQ393226:KIQ393235 KSM393226:KSM393235 LCI393226:LCI393235 LME393226:LME393235 LWA393226:LWA393235 MFW393226:MFW393235 MPS393226:MPS393235 MZO393226:MZO393235 NJK393226:NJK393235 NTG393226:NTG393235 ODC393226:ODC393235 OMY393226:OMY393235 OWU393226:OWU393235 PGQ393226:PGQ393235 PQM393226:PQM393235 QAI393226:QAI393235 QKE393226:QKE393235 QUA393226:QUA393235 RDW393226:RDW393235 RNS393226:RNS393235 RXO393226:RXO393235 SHK393226:SHK393235 SRG393226:SRG393235 TBC393226:TBC393235 TKY393226:TKY393235 TUU393226:TUU393235 UEQ393226:UEQ393235 UOM393226:UOM393235 UYI393226:UYI393235 VIE393226:VIE393235 VSA393226:VSA393235 WBW393226:WBW393235 WLS393226:WLS393235 WVO393226:WVO393235 G458762:G458771 JC458762:JC458771 SY458762:SY458771 ACU458762:ACU458771 AMQ458762:AMQ458771 AWM458762:AWM458771 BGI458762:BGI458771 BQE458762:BQE458771 CAA458762:CAA458771 CJW458762:CJW458771 CTS458762:CTS458771 DDO458762:DDO458771 DNK458762:DNK458771 DXG458762:DXG458771 EHC458762:EHC458771 EQY458762:EQY458771 FAU458762:FAU458771 FKQ458762:FKQ458771 FUM458762:FUM458771 GEI458762:GEI458771 GOE458762:GOE458771 GYA458762:GYA458771 HHW458762:HHW458771 HRS458762:HRS458771 IBO458762:IBO458771 ILK458762:ILK458771 IVG458762:IVG458771 JFC458762:JFC458771 JOY458762:JOY458771 JYU458762:JYU458771 KIQ458762:KIQ458771 KSM458762:KSM458771 LCI458762:LCI458771 LME458762:LME458771 LWA458762:LWA458771 MFW458762:MFW458771 MPS458762:MPS458771 MZO458762:MZO458771 NJK458762:NJK458771 NTG458762:NTG458771 ODC458762:ODC458771 OMY458762:OMY458771 OWU458762:OWU458771 PGQ458762:PGQ458771 PQM458762:PQM458771 QAI458762:QAI458771 QKE458762:QKE458771 QUA458762:QUA458771 RDW458762:RDW458771 RNS458762:RNS458771 RXO458762:RXO458771 SHK458762:SHK458771 SRG458762:SRG458771 TBC458762:TBC458771 TKY458762:TKY458771 TUU458762:TUU458771 UEQ458762:UEQ458771 UOM458762:UOM458771 UYI458762:UYI458771 VIE458762:VIE458771 VSA458762:VSA458771 WBW458762:WBW458771 WLS458762:WLS458771 WVO458762:WVO458771 G524298:G524307 JC524298:JC524307 SY524298:SY524307 ACU524298:ACU524307 AMQ524298:AMQ524307 AWM524298:AWM524307 BGI524298:BGI524307 BQE524298:BQE524307 CAA524298:CAA524307 CJW524298:CJW524307 CTS524298:CTS524307 DDO524298:DDO524307 DNK524298:DNK524307 DXG524298:DXG524307 EHC524298:EHC524307 EQY524298:EQY524307 FAU524298:FAU524307 FKQ524298:FKQ524307 FUM524298:FUM524307 GEI524298:GEI524307 GOE524298:GOE524307 GYA524298:GYA524307 HHW524298:HHW524307 HRS524298:HRS524307 IBO524298:IBO524307 ILK524298:ILK524307 IVG524298:IVG524307 JFC524298:JFC524307 JOY524298:JOY524307 JYU524298:JYU524307 KIQ524298:KIQ524307 KSM524298:KSM524307 LCI524298:LCI524307 LME524298:LME524307 LWA524298:LWA524307 MFW524298:MFW524307 MPS524298:MPS524307 MZO524298:MZO524307 NJK524298:NJK524307 NTG524298:NTG524307 ODC524298:ODC524307 OMY524298:OMY524307 OWU524298:OWU524307 PGQ524298:PGQ524307 PQM524298:PQM524307 QAI524298:QAI524307 QKE524298:QKE524307 QUA524298:QUA524307 RDW524298:RDW524307 RNS524298:RNS524307 RXO524298:RXO524307 SHK524298:SHK524307 SRG524298:SRG524307 TBC524298:TBC524307 TKY524298:TKY524307 TUU524298:TUU524307 UEQ524298:UEQ524307 UOM524298:UOM524307 UYI524298:UYI524307 VIE524298:VIE524307 VSA524298:VSA524307 WBW524298:WBW524307 WLS524298:WLS524307 WVO524298:WVO524307 G589834:G589843 JC589834:JC589843 SY589834:SY589843 ACU589834:ACU589843 AMQ589834:AMQ589843 AWM589834:AWM589843 BGI589834:BGI589843 BQE589834:BQE589843 CAA589834:CAA589843 CJW589834:CJW589843 CTS589834:CTS589843 DDO589834:DDO589843 DNK589834:DNK589843 DXG589834:DXG589843 EHC589834:EHC589843 EQY589834:EQY589843 FAU589834:FAU589843 FKQ589834:FKQ589843 FUM589834:FUM589843 GEI589834:GEI589843 GOE589834:GOE589843 GYA589834:GYA589843 HHW589834:HHW589843 HRS589834:HRS589843 IBO589834:IBO589843 ILK589834:ILK589843 IVG589834:IVG589843 JFC589834:JFC589843 JOY589834:JOY589843 JYU589834:JYU589843 KIQ589834:KIQ589843 KSM589834:KSM589843 LCI589834:LCI589843 LME589834:LME589843 LWA589834:LWA589843 MFW589834:MFW589843 MPS589834:MPS589843 MZO589834:MZO589843 NJK589834:NJK589843 NTG589834:NTG589843 ODC589834:ODC589843 OMY589834:OMY589843 OWU589834:OWU589843 PGQ589834:PGQ589843 PQM589834:PQM589843 QAI589834:QAI589843 QKE589834:QKE589843 QUA589834:QUA589843 RDW589834:RDW589843 RNS589834:RNS589843 RXO589834:RXO589843 SHK589834:SHK589843 SRG589834:SRG589843 TBC589834:TBC589843 TKY589834:TKY589843 TUU589834:TUU589843 UEQ589834:UEQ589843 UOM589834:UOM589843 UYI589834:UYI589843 VIE589834:VIE589843 VSA589834:VSA589843 WBW589834:WBW589843 WLS589834:WLS589843 WVO589834:WVO589843 G655370:G655379 JC655370:JC655379 SY655370:SY655379 ACU655370:ACU655379 AMQ655370:AMQ655379 AWM655370:AWM655379 BGI655370:BGI655379 BQE655370:BQE655379 CAA655370:CAA655379 CJW655370:CJW655379 CTS655370:CTS655379 DDO655370:DDO655379 DNK655370:DNK655379 DXG655370:DXG655379 EHC655370:EHC655379 EQY655370:EQY655379 FAU655370:FAU655379 FKQ655370:FKQ655379 FUM655370:FUM655379 GEI655370:GEI655379 GOE655370:GOE655379 GYA655370:GYA655379 HHW655370:HHW655379 HRS655370:HRS655379 IBO655370:IBO655379 ILK655370:ILK655379 IVG655370:IVG655379 JFC655370:JFC655379 JOY655370:JOY655379 JYU655370:JYU655379 KIQ655370:KIQ655379 KSM655370:KSM655379 LCI655370:LCI655379 LME655370:LME655379 LWA655370:LWA655379 MFW655370:MFW655379 MPS655370:MPS655379 MZO655370:MZO655379 NJK655370:NJK655379 NTG655370:NTG655379 ODC655370:ODC655379 OMY655370:OMY655379 OWU655370:OWU655379 PGQ655370:PGQ655379 PQM655370:PQM655379 QAI655370:QAI655379 QKE655370:QKE655379 QUA655370:QUA655379 RDW655370:RDW655379 RNS655370:RNS655379 RXO655370:RXO655379 SHK655370:SHK655379 SRG655370:SRG655379 TBC655370:TBC655379 TKY655370:TKY655379 TUU655370:TUU655379 UEQ655370:UEQ655379 UOM655370:UOM655379 UYI655370:UYI655379 VIE655370:VIE655379 VSA655370:VSA655379 WBW655370:WBW655379 WLS655370:WLS655379 WVO655370:WVO655379 G720906:G720915 JC720906:JC720915 SY720906:SY720915 ACU720906:ACU720915 AMQ720906:AMQ720915 AWM720906:AWM720915 BGI720906:BGI720915 BQE720906:BQE720915 CAA720906:CAA720915 CJW720906:CJW720915 CTS720906:CTS720915 DDO720906:DDO720915 DNK720906:DNK720915 DXG720906:DXG720915 EHC720906:EHC720915 EQY720906:EQY720915 FAU720906:FAU720915 FKQ720906:FKQ720915 FUM720906:FUM720915 GEI720906:GEI720915 GOE720906:GOE720915 GYA720906:GYA720915 HHW720906:HHW720915 HRS720906:HRS720915 IBO720906:IBO720915 ILK720906:ILK720915 IVG720906:IVG720915 JFC720906:JFC720915 JOY720906:JOY720915 JYU720906:JYU720915 KIQ720906:KIQ720915 KSM720906:KSM720915 LCI720906:LCI720915 LME720906:LME720915 LWA720906:LWA720915 MFW720906:MFW720915 MPS720906:MPS720915 MZO720906:MZO720915 NJK720906:NJK720915 NTG720906:NTG720915 ODC720906:ODC720915 OMY720906:OMY720915 OWU720906:OWU720915 PGQ720906:PGQ720915 PQM720906:PQM720915 QAI720906:QAI720915 QKE720906:QKE720915 QUA720906:QUA720915 RDW720906:RDW720915 RNS720906:RNS720915 RXO720906:RXO720915 SHK720906:SHK720915 SRG720906:SRG720915 TBC720906:TBC720915 TKY720906:TKY720915 TUU720906:TUU720915 UEQ720906:UEQ720915 UOM720906:UOM720915 UYI720906:UYI720915 VIE720906:VIE720915 VSA720906:VSA720915 WBW720906:WBW720915 WLS720906:WLS720915 WVO720906:WVO720915 G786442:G786451 JC786442:JC786451 SY786442:SY786451 ACU786442:ACU786451 AMQ786442:AMQ786451 AWM786442:AWM786451 BGI786442:BGI786451 BQE786442:BQE786451 CAA786442:CAA786451 CJW786442:CJW786451 CTS786442:CTS786451 DDO786442:DDO786451 DNK786442:DNK786451 DXG786442:DXG786451 EHC786442:EHC786451 EQY786442:EQY786451 FAU786442:FAU786451 FKQ786442:FKQ786451 FUM786442:FUM786451 GEI786442:GEI786451 GOE786442:GOE786451 GYA786442:GYA786451 HHW786442:HHW786451 HRS786442:HRS786451 IBO786442:IBO786451 ILK786442:ILK786451 IVG786442:IVG786451 JFC786442:JFC786451 JOY786442:JOY786451 JYU786442:JYU786451 KIQ786442:KIQ786451 KSM786442:KSM786451 LCI786442:LCI786451 LME786442:LME786451 LWA786442:LWA786451 MFW786442:MFW786451 MPS786442:MPS786451 MZO786442:MZO786451 NJK786442:NJK786451 NTG786442:NTG786451 ODC786442:ODC786451 OMY786442:OMY786451 OWU786442:OWU786451 PGQ786442:PGQ786451 PQM786442:PQM786451 QAI786442:QAI786451 QKE786442:QKE786451 QUA786442:QUA786451 RDW786442:RDW786451 RNS786442:RNS786451 RXO786442:RXO786451 SHK786442:SHK786451 SRG786442:SRG786451 TBC786442:TBC786451 TKY786442:TKY786451 TUU786442:TUU786451 UEQ786442:UEQ786451 UOM786442:UOM786451 UYI786442:UYI786451 VIE786442:VIE786451 VSA786442:VSA786451 WBW786442:WBW786451 WLS786442:WLS786451 WVO786442:WVO786451 G851978:G851987 JC851978:JC851987 SY851978:SY851987 ACU851978:ACU851987 AMQ851978:AMQ851987 AWM851978:AWM851987 BGI851978:BGI851987 BQE851978:BQE851987 CAA851978:CAA851987 CJW851978:CJW851987 CTS851978:CTS851987 DDO851978:DDO851987 DNK851978:DNK851987 DXG851978:DXG851987 EHC851978:EHC851987 EQY851978:EQY851987 FAU851978:FAU851987 FKQ851978:FKQ851987 FUM851978:FUM851987 GEI851978:GEI851987 GOE851978:GOE851987 GYA851978:GYA851987 HHW851978:HHW851987 HRS851978:HRS851987 IBO851978:IBO851987 ILK851978:ILK851987 IVG851978:IVG851987 JFC851978:JFC851987 JOY851978:JOY851987 JYU851978:JYU851987 KIQ851978:KIQ851987 KSM851978:KSM851987 LCI851978:LCI851987 LME851978:LME851987 LWA851978:LWA851987 MFW851978:MFW851987 MPS851978:MPS851987 MZO851978:MZO851987 NJK851978:NJK851987 NTG851978:NTG851987 ODC851978:ODC851987 OMY851978:OMY851987 OWU851978:OWU851987 PGQ851978:PGQ851987 PQM851978:PQM851987 QAI851978:QAI851987 QKE851978:QKE851987 QUA851978:QUA851987 RDW851978:RDW851987 RNS851978:RNS851987 RXO851978:RXO851987 SHK851978:SHK851987 SRG851978:SRG851987 TBC851978:TBC851987 TKY851978:TKY851987 TUU851978:TUU851987 UEQ851978:UEQ851987 UOM851978:UOM851987 UYI851978:UYI851987 VIE851978:VIE851987 VSA851978:VSA851987 WBW851978:WBW851987 WLS851978:WLS851987 WVO851978:WVO851987 G917514:G917523 JC917514:JC917523 SY917514:SY917523 ACU917514:ACU917523 AMQ917514:AMQ917523 AWM917514:AWM917523 BGI917514:BGI917523 BQE917514:BQE917523 CAA917514:CAA917523 CJW917514:CJW917523 CTS917514:CTS917523 DDO917514:DDO917523 DNK917514:DNK917523 DXG917514:DXG917523 EHC917514:EHC917523 EQY917514:EQY917523 FAU917514:FAU917523 FKQ917514:FKQ917523 FUM917514:FUM917523 GEI917514:GEI917523 GOE917514:GOE917523 GYA917514:GYA917523 HHW917514:HHW917523 HRS917514:HRS917523 IBO917514:IBO917523 ILK917514:ILK917523 IVG917514:IVG917523 JFC917514:JFC917523 JOY917514:JOY917523 JYU917514:JYU917523 KIQ917514:KIQ917523 KSM917514:KSM917523 LCI917514:LCI917523 LME917514:LME917523 LWA917514:LWA917523 MFW917514:MFW917523 MPS917514:MPS917523 MZO917514:MZO917523 NJK917514:NJK917523 NTG917514:NTG917523 ODC917514:ODC917523 OMY917514:OMY917523 OWU917514:OWU917523 PGQ917514:PGQ917523 PQM917514:PQM917523 QAI917514:QAI917523 QKE917514:QKE917523 QUA917514:QUA917523 RDW917514:RDW917523 RNS917514:RNS917523 RXO917514:RXO917523 SHK917514:SHK917523 SRG917514:SRG917523 TBC917514:TBC917523 TKY917514:TKY917523 TUU917514:TUU917523 UEQ917514:UEQ917523 UOM917514:UOM917523 UYI917514:UYI917523 VIE917514:VIE917523 VSA917514:VSA917523 WBW917514:WBW917523 WLS917514:WLS917523 WVO917514:WVO917523 G983050:G983059 JC983050:JC983059 SY983050:SY983059 ACU983050:ACU983059 AMQ983050:AMQ983059 AWM983050:AWM983059 BGI983050:BGI983059 BQE983050:BQE983059 CAA983050:CAA983059 CJW983050:CJW983059 CTS983050:CTS983059 DDO983050:DDO983059 DNK983050:DNK983059 DXG983050:DXG983059 EHC983050:EHC983059 EQY983050:EQY983059 FAU983050:FAU983059 FKQ983050:FKQ983059 FUM983050:FUM983059 GEI983050:GEI983059 GOE983050:GOE983059 GYA983050:GYA983059 HHW983050:HHW983059 HRS983050:HRS983059 IBO983050:IBO983059 ILK983050:ILK983059 IVG983050:IVG983059 JFC983050:JFC983059 JOY983050:JOY983059 JYU983050:JYU983059 KIQ983050:KIQ983059 KSM983050:KSM983059 LCI983050:LCI983059 LME983050:LME983059 LWA983050:LWA983059 MFW983050:MFW983059 MPS983050:MPS983059 MZO983050:MZO983059 NJK983050:NJK983059 NTG983050:NTG983059 ODC983050:ODC983059 OMY983050:OMY983059 OWU983050:OWU983059 PGQ983050:PGQ983059 PQM983050:PQM983059 QAI983050:QAI983059 QKE983050:QKE983059 QUA983050:QUA983059 RDW983050:RDW983059 RNS983050:RNS983059 RXO983050:RXO983059 SHK983050:SHK983059 SRG983050:SRG983059 TBC983050:TBC983059 TKY983050:TKY983059 TUU983050:TUU983059 UEQ983050:UEQ983059 UOM983050:UOM983059 UYI983050:UYI983059 VIE983050:VIE983059 VSA983050:VSA983059 WBW983050:WBW983059 WLS983050:WLS983059 WVO983050:WVO983059" xr:uid="{33576AA2-5785-4862-B7A3-3B47E0C7E93C}">
      <formula1>"○"</formula1>
    </dataValidation>
    <dataValidation type="list" allowBlank="1" showInputMessage="1" showErrorMessage="1" sqref="C9:C19 IY9:IY19 SU9:SU19 ACQ9:ACQ19 AMM9:AMM19 AWI9:AWI19 BGE9:BGE19 BQA9:BQA19 BZW9:BZW19 CJS9:CJS19 CTO9:CTO19 DDK9:DDK19 DNG9:DNG19 DXC9:DXC19 EGY9:EGY19 EQU9:EQU19 FAQ9:FAQ19 FKM9:FKM19 FUI9:FUI19 GEE9:GEE19 GOA9:GOA19 GXW9:GXW19 HHS9:HHS19 HRO9:HRO19 IBK9:IBK19 ILG9:ILG19 IVC9:IVC19 JEY9:JEY19 JOU9:JOU19 JYQ9:JYQ19 KIM9:KIM19 KSI9:KSI19 LCE9:LCE19 LMA9:LMA19 LVW9:LVW19 MFS9:MFS19 MPO9:MPO19 MZK9:MZK19 NJG9:NJG19 NTC9:NTC19 OCY9:OCY19 OMU9:OMU19 OWQ9:OWQ19 PGM9:PGM19 PQI9:PQI19 QAE9:QAE19 QKA9:QKA19 QTW9:QTW19 RDS9:RDS19 RNO9:RNO19 RXK9:RXK19 SHG9:SHG19 SRC9:SRC19 TAY9:TAY19 TKU9:TKU19 TUQ9:TUQ19 UEM9:UEM19 UOI9:UOI19 UYE9:UYE19 VIA9:VIA19 VRW9:VRW19 WBS9:WBS19 WLO9:WLO19 WVK9:WVK19 C65545:C65555 IY65545:IY65555 SU65545:SU65555 ACQ65545:ACQ65555 AMM65545:AMM65555 AWI65545:AWI65555 BGE65545:BGE65555 BQA65545:BQA65555 BZW65545:BZW65555 CJS65545:CJS65555 CTO65545:CTO65555 DDK65545:DDK65555 DNG65545:DNG65555 DXC65545:DXC65555 EGY65545:EGY65555 EQU65545:EQU65555 FAQ65545:FAQ65555 FKM65545:FKM65555 FUI65545:FUI65555 GEE65545:GEE65555 GOA65545:GOA65555 GXW65545:GXW65555 HHS65545:HHS65555 HRO65545:HRO65555 IBK65545:IBK65555 ILG65545:ILG65555 IVC65545:IVC65555 JEY65545:JEY65555 JOU65545:JOU65555 JYQ65545:JYQ65555 KIM65545:KIM65555 KSI65545:KSI65555 LCE65545:LCE65555 LMA65545:LMA65555 LVW65545:LVW65555 MFS65545:MFS65555 MPO65545:MPO65555 MZK65545:MZK65555 NJG65545:NJG65555 NTC65545:NTC65555 OCY65545:OCY65555 OMU65545:OMU65555 OWQ65545:OWQ65555 PGM65545:PGM65555 PQI65545:PQI65555 QAE65545:QAE65555 QKA65545:QKA65555 QTW65545:QTW65555 RDS65545:RDS65555 RNO65545:RNO65555 RXK65545:RXK65555 SHG65545:SHG65555 SRC65545:SRC65555 TAY65545:TAY65555 TKU65545:TKU65555 TUQ65545:TUQ65555 UEM65545:UEM65555 UOI65545:UOI65555 UYE65545:UYE65555 VIA65545:VIA65555 VRW65545:VRW65555 WBS65545:WBS65555 WLO65545:WLO65555 WVK65545:WVK65555 C131081:C131091 IY131081:IY131091 SU131081:SU131091 ACQ131081:ACQ131091 AMM131081:AMM131091 AWI131081:AWI131091 BGE131081:BGE131091 BQA131081:BQA131091 BZW131081:BZW131091 CJS131081:CJS131091 CTO131081:CTO131091 DDK131081:DDK131091 DNG131081:DNG131091 DXC131081:DXC131091 EGY131081:EGY131091 EQU131081:EQU131091 FAQ131081:FAQ131091 FKM131081:FKM131091 FUI131081:FUI131091 GEE131081:GEE131091 GOA131081:GOA131091 GXW131081:GXW131091 HHS131081:HHS131091 HRO131081:HRO131091 IBK131081:IBK131091 ILG131081:ILG131091 IVC131081:IVC131091 JEY131081:JEY131091 JOU131081:JOU131091 JYQ131081:JYQ131091 KIM131081:KIM131091 KSI131081:KSI131091 LCE131081:LCE131091 LMA131081:LMA131091 LVW131081:LVW131091 MFS131081:MFS131091 MPO131081:MPO131091 MZK131081:MZK131091 NJG131081:NJG131091 NTC131081:NTC131091 OCY131081:OCY131091 OMU131081:OMU131091 OWQ131081:OWQ131091 PGM131081:PGM131091 PQI131081:PQI131091 QAE131081:QAE131091 QKA131081:QKA131091 QTW131081:QTW131091 RDS131081:RDS131091 RNO131081:RNO131091 RXK131081:RXK131091 SHG131081:SHG131091 SRC131081:SRC131091 TAY131081:TAY131091 TKU131081:TKU131091 TUQ131081:TUQ131091 UEM131081:UEM131091 UOI131081:UOI131091 UYE131081:UYE131091 VIA131081:VIA131091 VRW131081:VRW131091 WBS131081:WBS131091 WLO131081:WLO131091 WVK131081:WVK131091 C196617:C196627 IY196617:IY196627 SU196617:SU196627 ACQ196617:ACQ196627 AMM196617:AMM196627 AWI196617:AWI196627 BGE196617:BGE196627 BQA196617:BQA196627 BZW196617:BZW196627 CJS196617:CJS196627 CTO196617:CTO196627 DDK196617:DDK196627 DNG196617:DNG196627 DXC196617:DXC196627 EGY196617:EGY196627 EQU196617:EQU196627 FAQ196617:FAQ196627 FKM196617:FKM196627 FUI196617:FUI196627 GEE196617:GEE196627 GOA196617:GOA196627 GXW196617:GXW196627 HHS196617:HHS196627 HRO196617:HRO196627 IBK196617:IBK196627 ILG196617:ILG196627 IVC196617:IVC196627 JEY196617:JEY196627 JOU196617:JOU196627 JYQ196617:JYQ196627 KIM196617:KIM196627 KSI196617:KSI196627 LCE196617:LCE196627 LMA196617:LMA196627 LVW196617:LVW196627 MFS196617:MFS196627 MPO196617:MPO196627 MZK196617:MZK196627 NJG196617:NJG196627 NTC196617:NTC196627 OCY196617:OCY196627 OMU196617:OMU196627 OWQ196617:OWQ196627 PGM196617:PGM196627 PQI196617:PQI196627 QAE196617:QAE196627 QKA196617:QKA196627 QTW196617:QTW196627 RDS196617:RDS196627 RNO196617:RNO196627 RXK196617:RXK196627 SHG196617:SHG196627 SRC196617:SRC196627 TAY196617:TAY196627 TKU196617:TKU196627 TUQ196617:TUQ196627 UEM196617:UEM196627 UOI196617:UOI196627 UYE196617:UYE196627 VIA196617:VIA196627 VRW196617:VRW196627 WBS196617:WBS196627 WLO196617:WLO196627 WVK196617:WVK196627 C262153:C262163 IY262153:IY262163 SU262153:SU262163 ACQ262153:ACQ262163 AMM262153:AMM262163 AWI262153:AWI262163 BGE262153:BGE262163 BQA262153:BQA262163 BZW262153:BZW262163 CJS262153:CJS262163 CTO262153:CTO262163 DDK262153:DDK262163 DNG262153:DNG262163 DXC262153:DXC262163 EGY262153:EGY262163 EQU262153:EQU262163 FAQ262153:FAQ262163 FKM262153:FKM262163 FUI262153:FUI262163 GEE262153:GEE262163 GOA262153:GOA262163 GXW262153:GXW262163 HHS262153:HHS262163 HRO262153:HRO262163 IBK262153:IBK262163 ILG262153:ILG262163 IVC262153:IVC262163 JEY262153:JEY262163 JOU262153:JOU262163 JYQ262153:JYQ262163 KIM262153:KIM262163 KSI262153:KSI262163 LCE262153:LCE262163 LMA262153:LMA262163 LVW262153:LVW262163 MFS262153:MFS262163 MPO262153:MPO262163 MZK262153:MZK262163 NJG262153:NJG262163 NTC262153:NTC262163 OCY262153:OCY262163 OMU262153:OMU262163 OWQ262153:OWQ262163 PGM262153:PGM262163 PQI262153:PQI262163 QAE262153:QAE262163 QKA262153:QKA262163 QTW262153:QTW262163 RDS262153:RDS262163 RNO262153:RNO262163 RXK262153:RXK262163 SHG262153:SHG262163 SRC262153:SRC262163 TAY262153:TAY262163 TKU262153:TKU262163 TUQ262153:TUQ262163 UEM262153:UEM262163 UOI262153:UOI262163 UYE262153:UYE262163 VIA262153:VIA262163 VRW262153:VRW262163 WBS262153:WBS262163 WLO262153:WLO262163 WVK262153:WVK262163 C327689:C327699 IY327689:IY327699 SU327689:SU327699 ACQ327689:ACQ327699 AMM327689:AMM327699 AWI327689:AWI327699 BGE327689:BGE327699 BQA327689:BQA327699 BZW327689:BZW327699 CJS327689:CJS327699 CTO327689:CTO327699 DDK327689:DDK327699 DNG327689:DNG327699 DXC327689:DXC327699 EGY327689:EGY327699 EQU327689:EQU327699 FAQ327689:FAQ327699 FKM327689:FKM327699 FUI327689:FUI327699 GEE327689:GEE327699 GOA327689:GOA327699 GXW327689:GXW327699 HHS327689:HHS327699 HRO327689:HRO327699 IBK327689:IBK327699 ILG327689:ILG327699 IVC327689:IVC327699 JEY327689:JEY327699 JOU327689:JOU327699 JYQ327689:JYQ327699 KIM327689:KIM327699 KSI327689:KSI327699 LCE327689:LCE327699 LMA327689:LMA327699 LVW327689:LVW327699 MFS327689:MFS327699 MPO327689:MPO327699 MZK327689:MZK327699 NJG327689:NJG327699 NTC327689:NTC327699 OCY327689:OCY327699 OMU327689:OMU327699 OWQ327689:OWQ327699 PGM327689:PGM327699 PQI327689:PQI327699 QAE327689:QAE327699 QKA327689:QKA327699 QTW327689:QTW327699 RDS327689:RDS327699 RNO327689:RNO327699 RXK327689:RXK327699 SHG327689:SHG327699 SRC327689:SRC327699 TAY327689:TAY327699 TKU327689:TKU327699 TUQ327689:TUQ327699 UEM327689:UEM327699 UOI327689:UOI327699 UYE327689:UYE327699 VIA327689:VIA327699 VRW327689:VRW327699 WBS327689:WBS327699 WLO327689:WLO327699 WVK327689:WVK327699 C393225:C393235 IY393225:IY393235 SU393225:SU393235 ACQ393225:ACQ393235 AMM393225:AMM393235 AWI393225:AWI393235 BGE393225:BGE393235 BQA393225:BQA393235 BZW393225:BZW393235 CJS393225:CJS393235 CTO393225:CTO393235 DDK393225:DDK393235 DNG393225:DNG393235 DXC393225:DXC393235 EGY393225:EGY393235 EQU393225:EQU393235 FAQ393225:FAQ393235 FKM393225:FKM393235 FUI393225:FUI393235 GEE393225:GEE393235 GOA393225:GOA393235 GXW393225:GXW393235 HHS393225:HHS393235 HRO393225:HRO393235 IBK393225:IBK393235 ILG393225:ILG393235 IVC393225:IVC393235 JEY393225:JEY393235 JOU393225:JOU393235 JYQ393225:JYQ393235 KIM393225:KIM393235 KSI393225:KSI393235 LCE393225:LCE393235 LMA393225:LMA393235 LVW393225:LVW393235 MFS393225:MFS393235 MPO393225:MPO393235 MZK393225:MZK393235 NJG393225:NJG393235 NTC393225:NTC393235 OCY393225:OCY393235 OMU393225:OMU393235 OWQ393225:OWQ393235 PGM393225:PGM393235 PQI393225:PQI393235 QAE393225:QAE393235 QKA393225:QKA393235 QTW393225:QTW393235 RDS393225:RDS393235 RNO393225:RNO393235 RXK393225:RXK393235 SHG393225:SHG393235 SRC393225:SRC393235 TAY393225:TAY393235 TKU393225:TKU393235 TUQ393225:TUQ393235 UEM393225:UEM393235 UOI393225:UOI393235 UYE393225:UYE393235 VIA393225:VIA393235 VRW393225:VRW393235 WBS393225:WBS393235 WLO393225:WLO393235 WVK393225:WVK393235 C458761:C458771 IY458761:IY458771 SU458761:SU458771 ACQ458761:ACQ458771 AMM458761:AMM458771 AWI458761:AWI458771 BGE458761:BGE458771 BQA458761:BQA458771 BZW458761:BZW458771 CJS458761:CJS458771 CTO458761:CTO458771 DDK458761:DDK458771 DNG458761:DNG458771 DXC458761:DXC458771 EGY458761:EGY458771 EQU458761:EQU458771 FAQ458761:FAQ458771 FKM458761:FKM458771 FUI458761:FUI458771 GEE458761:GEE458771 GOA458761:GOA458771 GXW458761:GXW458771 HHS458761:HHS458771 HRO458761:HRO458771 IBK458761:IBK458771 ILG458761:ILG458771 IVC458761:IVC458771 JEY458761:JEY458771 JOU458761:JOU458771 JYQ458761:JYQ458771 KIM458761:KIM458771 KSI458761:KSI458771 LCE458761:LCE458771 LMA458761:LMA458771 LVW458761:LVW458771 MFS458761:MFS458771 MPO458761:MPO458771 MZK458761:MZK458771 NJG458761:NJG458771 NTC458761:NTC458771 OCY458761:OCY458771 OMU458761:OMU458771 OWQ458761:OWQ458771 PGM458761:PGM458771 PQI458761:PQI458771 QAE458761:QAE458771 QKA458761:QKA458771 QTW458761:QTW458771 RDS458761:RDS458771 RNO458761:RNO458771 RXK458761:RXK458771 SHG458761:SHG458771 SRC458761:SRC458771 TAY458761:TAY458771 TKU458761:TKU458771 TUQ458761:TUQ458771 UEM458761:UEM458771 UOI458761:UOI458771 UYE458761:UYE458771 VIA458761:VIA458771 VRW458761:VRW458771 WBS458761:WBS458771 WLO458761:WLO458771 WVK458761:WVK458771 C524297:C524307 IY524297:IY524307 SU524297:SU524307 ACQ524297:ACQ524307 AMM524297:AMM524307 AWI524297:AWI524307 BGE524297:BGE524307 BQA524297:BQA524307 BZW524297:BZW524307 CJS524297:CJS524307 CTO524297:CTO524307 DDK524297:DDK524307 DNG524297:DNG524307 DXC524297:DXC524307 EGY524297:EGY524307 EQU524297:EQU524307 FAQ524297:FAQ524307 FKM524297:FKM524307 FUI524297:FUI524307 GEE524297:GEE524307 GOA524297:GOA524307 GXW524297:GXW524307 HHS524297:HHS524307 HRO524297:HRO524307 IBK524297:IBK524307 ILG524297:ILG524307 IVC524297:IVC524307 JEY524297:JEY524307 JOU524297:JOU524307 JYQ524297:JYQ524307 KIM524297:KIM524307 KSI524297:KSI524307 LCE524297:LCE524307 LMA524297:LMA524307 LVW524297:LVW524307 MFS524297:MFS524307 MPO524297:MPO524307 MZK524297:MZK524307 NJG524297:NJG524307 NTC524297:NTC524307 OCY524297:OCY524307 OMU524297:OMU524307 OWQ524297:OWQ524307 PGM524297:PGM524307 PQI524297:PQI524307 QAE524297:QAE524307 QKA524297:QKA524307 QTW524297:QTW524307 RDS524297:RDS524307 RNO524297:RNO524307 RXK524297:RXK524307 SHG524297:SHG524307 SRC524297:SRC524307 TAY524297:TAY524307 TKU524297:TKU524307 TUQ524297:TUQ524307 UEM524297:UEM524307 UOI524297:UOI524307 UYE524297:UYE524307 VIA524297:VIA524307 VRW524297:VRW524307 WBS524297:WBS524307 WLO524297:WLO524307 WVK524297:WVK524307 C589833:C589843 IY589833:IY589843 SU589833:SU589843 ACQ589833:ACQ589843 AMM589833:AMM589843 AWI589833:AWI589843 BGE589833:BGE589843 BQA589833:BQA589843 BZW589833:BZW589843 CJS589833:CJS589843 CTO589833:CTO589843 DDK589833:DDK589843 DNG589833:DNG589843 DXC589833:DXC589843 EGY589833:EGY589843 EQU589833:EQU589843 FAQ589833:FAQ589843 FKM589833:FKM589843 FUI589833:FUI589843 GEE589833:GEE589843 GOA589833:GOA589843 GXW589833:GXW589843 HHS589833:HHS589843 HRO589833:HRO589843 IBK589833:IBK589843 ILG589833:ILG589843 IVC589833:IVC589843 JEY589833:JEY589843 JOU589833:JOU589843 JYQ589833:JYQ589843 KIM589833:KIM589843 KSI589833:KSI589843 LCE589833:LCE589843 LMA589833:LMA589843 LVW589833:LVW589843 MFS589833:MFS589843 MPO589833:MPO589843 MZK589833:MZK589843 NJG589833:NJG589843 NTC589833:NTC589843 OCY589833:OCY589843 OMU589833:OMU589843 OWQ589833:OWQ589843 PGM589833:PGM589843 PQI589833:PQI589843 QAE589833:QAE589843 QKA589833:QKA589843 QTW589833:QTW589843 RDS589833:RDS589843 RNO589833:RNO589843 RXK589833:RXK589843 SHG589833:SHG589843 SRC589833:SRC589843 TAY589833:TAY589843 TKU589833:TKU589843 TUQ589833:TUQ589843 UEM589833:UEM589843 UOI589833:UOI589843 UYE589833:UYE589843 VIA589833:VIA589843 VRW589833:VRW589843 WBS589833:WBS589843 WLO589833:WLO589843 WVK589833:WVK589843 C655369:C655379 IY655369:IY655379 SU655369:SU655379 ACQ655369:ACQ655379 AMM655369:AMM655379 AWI655369:AWI655379 BGE655369:BGE655379 BQA655369:BQA655379 BZW655369:BZW655379 CJS655369:CJS655379 CTO655369:CTO655379 DDK655369:DDK655379 DNG655369:DNG655379 DXC655369:DXC655379 EGY655369:EGY655379 EQU655369:EQU655379 FAQ655369:FAQ655379 FKM655369:FKM655379 FUI655369:FUI655379 GEE655369:GEE655379 GOA655369:GOA655379 GXW655369:GXW655379 HHS655369:HHS655379 HRO655369:HRO655379 IBK655369:IBK655379 ILG655369:ILG655379 IVC655369:IVC655379 JEY655369:JEY655379 JOU655369:JOU655379 JYQ655369:JYQ655379 KIM655369:KIM655379 KSI655369:KSI655379 LCE655369:LCE655379 LMA655369:LMA655379 LVW655369:LVW655379 MFS655369:MFS655379 MPO655369:MPO655379 MZK655369:MZK655379 NJG655369:NJG655379 NTC655369:NTC655379 OCY655369:OCY655379 OMU655369:OMU655379 OWQ655369:OWQ655379 PGM655369:PGM655379 PQI655369:PQI655379 QAE655369:QAE655379 QKA655369:QKA655379 QTW655369:QTW655379 RDS655369:RDS655379 RNO655369:RNO655379 RXK655369:RXK655379 SHG655369:SHG655379 SRC655369:SRC655379 TAY655369:TAY655379 TKU655369:TKU655379 TUQ655369:TUQ655379 UEM655369:UEM655379 UOI655369:UOI655379 UYE655369:UYE655379 VIA655369:VIA655379 VRW655369:VRW655379 WBS655369:WBS655379 WLO655369:WLO655379 WVK655369:WVK655379 C720905:C720915 IY720905:IY720915 SU720905:SU720915 ACQ720905:ACQ720915 AMM720905:AMM720915 AWI720905:AWI720915 BGE720905:BGE720915 BQA720905:BQA720915 BZW720905:BZW720915 CJS720905:CJS720915 CTO720905:CTO720915 DDK720905:DDK720915 DNG720905:DNG720915 DXC720905:DXC720915 EGY720905:EGY720915 EQU720905:EQU720915 FAQ720905:FAQ720915 FKM720905:FKM720915 FUI720905:FUI720915 GEE720905:GEE720915 GOA720905:GOA720915 GXW720905:GXW720915 HHS720905:HHS720915 HRO720905:HRO720915 IBK720905:IBK720915 ILG720905:ILG720915 IVC720905:IVC720915 JEY720905:JEY720915 JOU720905:JOU720915 JYQ720905:JYQ720915 KIM720905:KIM720915 KSI720905:KSI720915 LCE720905:LCE720915 LMA720905:LMA720915 LVW720905:LVW720915 MFS720905:MFS720915 MPO720905:MPO720915 MZK720905:MZK720915 NJG720905:NJG720915 NTC720905:NTC720915 OCY720905:OCY720915 OMU720905:OMU720915 OWQ720905:OWQ720915 PGM720905:PGM720915 PQI720905:PQI720915 QAE720905:QAE720915 QKA720905:QKA720915 QTW720905:QTW720915 RDS720905:RDS720915 RNO720905:RNO720915 RXK720905:RXK720915 SHG720905:SHG720915 SRC720905:SRC720915 TAY720905:TAY720915 TKU720905:TKU720915 TUQ720905:TUQ720915 UEM720905:UEM720915 UOI720905:UOI720915 UYE720905:UYE720915 VIA720905:VIA720915 VRW720905:VRW720915 WBS720905:WBS720915 WLO720905:WLO720915 WVK720905:WVK720915 C786441:C786451 IY786441:IY786451 SU786441:SU786451 ACQ786441:ACQ786451 AMM786441:AMM786451 AWI786441:AWI786451 BGE786441:BGE786451 BQA786441:BQA786451 BZW786441:BZW786451 CJS786441:CJS786451 CTO786441:CTO786451 DDK786441:DDK786451 DNG786441:DNG786451 DXC786441:DXC786451 EGY786441:EGY786451 EQU786441:EQU786451 FAQ786441:FAQ786451 FKM786441:FKM786451 FUI786441:FUI786451 GEE786441:GEE786451 GOA786441:GOA786451 GXW786441:GXW786451 HHS786441:HHS786451 HRO786441:HRO786451 IBK786441:IBK786451 ILG786441:ILG786451 IVC786441:IVC786451 JEY786441:JEY786451 JOU786441:JOU786451 JYQ786441:JYQ786451 KIM786441:KIM786451 KSI786441:KSI786451 LCE786441:LCE786451 LMA786441:LMA786451 LVW786441:LVW786451 MFS786441:MFS786451 MPO786441:MPO786451 MZK786441:MZK786451 NJG786441:NJG786451 NTC786441:NTC786451 OCY786441:OCY786451 OMU786441:OMU786451 OWQ786441:OWQ786451 PGM786441:PGM786451 PQI786441:PQI786451 QAE786441:QAE786451 QKA786441:QKA786451 QTW786441:QTW786451 RDS786441:RDS786451 RNO786441:RNO786451 RXK786441:RXK786451 SHG786441:SHG786451 SRC786441:SRC786451 TAY786441:TAY786451 TKU786441:TKU786451 TUQ786441:TUQ786451 UEM786441:UEM786451 UOI786441:UOI786451 UYE786441:UYE786451 VIA786441:VIA786451 VRW786441:VRW786451 WBS786441:WBS786451 WLO786441:WLO786451 WVK786441:WVK786451 C851977:C851987 IY851977:IY851987 SU851977:SU851987 ACQ851977:ACQ851987 AMM851977:AMM851987 AWI851977:AWI851987 BGE851977:BGE851987 BQA851977:BQA851987 BZW851977:BZW851987 CJS851977:CJS851987 CTO851977:CTO851987 DDK851977:DDK851987 DNG851977:DNG851987 DXC851977:DXC851987 EGY851977:EGY851987 EQU851977:EQU851987 FAQ851977:FAQ851987 FKM851977:FKM851987 FUI851977:FUI851987 GEE851977:GEE851987 GOA851977:GOA851987 GXW851977:GXW851987 HHS851977:HHS851987 HRO851977:HRO851987 IBK851977:IBK851987 ILG851977:ILG851987 IVC851977:IVC851987 JEY851977:JEY851987 JOU851977:JOU851987 JYQ851977:JYQ851987 KIM851977:KIM851987 KSI851977:KSI851987 LCE851977:LCE851987 LMA851977:LMA851987 LVW851977:LVW851987 MFS851977:MFS851987 MPO851977:MPO851987 MZK851977:MZK851987 NJG851977:NJG851987 NTC851977:NTC851987 OCY851977:OCY851987 OMU851977:OMU851987 OWQ851977:OWQ851987 PGM851977:PGM851987 PQI851977:PQI851987 QAE851977:QAE851987 QKA851977:QKA851987 QTW851977:QTW851987 RDS851977:RDS851987 RNO851977:RNO851987 RXK851977:RXK851987 SHG851977:SHG851987 SRC851977:SRC851987 TAY851977:TAY851987 TKU851977:TKU851987 TUQ851977:TUQ851987 UEM851977:UEM851987 UOI851977:UOI851987 UYE851977:UYE851987 VIA851977:VIA851987 VRW851977:VRW851987 WBS851977:WBS851987 WLO851977:WLO851987 WVK851977:WVK851987 C917513:C917523 IY917513:IY917523 SU917513:SU917523 ACQ917513:ACQ917523 AMM917513:AMM917523 AWI917513:AWI917523 BGE917513:BGE917523 BQA917513:BQA917523 BZW917513:BZW917523 CJS917513:CJS917523 CTO917513:CTO917523 DDK917513:DDK917523 DNG917513:DNG917523 DXC917513:DXC917523 EGY917513:EGY917523 EQU917513:EQU917523 FAQ917513:FAQ917523 FKM917513:FKM917523 FUI917513:FUI917523 GEE917513:GEE917523 GOA917513:GOA917523 GXW917513:GXW917523 HHS917513:HHS917523 HRO917513:HRO917523 IBK917513:IBK917523 ILG917513:ILG917523 IVC917513:IVC917523 JEY917513:JEY917523 JOU917513:JOU917523 JYQ917513:JYQ917523 KIM917513:KIM917523 KSI917513:KSI917523 LCE917513:LCE917523 LMA917513:LMA917523 LVW917513:LVW917523 MFS917513:MFS917523 MPO917513:MPO917523 MZK917513:MZK917523 NJG917513:NJG917523 NTC917513:NTC917523 OCY917513:OCY917523 OMU917513:OMU917523 OWQ917513:OWQ917523 PGM917513:PGM917523 PQI917513:PQI917523 QAE917513:QAE917523 QKA917513:QKA917523 QTW917513:QTW917523 RDS917513:RDS917523 RNO917513:RNO917523 RXK917513:RXK917523 SHG917513:SHG917523 SRC917513:SRC917523 TAY917513:TAY917523 TKU917513:TKU917523 TUQ917513:TUQ917523 UEM917513:UEM917523 UOI917513:UOI917523 UYE917513:UYE917523 VIA917513:VIA917523 VRW917513:VRW917523 WBS917513:WBS917523 WLO917513:WLO917523 WVK917513:WVK917523 C983049:C983059 IY983049:IY983059 SU983049:SU983059 ACQ983049:ACQ983059 AMM983049:AMM983059 AWI983049:AWI983059 BGE983049:BGE983059 BQA983049:BQA983059 BZW983049:BZW983059 CJS983049:CJS983059 CTO983049:CTO983059 DDK983049:DDK983059 DNG983049:DNG983059 DXC983049:DXC983059 EGY983049:EGY983059 EQU983049:EQU983059 FAQ983049:FAQ983059 FKM983049:FKM983059 FUI983049:FUI983059 GEE983049:GEE983059 GOA983049:GOA983059 GXW983049:GXW983059 HHS983049:HHS983059 HRO983049:HRO983059 IBK983049:IBK983059 ILG983049:ILG983059 IVC983049:IVC983059 JEY983049:JEY983059 JOU983049:JOU983059 JYQ983049:JYQ983059 KIM983049:KIM983059 KSI983049:KSI983059 LCE983049:LCE983059 LMA983049:LMA983059 LVW983049:LVW983059 MFS983049:MFS983059 MPO983049:MPO983059 MZK983049:MZK983059 NJG983049:NJG983059 NTC983049:NTC983059 OCY983049:OCY983059 OMU983049:OMU983059 OWQ983049:OWQ983059 PGM983049:PGM983059 PQI983049:PQI983059 QAE983049:QAE983059 QKA983049:QKA983059 QTW983049:QTW983059 RDS983049:RDS983059 RNO983049:RNO983059 RXK983049:RXK983059 SHG983049:SHG983059 SRC983049:SRC983059 TAY983049:TAY983059 TKU983049:TKU983059 TUQ983049:TUQ983059 UEM983049:UEM983059 UOI983049:UOI983059 UYE983049:UYE983059 VIA983049:VIA983059 VRW983049:VRW983059 WBS983049:WBS983059 WLO983049:WLO983059 WVK983049:WVK983059 D9:G9 IZ9:JC9 SV9:SY9 ACR9:ACU9 AMN9:AMQ9 AWJ9:AWM9 BGF9:BGI9 BQB9:BQE9 BZX9:CAA9 CJT9:CJW9 CTP9:CTS9 DDL9:DDO9 DNH9:DNK9 DXD9:DXG9 EGZ9:EHC9 EQV9:EQY9 FAR9:FAU9 FKN9:FKQ9 FUJ9:FUM9 GEF9:GEI9 GOB9:GOE9 GXX9:GYA9 HHT9:HHW9 HRP9:HRS9 IBL9:IBO9 ILH9:ILK9 IVD9:IVG9 JEZ9:JFC9 JOV9:JOY9 JYR9:JYU9 KIN9:KIQ9 KSJ9:KSM9 LCF9:LCI9 LMB9:LME9 LVX9:LWA9 MFT9:MFW9 MPP9:MPS9 MZL9:MZO9 NJH9:NJK9 NTD9:NTG9 OCZ9:ODC9 OMV9:OMY9 OWR9:OWU9 PGN9:PGQ9 PQJ9:PQM9 QAF9:QAI9 QKB9:QKE9 QTX9:QUA9 RDT9:RDW9 RNP9:RNS9 RXL9:RXO9 SHH9:SHK9 SRD9:SRG9 TAZ9:TBC9 TKV9:TKY9 TUR9:TUU9 UEN9:UEQ9 UOJ9:UOM9 UYF9:UYI9 VIB9:VIE9 VRX9:VSA9 WBT9:WBW9 WLP9:WLS9 WVL9:WVO9 D65545:G65545 IZ65545:JC65545 SV65545:SY65545 ACR65545:ACU65545 AMN65545:AMQ65545 AWJ65545:AWM65545 BGF65545:BGI65545 BQB65545:BQE65545 BZX65545:CAA65545 CJT65545:CJW65545 CTP65545:CTS65545 DDL65545:DDO65545 DNH65545:DNK65545 DXD65545:DXG65545 EGZ65545:EHC65545 EQV65545:EQY65545 FAR65545:FAU65545 FKN65545:FKQ65545 FUJ65545:FUM65545 GEF65545:GEI65545 GOB65545:GOE65545 GXX65545:GYA65545 HHT65545:HHW65545 HRP65545:HRS65545 IBL65545:IBO65545 ILH65545:ILK65545 IVD65545:IVG65545 JEZ65545:JFC65545 JOV65545:JOY65545 JYR65545:JYU65545 KIN65545:KIQ65545 KSJ65545:KSM65545 LCF65545:LCI65545 LMB65545:LME65545 LVX65545:LWA65545 MFT65545:MFW65545 MPP65545:MPS65545 MZL65545:MZO65545 NJH65545:NJK65545 NTD65545:NTG65545 OCZ65545:ODC65545 OMV65545:OMY65545 OWR65545:OWU65545 PGN65545:PGQ65545 PQJ65545:PQM65545 QAF65545:QAI65545 QKB65545:QKE65545 QTX65545:QUA65545 RDT65545:RDW65545 RNP65545:RNS65545 RXL65545:RXO65545 SHH65545:SHK65545 SRD65545:SRG65545 TAZ65545:TBC65545 TKV65545:TKY65545 TUR65545:TUU65545 UEN65545:UEQ65545 UOJ65545:UOM65545 UYF65545:UYI65545 VIB65545:VIE65545 VRX65545:VSA65545 WBT65545:WBW65545 WLP65545:WLS65545 WVL65545:WVO65545 D131081:G131081 IZ131081:JC131081 SV131081:SY131081 ACR131081:ACU131081 AMN131081:AMQ131081 AWJ131081:AWM131081 BGF131081:BGI131081 BQB131081:BQE131081 BZX131081:CAA131081 CJT131081:CJW131081 CTP131081:CTS131081 DDL131081:DDO131081 DNH131081:DNK131081 DXD131081:DXG131081 EGZ131081:EHC131081 EQV131081:EQY131081 FAR131081:FAU131081 FKN131081:FKQ131081 FUJ131081:FUM131081 GEF131081:GEI131081 GOB131081:GOE131081 GXX131081:GYA131081 HHT131081:HHW131081 HRP131081:HRS131081 IBL131081:IBO131081 ILH131081:ILK131081 IVD131081:IVG131081 JEZ131081:JFC131081 JOV131081:JOY131081 JYR131081:JYU131081 KIN131081:KIQ131081 KSJ131081:KSM131081 LCF131081:LCI131081 LMB131081:LME131081 LVX131081:LWA131081 MFT131081:MFW131081 MPP131081:MPS131081 MZL131081:MZO131081 NJH131081:NJK131081 NTD131081:NTG131081 OCZ131081:ODC131081 OMV131081:OMY131081 OWR131081:OWU131081 PGN131081:PGQ131081 PQJ131081:PQM131081 QAF131081:QAI131081 QKB131081:QKE131081 QTX131081:QUA131081 RDT131081:RDW131081 RNP131081:RNS131081 RXL131081:RXO131081 SHH131081:SHK131081 SRD131081:SRG131081 TAZ131081:TBC131081 TKV131081:TKY131081 TUR131081:TUU131081 UEN131081:UEQ131081 UOJ131081:UOM131081 UYF131081:UYI131081 VIB131081:VIE131081 VRX131081:VSA131081 WBT131081:WBW131081 WLP131081:WLS131081 WVL131081:WVO131081 D196617:G196617 IZ196617:JC196617 SV196617:SY196617 ACR196617:ACU196617 AMN196617:AMQ196617 AWJ196617:AWM196617 BGF196617:BGI196617 BQB196617:BQE196617 BZX196617:CAA196617 CJT196617:CJW196617 CTP196617:CTS196617 DDL196617:DDO196617 DNH196617:DNK196617 DXD196617:DXG196617 EGZ196617:EHC196617 EQV196617:EQY196617 FAR196617:FAU196617 FKN196617:FKQ196617 FUJ196617:FUM196617 GEF196617:GEI196617 GOB196617:GOE196617 GXX196617:GYA196617 HHT196617:HHW196617 HRP196617:HRS196617 IBL196617:IBO196617 ILH196617:ILK196617 IVD196617:IVG196617 JEZ196617:JFC196617 JOV196617:JOY196617 JYR196617:JYU196617 KIN196617:KIQ196617 KSJ196617:KSM196617 LCF196617:LCI196617 LMB196617:LME196617 LVX196617:LWA196617 MFT196617:MFW196617 MPP196617:MPS196617 MZL196617:MZO196617 NJH196617:NJK196617 NTD196617:NTG196617 OCZ196617:ODC196617 OMV196617:OMY196617 OWR196617:OWU196617 PGN196617:PGQ196617 PQJ196617:PQM196617 QAF196617:QAI196617 QKB196617:QKE196617 QTX196617:QUA196617 RDT196617:RDW196617 RNP196617:RNS196617 RXL196617:RXO196617 SHH196617:SHK196617 SRD196617:SRG196617 TAZ196617:TBC196617 TKV196617:TKY196617 TUR196617:TUU196617 UEN196617:UEQ196617 UOJ196617:UOM196617 UYF196617:UYI196617 VIB196617:VIE196617 VRX196617:VSA196617 WBT196617:WBW196617 WLP196617:WLS196617 WVL196617:WVO196617 D262153:G262153 IZ262153:JC262153 SV262153:SY262153 ACR262153:ACU262153 AMN262153:AMQ262153 AWJ262153:AWM262153 BGF262153:BGI262153 BQB262153:BQE262153 BZX262153:CAA262153 CJT262153:CJW262153 CTP262153:CTS262153 DDL262153:DDO262153 DNH262153:DNK262153 DXD262153:DXG262153 EGZ262153:EHC262153 EQV262153:EQY262153 FAR262153:FAU262153 FKN262153:FKQ262153 FUJ262153:FUM262153 GEF262153:GEI262153 GOB262153:GOE262153 GXX262153:GYA262153 HHT262153:HHW262153 HRP262153:HRS262153 IBL262153:IBO262153 ILH262153:ILK262153 IVD262153:IVG262153 JEZ262153:JFC262153 JOV262153:JOY262153 JYR262153:JYU262153 KIN262153:KIQ262153 KSJ262153:KSM262153 LCF262153:LCI262153 LMB262153:LME262153 LVX262153:LWA262153 MFT262153:MFW262153 MPP262153:MPS262153 MZL262153:MZO262153 NJH262153:NJK262153 NTD262153:NTG262153 OCZ262153:ODC262153 OMV262153:OMY262153 OWR262153:OWU262153 PGN262153:PGQ262153 PQJ262153:PQM262153 QAF262153:QAI262153 QKB262153:QKE262153 QTX262153:QUA262153 RDT262153:RDW262153 RNP262153:RNS262153 RXL262153:RXO262153 SHH262153:SHK262153 SRD262153:SRG262153 TAZ262153:TBC262153 TKV262153:TKY262153 TUR262153:TUU262153 UEN262153:UEQ262153 UOJ262153:UOM262153 UYF262153:UYI262153 VIB262153:VIE262153 VRX262153:VSA262153 WBT262153:WBW262153 WLP262153:WLS262153 WVL262153:WVO262153 D327689:G327689 IZ327689:JC327689 SV327689:SY327689 ACR327689:ACU327689 AMN327689:AMQ327689 AWJ327689:AWM327689 BGF327689:BGI327689 BQB327689:BQE327689 BZX327689:CAA327689 CJT327689:CJW327689 CTP327689:CTS327689 DDL327689:DDO327689 DNH327689:DNK327689 DXD327689:DXG327689 EGZ327689:EHC327689 EQV327689:EQY327689 FAR327689:FAU327689 FKN327689:FKQ327689 FUJ327689:FUM327689 GEF327689:GEI327689 GOB327689:GOE327689 GXX327689:GYA327689 HHT327689:HHW327689 HRP327689:HRS327689 IBL327689:IBO327689 ILH327689:ILK327689 IVD327689:IVG327689 JEZ327689:JFC327689 JOV327689:JOY327689 JYR327689:JYU327689 KIN327689:KIQ327689 KSJ327689:KSM327689 LCF327689:LCI327689 LMB327689:LME327689 LVX327689:LWA327689 MFT327689:MFW327689 MPP327689:MPS327689 MZL327689:MZO327689 NJH327689:NJK327689 NTD327689:NTG327689 OCZ327689:ODC327689 OMV327689:OMY327689 OWR327689:OWU327689 PGN327689:PGQ327689 PQJ327689:PQM327689 QAF327689:QAI327689 QKB327689:QKE327689 QTX327689:QUA327689 RDT327689:RDW327689 RNP327689:RNS327689 RXL327689:RXO327689 SHH327689:SHK327689 SRD327689:SRG327689 TAZ327689:TBC327689 TKV327689:TKY327689 TUR327689:TUU327689 UEN327689:UEQ327689 UOJ327689:UOM327689 UYF327689:UYI327689 VIB327689:VIE327689 VRX327689:VSA327689 WBT327689:WBW327689 WLP327689:WLS327689 WVL327689:WVO327689 D393225:G393225 IZ393225:JC393225 SV393225:SY393225 ACR393225:ACU393225 AMN393225:AMQ393225 AWJ393225:AWM393225 BGF393225:BGI393225 BQB393225:BQE393225 BZX393225:CAA393225 CJT393225:CJW393225 CTP393225:CTS393225 DDL393225:DDO393225 DNH393225:DNK393225 DXD393225:DXG393225 EGZ393225:EHC393225 EQV393225:EQY393225 FAR393225:FAU393225 FKN393225:FKQ393225 FUJ393225:FUM393225 GEF393225:GEI393225 GOB393225:GOE393225 GXX393225:GYA393225 HHT393225:HHW393225 HRP393225:HRS393225 IBL393225:IBO393225 ILH393225:ILK393225 IVD393225:IVG393225 JEZ393225:JFC393225 JOV393225:JOY393225 JYR393225:JYU393225 KIN393225:KIQ393225 KSJ393225:KSM393225 LCF393225:LCI393225 LMB393225:LME393225 LVX393225:LWA393225 MFT393225:MFW393225 MPP393225:MPS393225 MZL393225:MZO393225 NJH393225:NJK393225 NTD393225:NTG393225 OCZ393225:ODC393225 OMV393225:OMY393225 OWR393225:OWU393225 PGN393225:PGQ393225 PQJ393225:PQM393225 QAF393225:QAI393225 QKB393225:QKE393225 QTX393225:QUA393225 RDT393225:RDW393225 RNP393225:RNS393225 RXL393225:RXO393225 SHH393225:SHK393225 SRD393225:SRG393225 TAZ393225:TBC393225 TKV393225:TKY393225 TUR393225:TUU393225 UEN393225:UEQ393225 UOJ393225:UOM393225 UYF393225:UYI393225 VIB393225:VIE393225 VRX393225:VSA393225 WBT393225:WBW393225 WLP393225:WLS393225 WVL393225:WVO393225 D458761:G458761 IZ458761:JC458761 SV458761:SY458761 ACR458761:ACU458761 AMN458761:AMQ458761 AWJ458761:AWM458761 BGF458761:BGI458761 BQB458761:BQE458761 BZX458761:CAA458761 CJT458761:CJW458761 CTP458761:CTS458761 DDL458761:DDO458761 DNH458761:DNK458761 DXD458761:DXG458761 EGZ458761:EHC458761 EQV458761:EQY458761 FAR458761:FAU458761 FKN458761:FKQ458761 FUJ458761:FUM458761 GEF458761:GEI458761 GOB458761:GOE458761 GXX458761:GYA458761 HHT458761:HHW458761 HRP458761:HRS458761 IBL458761:IBO458761 ILH458761:ILK458761 IVD458761:IVG458761 JEZ458761:JFC458761 JOV458761:JOY458761 JYR458761:JYU458761 KIN458761:KIQ458761 KSJ458761:KSM458761 LCF458761:LCI458761 LMB458761:LME458761 LVX458761:LWA458761 MFT458761:MFW458761 MPP458761:MPS458761 MZL458761:MZO458761 NJH458761:NJK458761 NTD458761:NTG458761 OCZ458761:ODC458761 OMV458761:OMY458761 OWR458761:OWU458761 PGN458761:PGQ458761 PQJ458761:PQM458761 QAF458761:QAI458761 QKB458761:QKE458761 QTX458761:QUA458761 RDT458761:RDW458761 RNP458761:RNS458761 RXL458761:RXO458761 SHH458761:SHK458761 SRD458761:SRG458761 TAZ458761:TBC458761 TKV458761:TKY458761 TUR458761:TUU458761 UEN458761:UEQ458761 UOJ458761:UOM458761 UYF458761:UYI458761 VIB458761:VIE458761 VRX458761:VSA458761 WBT458761:WBW458761 WLP458761:WLS458761 WVL458761:WVO458761 D524297:G524297 IZ524297:JC524297 SV524297:SY524297 ACR524297:ACU524297 AMN524297:AMQ524297 AWJ524297:AWM524297 BGF524297:BGI524297 BQB524297:BQE524297 BZX524297:CAA524297 CJT524297:CJW524297 CTP524297:CTS524297 DDL524297:DDO524297 DNH524297:DNK524297 DXD524297:DXG524297 EGZ524297:EHC524297 EQV524297:EQY524297 FAR524297:FAU524297 FKN524297:FKQ524297 FUJ524297:FUM524297 GEF524297:GEI524297 GOB524297:GOE524297 GXX524297:GYA524297 HHT524297:HHW524297 HRP524297:HRS524297 IBL524297:IBO524297 ILH524297:ILK524297 IVD524297:IVG524297 JEZ524297:JFC524297 JOV524297:JOY524297 JYR524297:JYU524297 KIN524297:KIQ524297 KSJ524297:KSM524297 LCF524297:LCI524297 LMB524297:LME524297 LVX524297:LWA524297 MFT524297:MFW524297 MPP524297:MPS524297 MZL524297:MZO524297 NJH524297:NJK524297 NTD524297:NTG524297 OCZ524297:ODC524297 OMV524297:OMY524297 OWR524297:OWU524297 PGN524297:PGQ524297 PQJ524297:PQM524297 QAF524297:QAI524297 QKB524297:QKE524297 QTX524297:QUA524297 RDT524297:RDW524297 RNP524297:RNS524297 RXL524297:RXO524297 SHH524297:SHK524297 SRD524297:SRG524297 TAZ524297:TBC524297 TKV524297:TKY524297 TUR524297:TUU524297 UEN524297:UEQ524297 UOJ524297:UOM524297 UYF524297:UYI524297 VIB524297:VIE524297 VRX524297:VSA524297 WBT524297:WBW524297 WLP524297:WLS524297 WVL524297:WVO524297 D589833:G589833 IZ589833:JC589833 SV589833:SY589833 ACR589833:ACU589833 AMN589833:AMQ589833 AWJ589833:AWM589833 BGF589833:BGI589833 BQB589833:BQE589833 BZX589833:CAA589833 CJT589833:CJW589833 CTP589833:CTS589833 DDL589833:DDO589833 DNH589833:DNK589833 DXD589833:DXG589833 EGZ589833:EHC589833 EQV589833:EQY589833 FAR589833:FAU589833 FKN589833:FKQ589833 FUJ589833:FUM589833 GEF589833:GEI589833 GOB589833:GOE589833 GXX589833:GYA589833 HHT589833:HHW589833 HRP589833:HRS589833 IBL589833:IBO589833 ILH589833:ILK589833 IVD589833:IVG589833 JEZ589833:JFC589833 JOV589833:JOY589833 JYR589833:JYU589833 KIN589833:KIQ589833 KSJ589833:KSM589833 LCF589833:LCI589833 LMB589833:LME589833 LVX589833:LWA589833 MFT589833:MFW589833 MPP589833:MPS589833 MZL589833:MZO589833 NJH589833:NJK589833 NTD589833:NTG589833 OCZ589833:ODC589833 OMV589833:OMY589833 OWR589833:OWU589833 PGN589833:PGQ589833 PQJ589833:PQM589833 QAF589833:QAI589833 QKB589833:QKE589833 QTX589833:QUA589833 RDT589833:RDW589833 RNP589833:RNS589833 RXL589833:RXO589833 SHH589833:SHK589833 SRD589833:SRG589833 TAZ589833:TBC589833 TKV589833:TKY589833 TUR589833:TUU589833 UEN589833:UEQ589833 UOJ589833:UOM589833 UYF589833:UYI589833 VIB589833:VIE589833 VRX589833:VSA589833 WBT589833:WBW589833 WLP589833:WLS589833 WVL589833:WVO589833 D655369:G655369 IZ655369:JC655369 SV655369:SY655369 ACR655369:ACU655369 AMN655369:AMQ655369 AWJ655369:AWM655369 BGF655369:BGI655369 BQB655369:BQE655369 BZX655369:CAA655369 CJT655369:CJW655369 CTP655369:CTS655369 DDL655369:DDO655369 DNH655369:DNK655369 DXD655369:DXG655369 EGZ655369:EHC655369 EQV655369:EQY655369 FAR655369:FAU655369 FKN655369:FKQ655369 FUJ655369:FUM655369 GEF655369:GEI655369 GOB655369:GOE655369 GXX655369:GYA655369 HHT655369:HHW655369 HRP655369:HRS655369 IBL655369:IBO655369 ILH655369:ILK655369 IVD655369:IVG655369 JEZ655369:JFC655369 JOV655369:JOY655369 JYR655369:JYU655369 KIN655369:KIQ655369 KSJ655369:KSM655369 LCF655369:LCI655369 LMB655369:LME655369 LVX655369:LWA655369 MFT655369:MFW655369 MPP655369:MPS655369 MZL655369:MZO655369 NJH655369:NJK655369 NTD655369:NTG655369 OCZ655369:ODC655369 OMV655369:OMY655369 OWR655369:OWU655369 PGN655369:PGQ655369 PQJ655369:PQM655369 QAF655369:QAI655369 QKB655369:QKE655369 QTX655369:QUA655369 RDT655369:RDW655369 RNP655369:RNS655369 RXL655369:RXO655369 SHH655369:SHK655369 SRD655369:SRG655369 TAZ655369:TBC655369 TKV655369:TKY655369 TUR655369:TUU655369 UEN655369:UEQ655369 UOJ655369:UOM655369 UYF655369:UYI655369 VIB655369:VIE655369 VRX655369:VSA655369 WBT655369:WBW655369 WLP655369:WLS655369 WVL655369:WVO655369 D720905:G720905 IZ720905:JC720905 SV720905:SY720905 ACR720905:ACU720905 AMN720905:AMQ720905 AWJ720905:AWM720905 BGF720905:BGI720905 BQB720905:BQE720905 BZX720905:CAA720905 CJT720905:CJW720905 CTP720905:CTS720905 DDL720905:DDO720905 DNH720905:DNK720905 DXD720905:DXG720905 EGZ720905:EHC720905 EQV720905:EQY720905 FAR720905:FAU720905 FKN720905:FKQ720905 FUJ720905:FUM720905 GEF720905:GEI720905 GOB720905:GOE720905 GXX720905:GYA720905 HHT720905:HHW720905 HRP720905:HRS720905 IBL720905:IBO720905 ILH720905:ILK720905 IVD720905:IVG720905 JEZ720905:JFC720905 JOV720905:JOY720905 JYR720905:JYU720905 KIN720905:KIQ720905 KSJ720905:KSM720905 LCF720905:LCI720905 LMB720905:LME720905 LVX720905:LWA720905 MFT720905:MFW720905 MPP720905:MPS720905 MZL720905:MZO720905 NJH720905:NJK720905 NTD720905:NTG720905 OCZ720905:ODC720905 OMV720905:OMY720905 OWR720905:OWU720905 PGN720905:PGQ720905 PQJ720905:PQM720905 QAF720905:QAI720905 QKB720905:QKE720905 QTX720905:QUA720905 RDT720905:RDW720905 RNP720905:RNS720905 RXL720905:RXO720905 SHH720905:SHK720905 SRD720905:SRG720905 TAZ720905:TBC720905 TKV720905:TKY720905 TUR720905:TUU720905 UEN720905:UEQ720905 UOJ720905:UOM720905 UYF720905:UYI720905 VIB720905:VIE720905 VRX720905:VSA720905 WBT720905:WBW720905 WLP720905:WLS720905 WVL720905:WVO720905 D786441:G786441 IZ786441:JC786441 SV786441:SY786441 ACR786441:ACU786441 AMN786441:AMQ786441 AWJ786441:AWM786441 BGF786441:BGI786441 BQB786441:BQE786441 BZX786441:CAA786441 CJT786441:CJW786441 CTP786441:CTS786441 DDL786441:DDO786441 DNH786441:DNK786441 DXD786441:DXG786441 EGZ786441:EHC786441 EQV786441:EQY786441 FAR786441:FAU786441 FKN786441:FKQ786441 FUJ786441:FUM786441 GEF786441:GEI786441 GOB786441:GOE786441 GXX786441:GYA786441 HHT786441:HHW786441 HRP786441:HRS786441 IBL786441:IBO786441 ILH786441:ILK786441 IVD786441:IVG786441 JEZ786441:JFC786441 JOV786441:JOY786441 JYR786441:JYU786441 KIN786441:KIQ786441 KSJ786441:KSM786441 LCF786441:LCI786441 LMB786441:LME786441 LVX786441:LWA786441 MFT786441:MFW786441 MPP786441:MPS786441 MZL786441:MZO786441 NJH786441:NJK786441 NTD786441:NTG786441 OCZ786441:ODC786441 OMV786441:OMY786441 OWR786441:OWU786441 PGN786441:PGQ786441 PQJ786441:PQM786441 QAF786441:QAI786441 QKB786441:QKE786441 QTX786441:QUA786441 RDT786441:RDW786441 RNP786441:RNS786441 RXL786441:RXO786441 SHH786441:SHK786441 SRD786441:SRG786441 TAZ786441:TBC786441 TKV786441:TKY786441 TUR786441:TUU786441 UEN786441:UEQ786441 UOJ786441:UOM786441 UYF786441:UYI786441 VIB786441:VIE786441 VRX786441:VSA786441 WBT786441:WBW786441 WLP786441:WLS786441 WVL786441:WVO786441 D851977:G851977 IZ851977:JC851977 SV851977:SY851977 ACR851977:ACU851977 AMN851977:AMQ851977 AWJ851977:AWM851977 BGF851977:BGI851977 BQB851977:BQE851977 BZX851977:CAA851977 CJT851977:CJW851977 CTP851977:CTS851977 DDL851977:DDO851977 DNH851977:DNK851977 DXD851977:DXG851977 EGZ851977:EHC851977 EQV851977:EQY851977 FAR851977:FAU851977 FKN851977:FKQ851977 FUJ851977:FUM851977 GEF851977:GEI851977 GOB851977:GOE851977 GXX851977:GYA851977 HHT851977:HHW851977 HRP851977:HRS851977 IBL851977:IBO851977 ILH851977:ILK851977 IVD851977:IVG851977 JEZ851977:JFC851977 JOV851977:JOY851977 JYR851977:JYU851977 KIN851977:KIQ851977 KSJ851977:KSM851977 LCF851977:LCI851977 LMB851977:LME851977 LVX851977:LWA851977 MFT851977:MFW851977 MPP851977:MPS851977 MZL851977:MZO851977 NJH851977:NJK851977 NTD851977:NTG851977 OCZ851977:ODC851977 OMV851977:OMY851977 OWR851977:OWU851977 PGN851977:PGQ851977 PQJ851977:PQM851977 QAF851977:QAI851977 QKB851977:QKE851977 QTX851977:QUA851977 RDT851977:RDW851977 RNP851977:RNS851977 RXL851977:RXO851977 SHH851977:SHK851977 SRD851977:SRG851977 TAZ851977:TBC851977 TKV851977:TKY851977 TUR851977:TUU851977 UEN851977:UEQ851977 UOJ851977:UOM851977 UYF851977:UYI851977 VIB851977:VIE851977 VRX851977:VSA851977 WBT851977:WBW851977 WLP851977:WLS851977 WVL851977:WVO851977 D917513:G917513 IZ917513:JC917513 SV917513:SY917513 ACR917513:ACU917513 AMN917513:AMQ917513 AWJ917513:AWM917513 BGF917513:BGI917513 BQB917513:BQE917513 BZX917513:CAA917513 CJT917513:CJW917513 CTP917513:CTS917513 DDL917513:DDO917513 DNH917513:DNK917513 DXD917513:DXG917513 EGZ917513:EHC917513 EQV917513:EQY917513 FAR917513:FAU917513 FKN917513:FKQ917513 FUJ917513:FUM917513 GEF917513:GEI917513 GOB917513:GOE917513 GXX917513:GYA917513 HHT917513:HHW917513 HRP917513:HRS917513 IBL917513:IBO917513 ILH917513:ILK917513 IVD917513:IVG917513 JEZ917513:JFC917513 JOV917513:JOY917513 JYR917513:JYU917513 KIN917513:KIQ917513 KSJ917513:KSM917513 LCF917513:LCI917513 LMB917513:LME917513 LVX917513:LWA917513 MFT917513:MFW917513 MPP917513:MPS917513 MZL917513:MZO917513 NJH917513:NJK917513 NTD917513:NTG917513 OCZ917513:ODC917513 OMV917513:OMY917513 OWR917513:OWU917513 PGN917513:PGQ917513 PQJ917513:PQM917513 QAF917513:QAI917513 QKB917513:QKE917513 QTX917513:QUA917513 RDT917513:RDW917513 RNP917513:RNS917513 RXL917513:RXO917513 SHH917513:SHK917513 SRD917513:SRG917513 TAZ917513:TBC917513 TKV917513:TKY917513 TUR917513:TUU917513 UEN917513:UEQ917513 UOJ917513:UOM917513 UYF917513:UYI917513 VIB917513:VIE917513 VRX917513:VSA917513 WBT917513:WBW917513 WLP917513:WLS917513 WVL917513:WVO917513 D983049:G983049 IZ983049:JC983049 SV983049:SY983049 ACR983049:ACU983049 AMN983049:AMQ983049 AWJ983049:AWM983049 BGF983049:BGI983049 BQB983049:BQE983049 BZX983049:CAA983049 CJT983049:CJW983049 CTP983049:CTS983049 DDL983049:DDO983049 DNH983049:DNK983049 DXD983049:DXG983049 EGZ983049:EHC983049 EQV983049:EQY983049 FAR983049:FAU983049 FKN983049:FKQ983049 FUJ983049:FUM983049 GEF983049:GEI983049 GOB983049:GOE983049 GXX983049:GYA983049 HHT983049:HHW983049 HRP983049:HRS983049 IBL983049:IBO983049 ILH983049:ILK983049 IVD983049:IVG983049 JEZ983049:JFC983049 JOV983049:JOY983049 JYR983049:JYU983049 KIN983049:KIQ983049 KSJ983049:KSM983049 LCF983049:LCI983049 LMB983049:LME983049 LVX983049:LWA983049 MFT983049:MFW983049 MPP983049:MPS983049 MZL983049:MZO983049 NJH983049:NJK983049 NTD983049:NTG983049 OCZ983049:ODC983049 OMV983049:OMY983049 OWR983049:OWU983049 PGN983049:PGQ983049 PQJ983049:PQM983049 QAF983049:QAI983049 QKB983049:QKE983049 QTX983049:QUA983049 RDT983049:RDW983049 RNP983049:RNS983049 RXL983049:RXO983049 SHH983049:SHK983049 SRD983049:SRG983049 TAZ983049:TBC983049 TKV983049:TKY983049 TUR983049:TUU983049 UEN983049:UEQ983049 UOJ983049:UOM983049 UYF983049:UYI983049 VIB983049:VIE983049 VRX983049:VSA983049 WBT983049:WBW983049 WLP983049:WLS983049 WVL983049:WVO983049" xr:uid="{EC33633F-1A46-40B1-9F5D-EED25C3594EA}">
      <formula1>"〇"</formula1>
    </dataValidation>
  </dataValidations>
  <pageMargins left="0.7" right="0.7" top="0.75" bottom="0.75" header="0.3" footer="0.3"/>
  <pageSetup paperSize="9" scale="57" orientation="portrait" horizontalDpi="4294967293" verticalDpi="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0000"/>
  </sheetPr>
  <dimension ref="A1:P42"/>
  <sheetViews>
    <sheetView view="pageBreakPreview" zoomScaleNormal="100" zoomScaleSheetLayoutView="100" workbookViewId="0">
      <selection sqref="A1:O1"/>
    </sheetView>
  </sheetViews>
  <sheetFormatPr defaultColWidth="9" defaultRowHeight="11.25"/>
  <cols>
    <col min="1" max="2" width="3.25" style="353" customWidth="1"/>
    <col min="3" max="3" width="23.75" style="353" customWidth="1"/>
    <col min="4" max="15" width="8.875" style="353" customWidth="1"/>
    <col min="16" max="16384" width="9" style="353"/>
  </cols>
  <sheetData>
    <row r="1" spans="1:16" ht="25.5" customHeight="1">
      <c r="A1" s="2214" t="s">
        <v>576</v>
      </c>
      <c r="B1" s="2215"/>
      <c r="C1" s="2215"/>
      <c r="D1" s="2215"/>
      <c r="E1" s="2215"/>
      <c r="F1" s="2215"/>
      <c r="G1" s="2215"/>
      <c r="H1" s="2215"/>
      <c r="I1" s="2215"/>
      <c r="J1" s="2215"/>
      <c r="K1" s="2215"/>
      <c r="L1" s="2215"/>
      <c r="M1" s="2215"/>
      <c r="N1" s="2215"/>
      <c r="O1" s="2215"/>
    </row>
    <row r="2" spans="1:16" ht="12.75" customHeight="1" thickBot="1">
      <c r="A2" s="354" t="s">
        <v>577</v>
      </c>
      <c r="P2" s="355" t="s">
        <v>578</v>
      </c>
    </row>
    <row r="3" spans="1:16" ht="12.75" customHeight="1" thickBot="1">
      <c r="A3" s="2216"/>
      <c r="B3" s="2217"/>
      <c r="C3" s="2218"/>
      <c r="D3" s="356" t="s">
        <v>579</v>
      </c>
      <c r="E3" s="357" t="s">
        <v>580</v>
      </c>
      <c r="F3" s="357" t="s">
        <v>580</v>
      </c>
      <c r="G3" s="357" t="s">
        <v>580</v>
      </c>
      <c r="H3" s="357" t="s">
        <v>580</v>
      </c>
      <c r="I3" s="357" t="s">
        <v>580</v>
      </c>
      <c r="J3" s="357" t="s">
        <v>580</v>
      </c>
      <c r="K3" s="357" t="s">
        <v>580</v>
      </c>
      <c r="L3" s="357" t="s">
        <v>580</v>
      </c>
      <c r="M3" s="357" t="s">
        <v>580</v>
      </c>
      <c r="N3" s="357" t="s">
        <v>580</v>
      </c>
      <c r="O3" s="358" t="s">
        <v>580</v>
      </c>
      <c r="P3" s="359" t="s">
        <v>581</v>
      </c>
    </row>
    <row r="4" spans="1:16" ht="12.75" customHeight="1">
      <c r="A4" s="2219" t="s">
        <v>582</v>
      </c>
      <c r="B4" s="2220"/>
      <c r="C4" s="2221"/>
      <c r="D4" s="360"/>
      <c r="E4" s="361"/>
      <c r="F4" s="361"/>
      <c r="G4" s="361"/>
      <c r="H4" s="361"/>
      <c r="I4" s="361"/>
      <c r="J4" s="361"/>
      <c r="K4" s="361"/>
      <c r="L4" s="361"/>
      <c r="M4" s="361"/>
      <c r="N4" s="361"/>
      <c r="O4" s="362"/>
      <c r="P4" s="363">
        <f>SUM(D4:O4)</f>
        <v>0</v>
      </c>
    </row>
    <row r="5" spans="1:16" ht="12.75" customHeight="1">
      <c r="A5" s="2222" t="s">
        <v>583</v>
      </c>
      <c r="B5" s="2223"/>
      <c r="C5" s="2224"/>
      <c r="D5" s="364"/>
      <c r="E5" s="365"/>
      <c r="F5" s="365"/>
      <c r="G5" s="365"/>
      <c r="H5" s="365"/>
      <c r="I5" s="365"/>
      <c r="J5" s="365"/>
      <c r="K5" s="365"/>
      <c r="L5" s="365"/>
      <c r="M5" s="365"/>
      <c r="N5" s="365"/>
      <c r="O5" s="366"/>
      <c r="P5" s="367">
        <f t="shared" ref="P5:P39" si="0">SUM(D5:O5)</f>
        <v>0</v>
      </c>
    </row>
    <row r="6" spans="1:16" ht="12.75" customHeight="1" thickBot="1">
      <c r="A6" s="2225" t="s">
        <v>584</v>
      </c>
      <c r="B6" s="2226"/>
      <c r="C6" s="2227"/>
      <c r="D6" s="368">
        <f>D4*D5</f>
        <v>0</v>
      </c>
      <c r="E6" s="369">
        <f t="shared" ref="E6:O6" si="1">E4*E5</f>
        <v>0</v>
      </c>
      <c r="F6" s="369">
        <f t="shared" si="1"/>
        <v>0</v>
      </c>
      <c r="G6" s="369">
        <f t="shared" si="1"/>
        <v>0</v>
      </c>
      <c r="H6" s="369">
        <f t="shared" si="1"/>
        <v>0</v>
      </c>
      <c r="I6" s="369">
        <f t="shared" si="1"/>
        <v>0</v>
      </c>
      <c r="J6" s="369">
        <f t="shared" si="1"/>
        <v>0</v>
      </c>
      <c r="K6" s="369">
        <f t="shared" si="1"/>
        <v>0</v>
      </c>
      <c r="L6" s="369">
        <f t="shared" si="1"/>
        <v>0</v>
      </c>
      <c r="M6" s="369">
        <f t="shared" si="1"/>
        <v>0</v>
      </c>
      <c r="N6" s="369">
        <f t="shared" si="1"/>
        <v>0</v>
      </c>
      <c r="O6" s="370">
        <f t="shared" si="1"/>
        <v>0</v>
      </c>
      <c r="P6" s="371">
        <f t="shared" si="0"/>
        <v>0</v>
      </c>
    </row>
    <row r="7" spans="1:16" ht="12.75" customHeight="1">
      <c r="A7" s="2228" t="s">
        <v>585</v>
      </c>
      <c r="B7" s="2233" t="s">
        <v>586</v>
      </c>
      <c r="C7" s="372" t="s">
        <v>587</v>
      </c>
      <c r="D7" s="373"/>
      <c r="E7" s="374"/>
      <c r="F7" s="374"/>
      <c r="G7" s="374"/>
      <c r="H7" s="374"/>
      <c r="I7" s="374"/>
      <c r="J7" s="374"/>
      <c r="K7" s="374"/>
      <c r="L7" s="374"/>
      <c r="M7" s="374"/>
      <c r="N7" s="374"/>
      <c r="O7" s="375"/>
      <c r="P7" s="363">
        <f>SUM(D7:O7)</f>
        <v>0</v>
      </c>
    </row>
    <row r="8" spans="1:16" ht="12.75" customHeight="1">
      <c r="A8" s="2229"/>
      <c r="B8" s="2234"/>
      <c r="C8" s="376" t="s">
        <v>588</v>
      </c>
      <c r="D8" s="360"/>
      <c r="E8" s="361"/>
      <c r="F8" s="361"/>
      <c r="G8" s="361"/>
      <c r="H8" s="361"/>
      <c r="I8" s="361"/>
      <c r="J8" s="361"/>
      <c r="K8" s="361"/>
      <c r="L8" s="361"/>
      <c r="M8" s="361"/>
      <c r="N8" s="361"/>
      <c r="O8" s="362"/>
      <c r="P8" s="367">
        <f>SUM(D8:O8)</f>
        <v>0</v>
      </c>
    </row>
    <row r="9" spans="1:16" ht="12.75" customHeight="1">
      <c r="A9" s="2230"/>
      <c r="B9" s="2234"/>
      <c r="C9" s="377" t="s">
        <v>589</v>
      </c>
      <c r="D9" s="364"/>
      <c r="E9" s="365"/>
      <c r="F9" s="365"/>
      <c r="G9" s="365"/>
      <c r="H9" s="365"/>
      <c r="I9" s="365"/>
      <c r="J9" s="365"/>
      <c r="K9" s="365"/>
      <c r="L9" s="365"/>
      <c r="M9" s="365"/>
      <c r="N9" s="365"/>
      <c r="O9" s="366"/>
      <c r="P9" s="367">
        <f>SUM(D9:O9)</f>
        <v>0</v>
      </c>
    </row>
    <row r="10" spans="1:16" ht="12.75" customHeight="1" thickBot="1">
      <c r="A10" s="2230"/>
      <c r="B10" s="2234"/>
      <c r="C10" s="378"/>
      <c r="D10" s="379"/>
      <c r="E10" s="380"/>
      <c r="F10" s="380"/>
      <c r="G10" s="380"/>
      <c r="H10" s="380"/>
      <c r="I10" s="380"/>
      <c r="J10" s="380"/>
      <c r="K10" s="380"/>
      <c r="L10" s="380"/>
      <c r="M10" s="380"/>
      <c r="N10" s="380"/>
      <c r="O10" s="381"/>
      <c r="P10" s="371">
        <f t="shared" si="0"/>
        <v>0</v>
      </c>
    </row>
    <row r="11" spans="1:16" ht="12" thickBot="1">
      <c r="A11" s="2230"/>
      <c r="B11" s="2235"/>
      <c r="C11" s="382" t="s">
        <v>590</v>
      </c>
      <c r="D11" s="383"/>
      <c r="E11" s="384"/>
      <c r="F11" s="384"/>
      <c r="G11" s="384"/>
      <c r="H11" s="384"/>
      <c r="I11" s="384"/>
      <c r="J11" s="384"/>
      <c r="K11" s="384"/>
      <c r="L11" s="384"/>
      <c r="M11" s="384"/>
      <c r="N11" s="384"/>
      <c r="O11" s="385"/>
      <c r="P11" s="386">
        <f t="shared" si="0"/>
        <v>0</v>
      </c>
    </row>
    <row r="12" spans="1:16" ht="22.5">
      <c r="A12" s="2230"/>
      <c r="B12" s="2233" t="s">
        <v>591</v>
      </c>
      <c r="C12" s="387" t="s">
        <v>592</v>
      </c>
      <c r="D12" s="373"/>
      <c r="E12" s="374"/>
      <c r="F12" s="374"/>
      <c r="G12" s="374"/>
      <c r="H12" s="374"/>
      <c r="I12" s="374"/>
      <c r="J12" s="374"/>
      <c r="K12" s="374"/>
      <c r="L12" s="374"/>
      <c r="M12" s="374"/>
      <c r="N12" s="374"/>
      <c r="O12" s="375"/>
      <c r="P12" s="363">
        <f t="shared" si="0"/>
        <v>0</v>
      </c>
    </row>
    <row r="13" spans="1:16" ht="12.75" customHeight="1">
      <c r="A13" s="2230"/>
      <c r="B13" s="2234"/>
      <c r="C13" s="377" t="s">
        <v>593</v>
      </c>
      <c r="D13" s="364"/>
      <c r="E13" s="365"/>
      <c r="F13" s="365"/>
      <c r="G13" s="365"/>
      <c r="H13" s="365"/>
      <c r="I13" s="365"/>
      <c r="J13" s="365"/>
      <c r="K13" s="365"/>
      <c r="L13" s="365"/>
      <c r="M13" s="365"/>
      <c r="N13" s="365"/>
      <c r="O13" s="366"/>
      <c r="P13" s="367">
        <f t="shared" si="0"/>
        <v>0</v>
      </c>
    </row>
    <row r="14" spans="1:16" ht="12.75" customHeight="1">
      <c r="A14" s="2230"/>
      <c r="B14" s="2234"/>
      <c r="C14" s="377" t="s">
        <v>594</v>
      </c>
      <c r="D14" s="364"/>
      <c r="E14" s="365"/>
      <c r="F14" s="365"/>
      <c r="G14" s="365"/>
      <c r="H14" s="365"/>
      <c r="I14" s="365"/>
      <c r="J14" s="365"/>
      <c r="K14" s="365"/>
      <c r="L14" s="365"/>
      <c r="M14" s="365"/>
      <c r="N14" s="365"/>
      <c r="O14" s="366"/>
      <c r="P14" s="367">
        <f t="shared" si="0"/>
        <v>0</v>
      </c>
    </row>
    <row r="15" spans="1:16" ht="12.75" customHeight="1">
      <c r="A15" s="2230"/>
      <c r="B15" s="2234"/>
      <c r="C15" s="377" t="s">
        <v>595</v>
      </c>
      <c r="D15" s="364"/>
      <c r="E15" s="365"/>
      <c r="F15" s="365"/>
      <c r="G15" s="365"/>
      <c r="H15" s="365"/>
      <c r="I15" s="365"/>
      <c r="J15" s="365"/>
      <c r="K15" s="365"/>
      <c r="L15" s="365"/>
      <c r="M15" s="365"/>
      <c r="N15" s="365"/>
      <c r="O15" s="366"/>
      <c r="P15" s="367">
        <f t="shared" si="0"/>
        <v>0</v>
      </c>
    </row>
    <row r="16" spans="1:16" ht="12.75" customHeight="1">
      <c r="A16" s="2230"/>
      <c r="B16" s="2234"/>
      <c r="C16" s="377" t="s">
        <v>596</v>
      </c>
      <c r="D16" s="364"/>
      <c r="E16" s="365"/>
      <c r="F16" s="365"/>
      <c r="G16" s="365"/>
      <c r="H16" s="365"/>
      <c r="I16" s="365"/>
      <c r="J16" s="365"/>
      <c r="K16" s="365"/>
      <c r="L16" s="365"/>
      <c r="M16" s="365"/>
      <c r="N16" s="365"/>
      <c r="O16" s="366"/>
      <c r="P16" s="367">
        <f t="shared" si="0"/>
        <v>0</v>
      </c>
    </row>
    <row r="17" spans="1:16" ht="12.75" customHeight="1">
      <c r="A17" s="2230"/>
      <c r="B17" s="2234"/>
      <c r="C17" s="377" t="s">
        <v>597</v>
      </c>
      <c r="D17" s="364"/>
      <c r="E17" s="365"/>
      <c r="F17" s="365"/>
      <c r="G17" s="365"/>
      <c r="H17" s="365"/>
      <c r="I17" s="365"/>
      <c r="J17" s="365"/>
      <c r="K17" s="365"/>
      <c r="L17" s="365"/>
      <c r="M17" s="365"/>
      <c r="N17" s="365"/>
      <c r="O17" s="366"/>
      <c r="P17" s="367">
        <f t="shared" si="0"/>
        <v>0</v>
      </c>
    </row>
    <row r="18" spans="1:16" ht="12.75" customHeight="1">
      <c r="A18" s="2230"/>
      <c r="B18" s="2234"/>
      <c r="C18" s="377" t="s">
        <v>598</v>
      </c>
      <c r="D18" s="364"/>
      <c r="E18" s="365"/>
      <c r="F18" s="365"/>
      <c r="G18" s="365"/>
      <c r="H18" s="365"/>
      <c r="I18" s="365"/>
      <c r="J18" s="365"/>
      <c r="K18" s="365"/>
      <c r="L18" s="365"/>
      <c r="M18" s="365"/>
      <c r="N18" s="365"/>
      <c r="O18" s="366"/>
      <c r="P18" s="367">
        <f t="shared" si="0"/>
        <v>0</v>
      </c>
    </row>
    <row r="19" spans="1:16" ht="12.75" customHeight="1">
      <c r="A19" s="2230"/>
      <c r="B19" s="2234"/>
      <c r="C19" s="377" t="s">
        <v>599</v>
      </c>
      <c r="D19" s="364"/>
      <c r="E19" s="365"/>
      <c r="F19" s="365"/>
      <c r="G19" s="365"/>
      <c r="H19" s="365"/>
      <c r="I19" s="365"/>
      <c r="J19" s="365"/>
      <c r="K19" s="365"/>
      <c r="L19" s="365"/>
      <c r="M19" s="365"/>
      <c r="N19" s="365"/>
      <c r="O19" s="366"/>
      <c r="P19" s="367">
        <f t="shared" si="0"/>
        <v>0</v>
      </c>
    </row>
    <row r="20" spans="1:16" ht="12.75" customHeight="1">
      <c r="A20" s="2230"/>
      <c r="B20" s="2234"/>
      <c r="C20" s="377" t="s">
        <v>600</v>
      </c>
      <c r="D20" s="364"/>
      <c r="E20" s="365"/>
      <c r="F20" s="365"/>
      <c r="G20" s="365"/>
      <c r="H20" s="365"/>
      <c r="I20" s="365"/>
      <c r="J20" s="365"/>
      <c r="K20" s="365"/>
      <c r="L20" s="365"/>
      <c r="M20" s="365"/>
      <c r="N20" s="365"/>
      <c r="O20" s="366"/>
      <c r="P20" s="367">
        <f t="shared" si="0"/>
        <v>0</v>
      </c>
    </row>
    <row r="21" spans="1:16" ht="12.75" customHeight="1">
      <c r="A21" s="2230"/>
      <c r="B21" s="2234"/>
      <c r="C21" s="377" t="s">
        <v>601</v>
      </c>
      <c r="D21" s="364"/>
      <c r="E21" s="365"/>
      <c r="F21" s="365"/>
      <c r="G21" s="365"/>
      <c r="H21" s="365"/>
      <c r="I21" s="365"/>
      <c r="J21" s="365"/>
      <c r="K21" s="365"/>
      <c r="L21" s="365"/>
      <c r="M21" s="365"/>
      <c r="N21" s="365"/>
      <c r="O21" s="366"/>
      <c r="P21" s="367">
        <f t="shared" si="0"/>
        <v>0</v>
      </c>
    </row>
    <row r="22" spans="1:16" ht="12.75" customHeight="1" thickBot="1">
      <c r="A22" s="2230"/>
      <c r="B22" s="2234"/>
      <c r="C22" s="378"/>
      <c r="D22" s="379"/>
      <c r="E22" s="380"/>
      <c r="F22" s="380"/>
      <c r="G22" s="380"/>
      <c r="H22" s="380"/>
      <c r="I22" s="380"/>
      <c r="J22" s="380"/>
      <c r="K22" s="380"/>
      <c r="L22" s="380"/>
      <c r="M22" s="380"/>
      <c r="N22" s="380"/>
      <c r="O22" s="381"/>
      <c r="P22" s="371">
        <f t="shared" si="0"/>
        <v>0</v>
      </c>
    </row>
    <row r="23" spans="1:16" ht="12.75" customHeight="1" thickBot="1">
      <c r="A23" s="2230"/>
      <c r="B23" s="2235"/>
      <c r="C23" s="382" t="s">
        <v>602</v>
      </c>
      <c r="D23" s="383"/>
      <c r="E23" s="384"/>
      <c r="F23" s="384"/>
      <c r="G23" s="384"/>
      <c r="H23" s="384"/>
      <c r="I23" s="384"/>
      <c r="J23" s="384"/>
      <c r="K23" s="384"/>
      <c r="L23" s="384"/>
      <c r="M23" s="384"/>
      <c r="N23" s="384"/>
      <c r="O23" s="385"/>
      <c r="P23" s="386">
        <f t="shared" si="0"/>
        <v>0</v>
      </c>
    </row>
    <row r="24" spans="1:16" ht="12.75" customHeight="1" thickBot="1">
      <c r="A24" s="2231"/>
      <c r="B24" s="2236" t="s">
        <v>603</v>
      </c>
      <c r="C24" s="2237"/>
      <c r="D24" s="388">
        <f t="shared" ref="D24:O24" si="2">D11-D23</f>
        <v>0</v>
      </c>
      <c r="E24" s="389">
        <f t="shared" si="2"/>
        <v>0</v>
      </c>
      <c r="F24" s="389">
        <f t="shared" si="2"/>
        <v>0</v>
      </c>
      <c r="G24" s="389">
        <f t="shared" si="2"/>
        <v>0</v>
      </c>
      <c r="H24" s="389">
        <f t="shared" si="2"/>
        <v>0</v>
      </c>
      <c r="I24" s="389">
        <f t="shared" si="2"/>
        <v>0</v>
      </c>
      <c r="J24" s="389">
        <f t="shared" si="2"/>
        <v>0</v>
      </c>
      <c r="K24" s="389">
        <f t="shared" si="2"/>
        <v>0</v>
      </c>
      <c r="L24" s="389">
        <f t="shared" si="2"/>
        <v>0</v>
      </c>
      <c r="M24" s="389">
        <f t="shared" si="2"/>
        <v>0</v>
      </c>
      <c r="N24" s="389">
        <f t="shared" si="2"/>
        <v>0</v>
      </c>
      <c r="O24" s="389">
        <f t="shared" si="2"/>
        <v>0</v>
      </c>
      <c r="P24" s="386">
        <f t="shared" si="0"/>
        <v>0</v>
      </c>
    </row>
    <row r="25" spans="1:16" ht="12.75" customHeight="1" thickBot="1">
      <c r="A25" s="2232"/>
      <c r="B25" s="2236" t="s">
        <v>604</v>
      </c>
      <c r="C25" s="2237"/>
      <c r="D25" s="388">
        <f>D24</f>
        <v>0</v>
      </c>
      <c r="E25" s="389">
        <f>E24+D25</f>
        <v>0</v>
      </c>
      <c r="F25" s="389">
        <f>F24+E25</f>
        <v>0</v>
      </c>
      <c r="G25" s="389">
        <f t="shared" ref="G25:N25" si="3">G24+F25</f>
        <v>0</v>
      </c>
      <c r="H25" s="389">
        <f t="shared" si="3"/>
        <v>0</v>
      </c>
      <c r="I25" s="389">
        <f t="shared" si="3"/>
        <v>0</v>
      </c>
      <c r="J25" s="389">
        <f t="shared" si="3"/>
        <v>0</v>
      </c>
      <c r="K25" s="389">
        <f t="shared" si="3"/>
        <v>0</v>
      </c>
      <c r="L25" s="389">
        <f t="shared" si="3"/>
        <v>0</v>
      </c>
      <c r="M25" s="389">
        <f t="shared" si="3"/>
        <v>0</v>
      </c>
      <c r="N25" s="389">
        <f t="shared" si="3"/>
        <v>0</v>
      </c>
      <c r="O25" s="389">
        <f>O24+N25</f>
        <v>0</v>
      </c>
      <c r="P25" s="390"/>
    </row>
    <row r="26" spans="1:16" ht="12.75" customHeight="1" thickBot="1">
      <c r="A26" s="391"/>
      <c r="C26" s="378"/>
      <c r="D26" s="392"/>
      <c r="E26" s="392"/>
      <c r="F26" s="392"/>
      <c r="G26" s="392"/>
      <c r="H26" s="392"/>
      <c r="I26" s="392"/>
      <c r="J26" s="392"/>
      <c r="K26" s="392"/>
      <c r="L26" s="392"/>
      <c r="M26" s="392"/>
      <c r="N26" s="392"/>
      <c r="O26" s="392"/>
      <c r="P26" s="392"/>
    </row>
    <row r="27" spans="1:16" ht="12.75" customHeight="1">
      <c r="A27" s="2201" t="s">
        <v>605</v>
      </c>
      <c r="B27" s="2204" t="s">
        <v>586</v>
      </c>
      <c r="C27" s="372" t="s">
        <v>606</v>
      </c>
      <c r="D27" s="393"/>
      <c r="E27" s="374"/>
      <c r="F27" s="374"/>
      <c r="G27" s="374"/>
      <c r="H27" s="374"/>
      <c r="I27" s="374"/>
      <c r="J27" s="374"/>
      <c r="K27" s="374"/>
      <c r="L27" s="374"/>
      <c r="M27" s="374"/>
      <c r="N27" s="374"/>
      <c r="O27" s="375"/>
      <c r="P27" s="363">
        <f t="shared" si="0"/>
        <v>0</v>
      </c>
    </row>
    <row r="28" spans="1:16" ht="12.75" customHeight="1">
      <c r="A28" s="2202"/>
      <c r="B28" s="2205"/>
      <c r="C28" s="377" t="s">
        <v>606</v>
      </c>
      <c r="D28" s="394"/>
      <c r="E28" s="365"/>
      <c r="F28" s="365"/>
      <c r="G28" s="365"/>
      <c r="H28" s="365"/>
      <c r="I28" s="365"/>
      <c r="J28" s="365"/>
      <c r="K28" s="365"/>
      <c r="L28" s="365"/>
      <c r="M28" s="365"/>
      <c r="N28" s="365"/>
      <c r="O28" s="366"/>
      <c r="P28" s="367">
        <f t="shared" si="0"/>
        <v>0</v>
      </c>
    </row>
    <row r="29" spans="1:16" ht="12.75" customHeight="1">
      <c r="A29" s="2202"/>
      <c r="B29" s="2205"/>
      <c r="C29" s="377" t="s">
        <v>607</v>
      </c>
      <c r="D29" s="394"/>
      <c r="E29" s="365"/>
      <c r="F29" s="365"/>
      <c r="G29" s="365"/>
      <c r="H29" s="365"/>
      <c r="I29" s="365"/>
      <c r="J29" s="365"/>
      <c r="K29" s="365"/>
      <c r="L29" s="365"/>
      <c r="M29" s="365"/>
      <c r="N29" s="365"/>
      <c r="O29" s="366"/>
      <c r="P29" s="367">
        <f t="shared" si="0"/>
        <v>0</v>
      </c>
    </row>
    <row r="30" spans="1:16" ht="12.75" customHeight="1" thickBot="1">
      <c r="A30" s="2202"/>
      <c r="B30" s="2205"/>
      <c r="C30" s="395"/>
      <c r="D30" s="396"/>
      <c r="E30" s="380"/>
      <c r="F30" s="380"/>
      <c r="G30" s="380"/>
      <c r="H30" s="380"/>
      <c r="I30" s="380"/>
      <c r="J30" s="380"/>
      <c r="K30" s="380"/>
      <c r="L30" s="380"/>
      <c r="M30" s="380"/>
      <c r="N30" s="380"/>
      <c r="O30" s="381"/>
      <c r="P30" s="371">
        <f t="shared" si="0"/>
        <v>0</v>
      </c>
    </row>
    <row r="31" spans="1:16" ht="12.75" customHeight="1" thickBot="1">
      <c r="A31" s="2202"/>
      <c r="B31" s="2206"/>
      <c r="C31" s="382" t="s">
        <v>608</v>
      </c>
      <c r="D31" s="397"/>
      <c r="E31" s="384"/>
      <c r="F31" s="384"/>
      <c r="G31" s="384"/>
      <c r="H31" s="384"/>
      <c r="I31" s="384"/>
      <c r="J31" s="384"/>
      <c r="K31" s="384"/>
      <c r="L31" s="384"/>
      <c r="M31" s="384"/>
      <c r="N31" s="384"/>
      <c r="O31" s="385"/>
      <c r="P31" s="386">
        <f t="shared" si="0"/>
        <v>0</v>
      </c>
    </row>
    <row r="32" spans="1:16" ht="22.5">
      <c r="A32" s="2202"/>
      <c r="B32" s="2201" t="s">
        <v>591</v>
      </c>
      <c r="C32" s="398" t="s">
        <v>609</v>
      </c>
      <c r="D32" s="393"/>
      <c r="E32" s="374"/>
      <c r="F32" s="374"/>
      <c r="G32" s="374"/>
      <c r="H32" s="374"/>
      <c r="I32" s="374"/>
      <c r="J32" s="374"/>
      <c r="K32" s="374"/>
      <c r="L32" s="374"/>
      <c r="M32" s="374"/>
      <c r="N32" s="374"/>
      <c r="O32" s="375"/>
      <c r="P32" s="363">
        <f>SUM(D32:O32)</f>
        <v>0</v>
      </c>
    </row>
    <row r="33" spans="1:16" ht="13.5" customHeight="1">
      <c r="A33" s="2202"/>
      <c r="B33" s="2207"/>
      <c r="C33" s="399" t="s">
        <v>610</v>
      </c>
      <c r="D33" s="400"/>
      <c r="E33" s="401"/>
      <c r="F33" s="401"/>
      <c r="G33" s="401"/>
      <c r="H33" s="401"/>
      <c r="I33" s="401"/>
      <c r="J33" s="401"/>
      <c r="K33" s="401"/>
      <c r="L33" s="401"/>
      <c r="M33" s="401"/>
      <c r="N33" s="401"/>
      <c r="O33" s="402"/>
      <c r="P33" s="367">
        <f>SUM(D33:O33)</f>
        <v>0</v>
      </c>
    </row>
    <row r="34" spans="1:16" ht="13.5" customHeight="1">
      <c r="A34" s="2202"/>
      <c r="B34" s="2207"/>
      <c r="C34" s="403" t="s">
        <v>611</v>
      </c>
      <c r="D34" s="396"/>
      <c r="E34" s="380"/>
      <c r="F34" s="380"/>
      <c r="G34" s="380"/>
      <c r="H34" s="380"/>
      <c r="I34" s="380"/>
      <c r="J34" s="380"/>
      <c r="K34" s="380"/>
      <c r="L34" s="380"/>
      <c r="M34" s="380"/>
      <c r="N34" s="380"/>
      <c r="O34" s="381"/>
      <c r="P34" s="367">
        <f t="shared" ref="P34:P36" si="4">SUM(D34:O34)</f>
        <v>0</v>
      </c>
    </row>
    <row r="35" spans="1:16" ht="13.5" customHeight="1">
      <c r="A35" s="2202"/>
      <c r="B35" s="2207"/>
      <c r="C35" s="403" t="s">
        <v>601</v>
      </c>
      <c r="D35" s="394"/>
      <c r="E35" s="365"/>
      <c r="F35" s="365"/>
      <c r="G35" s="365"/>
      <c r="H35" s="365"/>
      <c r="I35" s="365"/>
      <c r="J35" s="365"/>
      <c r="K35" s="365"/>
      <c r="L35" s="365"/>
      <c r="M35" s="365"/>
      <c r="N35" s="365"/>
      <c r="O35" s="366"/>
      <c r="P35" s="367">
        <f t="shared" si="4"/>
        <v>0</v>
      </c>
    </row>
    <row r="36" spans="1:16" ht="13.5" customHeight="1">
      <c r="A36" s="2202"/>
      <c r="B36" s="2207"/>
      <c r="C36" s="403"/>
      <c r="D36" s="394"/>
      <c r="E36" s="365"/>
      <c r="F36" s="365"/>
      <c r="G36" s="365"/>
      <c r="H36" s="365"/>
      <c r="I36" s="365"/>
      <c r="J36" s="365"/>
      <c r="K36" s="365"/>
      <c r="L36" s="365"/>
      <c r="M36" s="365"/>
      <c r="N36" s="365"/>
      <c r="O36" s="366"/>
      <c r="P36" s="367">
        <f t="shared" si="4"/>
        <v>0</v>
      </c>
    </row>
    <row r="37" spans="1:16" ht="13.5" customHeight="1" thickBot="1">
      <c r="A37" s="2202"/>
      <c r="B37" s="2202"/>
      <c r="C37" s="399" t="s">
        <v>612</v>
      </c>
      <c r="D37" s="404"/>
      <c r="E37" s="369"/>
      <c r="F37" s="369"/>
      <c r="G37" s="369"/>
      <c r="H37" s="369"/>
      <c r="I37" s="369"/>
      <c r="J37" s="369"/>
      <c r="K37" s="369"/>
      <c r="L37" s="369"/>
      <c r="M37" s="369"/>
      <c r="N37" s="369"/>
      <c r="O37" s="370"/>
      <c r="P37" s="371">
        <f>SUM(D37:O37)</f>
        <v>0</v>
      </c>
    </row>
    <row r="38" spans="1:16" ht="13.5" customHeight="1" thickBot="1">
      <c r="A38" s="2202"/>
      <c r="B38" s="2208"/>
      <c r="C38" s="405" t="s">
        <v>613</v>
      </c>
      <c r="D38" s="397"/>
      <c r="E38" s="384"/>
      <c r="F38" s="384"/>
      <c r="G38" s="384"/>
      <c r="H38" s="384"/>
      <c r="I38" s="384"/>
      <c r="J38" s="384"/>
      <c r="K38" s="384"/>
      <c r="L38" s="384"/>
      <c r="M38" s="384"/>
      <c r="N38" s="384"/>
      <c r="O38" s="385"/>
      <c r="P38" s="406">
        <f t="shared" si="0"/>
        <v>0</v>
      </c>
    </row>
    <row r="39" spans="1:16" ht="13.5" customHeight="1" thickBot="1">
      <c r="A39" s="2203"/>
      <c r="B39" s="2209" t="s">
        <v>614</v>
      </c>
      <c r="C39" s="2210"/>
      <c r="D39" s="407">
        <f t="shared" ref="D39:O39" si="5">D31-D38</f>
        <v>0</v>
      </c>
      <c r="E39" s="389">
        <f t="shared" si="5"/>
        <v>0</v>
      </c>
      <c r="F39" s="389">
        <f t="shared" si="5"/>
        <v>0</v>
      </c>
      <c r="G39" s="389">
        <f t="shared" si="5"/>
        <v>0</v>
      </c>
      <c r="H39" s="389">
        <f t="shared" si="5"/>
        <v>0</v>
      </c>
      <c r="I39" s="389">
        <f t="shared" si="5"/>
        <v>0</v>
      </c>
      <c r="J39" s="389">
        <f t="shared" si="5"/>
        <v>0</v>
      </c>
      <c r="K39" s="389">
        <f t="shared" si="5"/>
        <v>0</v>
      </c>
      <c r="L39" s="389">
        <f t="shared" si="5"/>
        <v>0</v>
      </c>
      <c r="M39" s="389">
        <f t="shared" si="5"/>
        <v>0</v>
      </c>
      <c r="N39" s="389">
        <f t="shared" si="5"/>
        <v>0</v>
      </c>
      <c r="O39" s="408">
        <f t="shared" si="5"/>
        <v>0</v>
      </c>
      <c r="P39" s="409">
        <f t="shared" si="0"/>
        <v>0</v>
      </c>
    </row>
    <row r="40" spans="1:16" ht="24" customHeight="1" thickBot="1">
      <c r="A40" s="2211" t="s">
        <v>615</v>
      </c>
      <c r="B40" s="2212"/>
      <c r="C40" s="2213"/>
      <c r="D40" s="410" t="e">
        <f t="shared" ref="D40:P40" si="6">D32/D4</f>
        <v>#DIV/0!</v>
      </c>
      <c r="E40" s="411" t="e">
        <f>E32/E4</f>
        <v>#DIV/0!</v>
      </c>
      <c r="F40" s="411" t="e">
        <f t="shared" si="6"/>
        <v>#DIV/0!</v>
      </c>
      <c r="G40" s="411" t="e">
        <f t="shared" si="6"/>
        <v>#DIV/0!</v>
      </c>
      <c r="H40" s="411" t="e">
        <f t="shared" si="6"/>
        <v>#DIV/0!</v>
      </c>
      <c r="I40" s="411" t="e">
        <f t="shared" si="6"/>
        <v>#DIV/0!</v>
      </c>
      <c r="J40" s="411" t="e">
        <f t="shared" si="6"/>
        <v>#DIV/0!</v>
      </c>
      <c r="K40" s="411" t="e">
        <f t="shared" si="6"/>
        <v>#DIV/0!</v>
      </c>
      <c r="L40" s="411" t="e">
        <f t="shared" si="6"/>
        <v>#DIV/0!</v>
      </c>
      <c r="M40" s="411" t="e">
        <f t="shared" si="6"/>
        <v>#DIV/0!</v>
      </c>
      <c r="N40" s="411" t="e">
        <f t="shared" si="6"/>
        <v>#DIV/0!</v>
      </c>
      <c r="O40" s="412" t="e">
        <f>O32/O4</f>
        <v>#DIV/0!</v>
      </c>
      <c r="P40" s="413" t="e">
        <f t="shared" si="6"/>
        <v>#DIV/0!</v>
      </c>
    </row>
    <row r="41" spans="1:16" ht="12.75" customHeight="1">
      <c r="A41" s="353" t="s">
        <v>616</v>
      </c>
    </row>
    <row r="42" spans="1:16" ht="12.75" customHeight="1">
      <c r="A42" s="353" t="s">
        <v>617</v>
      </c>
    </row>
  </sheetData>
  <mergeCells count="15">
    <mergeCell ref="A7:A25"/>
    <mergeCell ref="B7:B11"/>
    <mergeCell ref="B12:B23"/>
    <mergeCell ref="B24:C24"/>
    <mergeCell ref="B25:C25"/>
    <mergeCell ref="A1:O1"/>
    <mergeCell ref="A3:C3"/>
    <mergeCell ref="A4:C4"/>
    <mergeCell ref="A5:C5"/>
    <mergeCell ref="A6:C6"/>
    <mergeCell ref="A27:A39"/>
    <mergeCell ref="B27:B31"/>
    <mergeCell ref="B32:B38"/>
    <mergeCell ref="B39:C39"/>
    <mergeCell ref="A40:C40"/>
  </mergeCells>
  <phoneticPr fontId="13"/>
  <printOptions horizontalCentered="1" verticalCentered="1"/>
  <pageMargins left="0.19685039370078741" right="0.19685039370078741" top="0.59055118110236227" bottom="0.19685039370078741" header="0.31496062992125984" footer="0.31496062992125984"/>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F0000"/>
  </sheetPr>
  <dimension ref="A1:I53"/>
  <sheetViews>
    <sheetView view="pageBreakPreview" zoomScaleNormal="100" zoomScaleSheetLayoutView="100" workbookViewId="0">
      <selection sqref="A1:I1"/>
    </sheetView>
  </sheetViews>
  <sheetFormatPr defaultColWidth="9" defaultRowHeight="13.5"/>
  <cols>
    <col min="1" max="1" width="3.625" customWidth="1"/>
    <col min="2" max="2" width="18.625" customWidth="1"/>
    <col min="9" max="9" width="10.625" customWidth="1"/>
  </cols>
  <sheetData>
    <row r="1" spans="1:9" ht="17.25" customHeight="1">
      <c r="A1" s="2238" t="s">
        <v>194</v>
      </c>
      <c r="B1" s="2238"/>
      <c r="C1" s="2238"/>
      <c r="D1" s="2238"/>
      <c r="E1" s="2238"/>
      <c r="F1" s="2238"/>
      <c r="G1" s="2238"/>
      <c r="H1" s="2238"/>
      <c r="I1" s="2238"/>
    </row>
    <row r="2" spans="1:9" ht="17.25" customHeight="1">
      <c r="A2" s="2239" t="s">
        <v>618</v>
      </c>
      <c r="B2" s="2239"/>
      <c r="C2" s="2239"/>
      <c r="D2" s="2239"/>
      <c r="E2" s="2239"/>
      <c r="F2" s="2239"/>
      <c r="G2" s="2239"/>
      <c r="H2" s="2239"/>
      <c r="I2" s="2239"/>
    </row>
    <row r="3" spans="1:9" ht="17.25" customHeight="1"/>
    <row r="4" spans="1:9" ht="17.25" customHeight="1">
      <c r="A4" s="2238" t="s">
        <v>619</v>
      </c>
      <c r="B4" s="2238"/>
      <c r="C4" s="2238"/>
      <c r="D4" s="2238"/>
      <c r="E4" s="2238"/>
      <c r="F4" s="2238"/>
      <c r="G4" s="2238"/>
      <c r="H4" s="2238"/>
      <c r="I4" s="2238"/>
    </row>
    <row r="5" spans="1:9" ht="17.25" customHeight="1">
      <c r="A5" s="2240"/>
      <c r="B5" s="2240" t="s">
        <v>49</v>
      </c>
      <c r="C5" s="2240" t="s">
        <v>620</v>
      </c>
      <c r="D5" s="2240" t="s">
        <v>621</v>
      </c>
      <c r="E5" s="2241" t="s">
        <v>622</v>
      </c>
      <c r="F5" s="2240" t="s">
        <v>623</v>
      </c>
      <c r="G5" s="2240"/>
      <c r="H5" s="2240"/>
      <c r="I5" s="2240" t="s">
        <v>624</v>
      </c>
    </row>
    <row r="6" spans="1:9" ht="17.25" customHeight="1">
      <c r="A6" s="2240"/>
      <c r="B6" s="2240"/>
      <c r="C6" s="2240"/>
      <c r="D6" s="2240"/>
      <c r="E6" s="2240"/>
      <c r="F6" s="414" t="s">
        <v>625</v>
      </c>
      <c r="G6" s="414" t="s">
        <v>626</v>
      </c>
      <c r="H6" s="414" t="s">
        <v>627</v>
      </c>
      <c r="I6" s="2240"/>
    </row>
    <row r="7" spans="1:9" ht="34.5" customHeight="1">
      <c r="A7" s="415">
        <v>1</v>
      </c>
      <c r="B7" s="414"/>
      <c r="C7" s="414"/>
      <c r="D7" s="414"/>
      <c r="E7" s="414"/>
      <c r="F7" s="414"/>
      <c r="G7" s="414"/>
      <c r="H7" s="414"/>
      <c r="I7" s="414"/>
    </row>
    <row r="8" spans="1:9" ht="34.5" customHeight="1">
      <c r="A8" s="415">
        <v>2</v>
      </c>
      <c r="B8" s="414"/>
      <c r="C8" s="414"/>
      <c r="D8" s="414"/>
      <c r="E8" s="414"/>
      <c r="F8" s="414"/>
      <c r="G8" s="414"/>
      <c r="H8" s="414"/>
      <c r="I8" s="414"/>
    </row>
    <row r="9" spans="1:9" ht="34.5" customHeight="1">
      <c r="A9" s="415">
        <v>3</v>
      </c>
      <c r="B9" s="414"/>
      <c r="C9" s="414"/>
      <c r="D9" s="414"/>
      <c r="E9" s="414"/>
      <c r="F9" s="414"/>
      <c r="G9" s="414"/>
      <c r="H9" s="414"/>
      <c r="I9" s="414"/>
    </row>
    <row r="10" spans="1:9" ht="34.5" customHeight="1">
      <c r="A10" s="415">
        <v>4</v>
      </c>
      <c r="B10" s="414"/>
      <c r="C10" s="414"/>
      <c r="D10" s="414"/>
      <c r="E10" s="414"/>
      <c r="F10" s="414"/>
      <c r="G10" s="414"/>
      <c r="H10" s="414"/>
      <c r="I10" s="414"/>
    </row>
    <row r="11" spans="1:9" ht="34.5" customHeight="1">
      <c r="A11" s="415">
        <v>5</v>
      </c>
      <c r="B11" s="414"/>
      <c r="C11" s="414"/>
      <c r="D11" s="414"/>
      <c r="E11" s="414"/>
      <c r="F11" s="414"/>
      <c r="G11" s="414"/>
      <c r="H11" s="414"/>
      <c r="I11" s="414"/>
    </row>
    <row r="12" spans="1:9" ht="34.5" customHeight="1">
      <c r="A12" s="415">
        <v>6</v>
      </c>
      <c r="B12" s="414"/>
      <c r="C12" s="414"/>
      <c r="D12" s="414"/>
      <c r="E12" s="414"/>
      <c r="F12" s="414"/>
      <c r="G12" s="414"/>
      <c r="H12" s="414"/>
      <c r="I12" s="414"/>
    </row>
    <row r="13" spans="1:9" ht="34.5" customHeight="1">
      <c r="A13" s="415">
        <v>7</v>
      </c>
      <c r="B13" s="414"/>
      <c r="C13" s="414"/>
      <c r="D13" s="414"/>
      <c r="E13" s="414"/>
      <c r="F13" s="414"/>
      <c r="G13" s="414"/>
      <c r="H13" s="414"/>
      <c r="I13" s="414"/>
    </row>
    <row r="14" spans="1:9" ht="34.5" customHeight="1">
      <c r="A14" s="415">
        <v>8</v>
      </c>
      <c r="B14" s="414"/>
      <c r="C14" s="414"/>
      <c r="D14" s="414"/>
      <c r="E14" s="414"/>
      <c r="F14" s="414"/>
      <c r="G14" s="414"/>
      <c r="H14" s="414"/>
      <c r="I14" s="414"/>
    </row>
    <row r="15" spans="1:9" ht="34.5" customHeight="1">
      <c r="A15" s="415">
        <v>9</v>
      </c>
      <c r="B15" s="414"/>
      <c r="C15" s="414"/>
      <c r="D15" s="414"/>
      <c r="E15" s="414"/>
      <c r="F15" s="414"/>
      <c r="G15" s="414"/>
      <c r="H15" s="414"/>
      <c r="I15" s="414"/>
    </row>
    <row r="16" spans="1:9" ht="34.5" customHeight="1">
      <c r="A16" s="415">
        <v>10</v>
      </c>
      <c r="B16" s="414"/>
      <c r="C16" s="414"/>
      <c r="D16" s="414"/>
      <c r="E16" s="414"/>
      <c r="F16" s="414"/>
      <c r="G16" s="414"/>
      <c r="H16" s="414"/>
      <c r="I16" s="414"/>
    </row>
    <row r="17" spans="1:9" ht="34.5" customHeight="1">
      <c r="A17" s="415">
        <v>11</v>
      </c>
      <c r="B17" s="414"/>
      <c r="C17" s="414"/>
      <c r="D17" s="414"/>
      <c r="E17" s="414"/>
      <c r="F17" s="414"/>
      <c r="G17" s="414"/>
      <c r="H17" s="414"/>
      <c r="I17" s="414"/>
    </row>
    <row r="18" spans="1:9" ht="34.5" customHeight="1">
      <c r="A18" s="415">
        <v>12</v>
      </c>
      <c r="B18" s="414"/>
      <c r="C18" s="414"/>
      <c r="D18" s="414"/>
      <c r="E18" s="414"/>
      <c r="F18" s="414"/>
      <c r="G18" s="414"/>
      <c r="H18" s="414"/>
      <c r="I18" s="414"/>
    </row>
    <row r="19" spans="1:9" ht="34.5" customHeight="1">
      <c r="A19" s="415">
        <v>13</v>
      </c>
      <c r="B19" s="414"/>
      <c r="C19" s="414"/>
      <c r="D19" s="414"/>
      <c r="E19" s="414"/>
      <c r="F19" s="414"/>
      <c r="G19" s="414"/>
      <c r="H19" s="414"/>
      <c r="I19" s="414"/>
    </row>
    <row r="20" spans="1:9" ht="34.5" customHeight="1">
      <c r="A20" s="415">
        <v>14</v>
      </c>
      <c r="B20" s="414"/>
      <c r="C20" s="414"/>
      <c r="D20" s="414"/>
      <c r="E20" s="414"/>
      <c r="F20" s="414"/>
      <c r="G20" s="414"/>
      <c r="H20" s="414"/>
      <c r="I20" s="414"/>
    </row>
    <row r="21" spans="1:9" ht="34.5" customHeight="1">
      <c r="A21" s="415">
        <v>15</v>
      </c>
      <c r="B21" s="414"/>
      <c r="C21" s="414"/>
      <c r="D21" s="414"/>
      <c r="E21" s="414"/>
      <c r="F21" s="414"/>
      <c r="G21" s="414"/>
      <c r="H21" s="414"/>
      <c r="I21" s="414"/>
    </row>
    <row r="22" spans="1:9" ht="34.5" customHeight="1">
      <c r="A22" s="415">
        <v>16</v>
      </c>
      <c r="B22" s="414"/>
      <c r="C22" s="414"/>
      <c r="D22" s="414"/>
      <c r="E22" s="414"/>
      <c r="F22" s="414"/>
      <c r="G22" s="414"/>
      <c r="H22" s="414"/>
      <c r="I22" s="414"/>
    </row>
    <row r="23" spans="1:9" ht="34.5" customHeight="1">
      <c r="A23" s="415">
        <v>17</v>
      </c>
      <c r="B23" s="414"/>
      <c r="C23" s="414"/>
      <c r="D23" s="414"/>
      <c r="E23" s="414"/>
      <c r="F23" s="414"/>
      <c r="G23" s="414"/>
      <c r="H23" s="414"/>
      <c r="I23" s="414"/>
    </row>
    <row r="24" spans="1:9" ht="34.5" customHeight="1">
      <c r="A24" s="415">
        <v>18</v>
      </c>
      <c r="B24" s="414"/>
      <c r="C24" s="414"/>
      <c r="D24" s="414"/>
      <c r="E24" s="414"/>
      <c r="F24" s="414"/>
      <c r="G24" s="414"/>
      <c r="H24" s="414"/>
      <c r="I24" s="414"/>
    </row>
    <row r="25" spans="1:9" ht="34.5" customHeight="1">
      <c r="A25" s="415">
        <v>19</v>
      </c>
      <c r="B25" s="414"/>
      <c r="C25" s="414"/>
      <c r="D25" s="414"/>
      <c r="E25" s="414"/>
      <c r="F25" s="414"/>
      <c r="G25" s="414"/>
      <c r="H25" s="414"/>
      <c r="I25" s="414"/>
    </row>
    <row r="26" spans="1:9" ht="34.5" customHeight="1">
      <c r="A26" s="415">
        <v>20</v>
      </c>
      <c r="B26" s="414"/>
      <c r="C26" s="414"/>
      <c r="D26" s="414"/>
      <c r="E26" s="414"/>
      <c r="F26" s="414"/>
      <c r="G26" s="414"/>
      <c r="H26" s="414"/>
      <c r="I26" s="414"/>
    </row>
    <row r="27" spans="1:9" ht="34.5" customHeight="1"/>
    <row r="28" spans="1:9" ht="34.5" customHeight="1"/>
    <row r="29" spans="1:9" ht="34.5" customHeight="1"/>
    <row r="30" spans="1:9" ht="34.5" customHeight="1"/>
    <row r="31" spans="1:9" ht="34.5" customHeight="1"/>
    <row r="32" spans="1:9" ht="34.5" customHeight="1"/>
    <row r="33" ht="34.5" customHeight="1"/>
    <row r="34" ht="34.5" customHeight="1"/>
    <row r="35" ht="34.5" customHeight="1"/>
    <row r="36" ht="34.5" customHeight="1"/>
    <row r="37" ht="34.5" customHeight="1"/>
    <row r="38" ht="34.5" customHeight="1"/>
    <row r="39" ht="34.5" customHeight="1"/>
    <row r="40" ht="34.5" customHeight="1"/>
    <row r="41" ht="34.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sheetData>
  <mergeCells count="10">
    <mergeCell ref="A1:I1"/>
    <mergeCell ref="A2:I2"/>
    <mergeCell ref="A4:I4"/>
    <mergeCell ref="A5:A6"/>
    <mergeCell ref="B5:B6"/>
    <mergeCell ref="C5:C6"/>
    <mergeCell ref="D5:D6"/>
    <mergeCell ref="E5:E6"/>
    <mergeCell ref="F5:H5"/>
    <mergeCell ref="I5:I6"/>
  </mergeCells>
  <phoneticPr fontId="13"/>
  <pageMargins left="0.78740157480314965" right="0.78740157480314965" top="0.59055118110236227" bottom="0.59055118110236227" header="0.51181102362204722" footer="0.51181102362204722"/>
  <pageSetup paperSize="9" orientation="portrait" horizont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K52"/>
  <sheetViews>
    <sheetView view="pageBreakPreview" zoomScaleNormal="100" zoomScaleSheetLayoutView="100" workbookViewId="0">
      <selection sqref="A1:K1"/>
    </sheetView>
  </sheetViews>
  <sheetFormatPr defaultRowHeight="13.5"/>
  <cols>
    <col min="1" max="1" width="2.625" style="79" customWidth="1"/>
    <col min="2" max="2" width="6.625" style="79" customWidth="1"/>
    <col min="3" max="9" width="9" style="79"/>
    <col min="10" max="10" width="6.625" style="79" customWidth="1"/>
    <col min="11" max="11" width="2.625" style="79" customWidth="1"/>
    <col min="12" max="256" width="9" style="79"/>
    <col min="257" max="257" width="2.625" style="79" customWidth="1"/>
    <col min="258" max="258" width="6.625" style="79" customWidth="1"/>
    <col min="259" max="265" width="9" style="79"/>
    <col min="266" max="266" width="6.625" style="79" customWidth="1"/>
    <col min="267" max="267" width="2.625" style="79" customWidth="1"/>
    <col min="268" max="512" width="9" style="79"/>
    <col min="513" max="513" width="2.625" style="79" customWidth="1"/>
    <col min="514" max="514" width="6.625" style="79" customWidth="1"/>
    <col min="515" max="521" width="9" style="79"/>
    <col min="522" max="522" width="6.625" style="79" customWidth="1"/>
    <col min="523" max="523" width="2.625" style="79" customWidth="1"/>
    <col min="524" max="768" width="9" style="79"/>
    <col min="769" max="769" width="2.625" style="79" customWidth="1"/>
    <col min="770" max="770" width="6.625" style="79" customWidth="1"/>
    <col min="771" max="777" width="9" style="79"/>
    <col min="778" max="778" width="6.625" style="79" customWidth="1"/>
    <col min="779" max="779" width="2.625" style="79" customWidth="1"/>
    <col min="780" max="1024" width="9" style="79"/>
    <col min="1025" max="1025" width="2.625" style="79" customWidth="1"/>
    <col min="1026" max="1026" width="6.625" style="79" customWidth="1"/>
    <col min="1027" max="1033" width="9" style="79"/>
    <col min="1034" max="1034" width="6.625" style="79" customWidth="1"/>
    <col min="1035" max="1035" width="2.625" style="79" customWidth="1"/>
    <col min="1036" max="1280" width="9" style="79"/>
    <col min="1281" max="1281" width="2.625" style="79" customWidth="1"/>
    <col min="1282" max="1282" width="6.625" style="79" customWidth="1"/>
    <col min="1283" max="1289" width="9" style="79"/>
    <col min="1290" max="1290" width="6.625" style="79" customWidth="1"/>
    <col min="1291" max="1291" width="2.625" style="79" customWidth="1"/>
    <col min="1292" max="1536" width="9" style="79"/>
    <col min="1537" max="1537" width="2.625" style="79" customWidth="1"/>
    <col min="1538" max="1538" width="6.625" style="79" customWidth="1"/>
    <col min="1539" max="1545" width="9" style="79"/>
    <col min="1546" max="1546" width="6.625" style="79" customWidth="1"/>
    <col min="1547" max="1547" width="2.625" style="79" customWidth="1"/>
    <col min="1548" max="1792" width="9" style="79"/>
    <col min="1793" max="1793" width="2.625" style="79" customWidth="1"/>
    <col min="1794" max="1794" width="6.625" style="79" customWidth="1"/>
    <col min="1795" max="1801" width="9" style="79"/>
    <col min="1802" max="1802" width="6.625" style="79" customWidth="1"/>
    <col min="1803" max="1803" width="2.625" style="79" customWidth="1"/>
    <col min="1804" max="2048" width="9" style="79"/>
    <col min="2049" max="2049" width="2.625" style="79" customWidth="1"/>
    <col min="2050" max="2050" width="6.625" style="79" customWidth="1"/>
    <col min="2051" max="2057" width="9" style="79"/>
    <col min="2058" max="2058" width="6.625" style="79" customWidth="1"/>
    <col min="2059" max="2059" width="2.625" style="79" customWidth="1"/>
    <col min="2060" max="2304" width="9" style="79"/>
    <col min="2305" max="2305" width="2.625" style="79" customWidth="1"/>
    <col min="2306" max="2306" width="6.625" style="79" customWidth="1"/>
    <col min="2307" max="2313" width="9" style="79"/>
    <col min="2314" max="2314" width="6.625" style="79" customWidth="1"/>
    <col min="2315" max="2315" width="2.625" style="79" customWidth="1"/>
    <col min="2316" max="2560" width="9" style="79"/>
    <col min="2561" max="2561" width="2.625" style="79" customWidth="1"/>
    <col min="2562" max="2562" width="6.625" style="79" customWidth="1"/>
    <col min="2563" max="2569" width="9" style="79"/>
    <col min="2570" max="2570" width="6.625" style="79" customWidth="1"/>
    <col min="2571" max="2571" width="2.625" style="79" customWidth="1"/>
    <col min="2572" max="2816" width="9" style="79"/>
    <col min="2817" max="2817" width="2.625" style="79" customWidth="1"/>
    <col min="2818" max="2818" width="6.625" style="79" customWidth="1"/>
    <col min="2819" max="2825" width="9" style="79"/>
    <col min="2826" max="2826" width="6.625" style="79" customWidth="1"/>
    <col min="2827" max="2827" width="2.625" style="79" customWidth="1"/>
    <col min="2828" max="3072" width="9" style="79"/>
    <col min="3073" max="3073" width="2.625" style="79" customWidth="1"/>
    <col min="3074" max="3074" width="6.625" style="79" customWidth="1"/>
    <col min="3075" max="3081" width="9" style="79"/>
    <col min="3082" max="3082" width="6.625" style="79" customWidth="1"/>
    <col min="3083" max="3083" width="2.625" style="79" customWidth="1"/>
    <col min="3084" max="3328" width="9" style="79"/>
    <col min="3329" max="3329" width="2.625" style="79" customWidth="1"/>
    <col min="3330" max="3330" width="6.625" style="79" customWidth="1"/>
    <col min="3331" max="3337" width="9" style="79"/>
    <col min="3338" max="3338" width="6.625" style="79" customWidth="1"/>
    <col min="3339" max="3339" width="2.625" style="79" customWidth="1"/>
    <col min="3340" max="3584" width="9" style="79"/>
    <col min="3585" max="3585" width="2.625" style="79" customWidth="1"/>
    <col min="3586" max="3586" width="6.625" style="79" customWidth="1"/>
    <col min="3587" max="3593" width="9" style="79"/>
    <col min="3594" max="3594" width="6.625" style="79" customWidth="1"/>
    <col min="3595" max="3595" width="2.625" style="79" customWidth="1"/>
    <col min="3596" max="3840" width="9" style="79"/>
    <col min="3841" max="3841" width="2.625" style="79" customWidth="1"/>
    <col min="3842" max="3842" width="6.625" style="79" customWidth="1"/>
    <col min="3843" max="3849" width="9" style="79"/>
    <col min="3850" max="3850" width="6.625" style="79" customWidth="1"/>
    <col min="3851" max="3851" width="2.625" style="79" customWidth="1"/>
    <col min="3852" max="4096" width="9" style="79"/>
    <col min="4097" max="4097" width="2.625" style="79" customWidth="1"/>
    <col min="4098" max="4098" width="6.625" style="79" customWidth="1"/>
    <col min="4099" max="4105" width="9" style="79"/>
    <col min="4106" max="4106" width="6.625" style="79" customWidth="1"/>
    <col min="4107" max="4107" width="2.625" style="79" customWidth="1"/>
    <col min="4108" max="4352" width="9" style="79"/>
    <col min="4353" max="4353" width="2.625" style="79" customWidth="1"/>
    <col min="4354" max="4354" width="6.625" style="79" customWidth="1"/>
    <col min="4355" max="4361" width="9" style="79"/>
    <col min="4362" max="4362" width="6.625" style="79" customWidth="1"/>
    <col min="4363" max="4363" width="2.625" style="79" customWidth="1"/>
    <col min="4364" max="4608" width="9" style="79"/>
    <col min="4609" max="4609" width="2.625" style="79" customWidth="1"/>
    <col min="4610" max="4610" width="6.625" style="79" customWidth="1"/>
    <col min="4611" max="4617" width="9" style="79"/>
    <col min="4618" max="4618" width="6.625" style="79" customWidth="1"/>
    <col min="4619" max="4619" width="2.625" style="79" customWidth="1"/>
    <col min="4620" max="4864" width="9" style="79"/>
    <col min="4865" max="4865" width="2.625" style="79" customWidth="1"/>
    <col min="4866" max="4866" width="6.625" style="79" customWidth="1"/>
    <col min="4867" max="4873" width="9" style="79"/>
    <col min="4874" max="4874" width="6.625" style="79" customWidth="1"/>
    <col min="4875" max="4875" width="2.625" style="79" customWidth="1"/>
    <col min="4876" max="5120" width="9" style="79"/>
    <col min="5121" max="5121" width="2.625" style="79" customWidth="1"/>
    <col min="5122" max="5122" width="6.625" style="79" customWidth="1"/>
    <col min="5123" max="5129" width="9" style="79"/>
    <col min="5130" max="5130" width="6.625" style="79" customWidth="1"/>
    <col min="5131" max="5131" width="2.625" style="79" customWidth="1"/>
    <col min="5132" max="5376" width="9" style="79"/>
    <col min="5377" max="5377" width="2.625" style="79" customWidth="1"/>
    <col min="5378" max="5378" width="6.625" style="79" customWidth="1"/>
    <col min="5379" max="5385" width="9" style="79"/>
    <col min="5386" max="5386" width="6.625" style="79" customWidth="1"/>
    <col min="5387" max="5387" width="2.625" style="79" customWidth="1"/>
    <col min="5388" max="5632" width="9" style="79"/>
    <col min="5633" max="5633" width="2.625" style="79" customWidth="1"/>
    <col min="5634" max="5634" width="6.625" style="79" customWidth="1"/>
    <col min="5635" max="5641" width="9" style="79"/>
    <col min="5642" max="5642" width="6.625" style="79" customWidth="1"/>
    <col min="5643" max="5643" width="2.625" style="79" customWidth="1"/>
    <col min="5644" max="5888" width="9" style="79"/>
    <col min="5889" max="5889" width="2.625" style="79" customWidth="1"/>
    <col min="5890" max="5890" width="6.625" style="79" customWidth="1"/>
    <col min="5891" max="5897" width="9" style="79"/>
    <col min="5898" max="5898" width="6.625" style="79" customWidth="1"/>
    <col min="5899" max="5899" width="2.625" style="79" customWidth="1"/>
    <col min="5900" max="6144" width="9" style="79"/>
    <col min="6145" max="6145" width="2.625" style="79" customWidth="1"/>
    <col min="6146" max="6146" width="6.625" style="79" customWidth="1"/>
    <col min="6147" max="6153" width="9" style="79"/>
    <col min="6154" max="6154" width="6.625" style="79" customWidth="1"/>
    <col min="6155" max="6155" width="2.625" style="79" customWidth="1"/>
    <col min="6156" max="6400" width="9" style="79"/>
    <col min="6401" max="6401" width="2.625" style="79" customWidth="1"/>
    <col min="6402" max="6402" width="6.625" style="79" customWidth="1"/>
    <col min="6403" max="6409" width="9" style="79"/>
    <col min="6410" max="6410" width="6.625" style="79" customWidth="1"/>
    <col min="6411" max="6411" width="2.625" style="79" customWidth="1"/>
    <col min="6412" max="6656" width="9" style="79"/>
    <col min="6657" max="6657" width="2.625" style="79" customWidth="1"/>
    <col min="6658" max="6658" width="6.625" style="79" customWidth="1"/>
    <col min="6659" max="6665" width="9" style="79"/>
    <col min="6666" max="6666" width="6.625" style="79" customWidth="1"/>
    <col min="6667" max="6667" width="2.625" style="79" customWidth="1"/>
    <col min="6668" max="6912" width="9" style="79"/>
    <col min="6913" max="6913" width="2.625" style="79" customWidth="1"/>
    <col min="6914" max="6914" width="6.625" style="79" customWidth="1"/>
    <col min="6915" max="6921" width="9" style="79"/>
    <col min="6922" max="6922" width="6.625" style="79" customWidth="1"/>
    <col min="6923" max="6923" width="2.625" style="79" customWidth="1"/>
    <col min="6924" max="7168" width="9" style="79"/>
    <col min="7169" max="7169" width="2.625" style="79" customWidth="1"/>
    <col min="7170" max="7170" width="6.625" style="79" customWidth="1"/>
    <col min="7171" max="7177" width="9" style="79"/>
    <col min="7178" max="7178" width="6.625" style="79" customWidth="1"/>
    <col min="7179" max="7179" width="2.625" style="79" customWidth="1"/>
    <col min="7180" max="7424" width="9" style="79"/>
    <col min="7425" max="7425" width="2.625" style="79" customWidth="1"/>
    <col min="7426" max="7426" width="6.625" style="79" customWidth="1"/>
    <col min="7427" max="7433" width="9" style="79"/>
    <col min="7434" max="7434" width="6.625" style="79" customWidth="1"/>
    <col min="7435" max="7435" width="2.625" style="79" customWidth="1"/>
    <col min="7436" max="7680" width="9" style="79"/>
    <col min="7681" max="7681" width="2.625" style="79" customWidth="1"/>
    <col min="7682" max="7682" width="6.625" style="79" customWidth="1"/>
    <col min="7683" max="7689" width="9" style="79"/>
    <col min="7690" max="7690" width="6.625" style="79" customWidth="1"/>
    <col min="7691" max="7691" width="2.625" style="79" customWidth="1"/>
    <col min="7692" max="7936" width="9" style="79"/>
    <col min="7937" max="7937" width="2.625" style="79" customWidth="1"/>
    <col min="7938" max="7938" width="6.625" style="79" customWidth="1"/>
    <col min="7939" max="7945" width="9" style="79"/>
    <col min="7946" max="7946" width="6.625" style="79" customWidth="1"/>
    <col min="7947" max="7947" width="2.625" style="79" customWidth="1"/>
    <col min="7948" max="8192" width="9" style="79"/>
    <col min="8193" max="8193" width="2.625" style="79" customWidth="1"/>
    <col min="8194" max="8194" width="6.625" style="79" customWidth="1"/>
    <col min="8195" max="8201" width="9" style="79"/>
    <col min="8202" max="8202" width="6.625" style="79" customWidth="1"/>
    <col min="8203" max="8203" width="2.625" style="79" customWidth="1"/>
    <col min="8204" max="8448" width="9" style="79"/>
    <col min="8449" max="8449" width="2.625" style="79" customWidth="1"/>
    <col min="8450" max="8450" width="6.625" style="79" customWidth="1"/>
    <col min="8451" max="8457" width="9" style="79"/>
    <col min="8458" max="8458" width="6.625" style="79" customWidth="1"/>
    <col min="8459" max="8459" width="2.625" style="79" customWidth="1"/>
    <col min="8460" max="8704" width="9" style="79"/>
    <col min="8705" max="8705" width="2.625" style="79" customWidth="1"/>
    <col min="8706" max="8706" width="6.625" style="79" customWidth="1"/>
    <col min="8707" max="8713" width="9" style="79"/>
    <col min="8714" max="8714" width="6.625" style="79" customWidth="1"/>
    <col min="8715" max="8715" width="2.625" style="79" customWidth="1"/>
    <col min="8716" max="8960" width="9" style="79"/>
    <col min="8961" max="8961" width="2.625" style="79" customWidth="1"/>
    <col min="8962" max="8962" width="6.625" style="79" customWidth="1"/>
    <col min="8963" max="8969" width="9" style="79"/>
    <col min="8970" max="8970" width="6.625" style="79" customWidth="1"/>
    <col min="8971" max="8971" width="2.625" style="79" customWidth="1"/>
    <col min="8972" max="9216" width="9" style="79"/>
    <col min="9217" max="9217" width="2.625" style="79" customWidth="1"/>
    <col min="9218" max="9218" width="6.625" style="79" customWidth="1"/>
    <col min="9219" max="9225" width="9" style="79"/>
    <col min="9226" max="9226" width="6.625" style="79" customWidth="1"/>
    <col min="9227" max="9227" width="2.625" style="79" customWidth="1"/>
    <col min="9228" max="9472" width="9" style="79"/>
    <col min="9473" max="9473" width="2.625" style="79" customWidth="1"/>
    <col min="9474" max="9474" width="6.625" style="79" customWidth="1"/>
    <col min="9475" max="9481" width="9" style="79"/>
    <col min="9482" max="9482" width="6.625" style="79" customWidth="1"/>
    <col min="9483" max="9483" width="2.625" style="79" customWidth="1"/>
    <col min="9484" max="9728" width="9" style="79"/>
    <col min="9729" max="9729" width="2.625" style="79" customWidth="1"/>
    <col min="9730" max="9730" width="6.625" style="79" customWidth="1"/>
    <col min="9731" max="9737" width="9" style="79"/>
    <col min="9738" max="9738" width="6.625" style="79" customWidth="1"/>
    <col min="9739" max="9739" width="2.625" style="79" customWidth="1"/>
    <col min="9740" max="9984" width="9" style="79"/>
    <col min="9985" max="9985" width="2.625" style="79" customWidth="1"/>
    <col min="9986" max="9986" width="6.625" style="79" customWidth="1"/>
    <col min="9987" max="9993" width="9" style="79"/>
    <col min="9994" max="9994" width="6.625" style="79" customWidth="1"/>
    <col min="9995" max="9995" width="2.625" style="79" customWidth="1"/>
    <col min="9996" max="10240" width="9" style="79"/>
    <col min="10241" max="10241" width="2.625" style="79" customWidth="1"/>
    <col min="10242" max="10242" width="6.625" style="79" customWidth="1"/>
    <col min="10243" max="10249" width="9" style="79"/>
    <col min="10250" max="10250" width="6.625" style="79" customWidth="1"/>
    <col min="10251" max="10251" width="2.625" style="79" customWidth="1"/>
    <col min="10252" max="10496" width="9" style="79"/>
    <col min="10497" max="10497" width="2.625" style="79" customWidth="1"/>
    <col min="10498" max="10498" width="6.625" style="79" customWidth="1"/>
    <col min="10499" max="10505" width="9" style="79"/>
    <col min="10506" max="10506" width="6.625" style="79" customWidth="1"/>
    <col min="10507" max="10507" width="2.625" style="79" customWidth="1"/>
    <col min="10508" max="10752" width="9" style="79"/>
    <col min="10753" max="10753" width="2.625" style="79" customWidth="1"/>
    <col min="10754" max="10754" width="6.625" style="79" customWidth="1"/>
    <col min="10755" max="10761" width="9" style="79"/>
    <col min="10762" max="10762" width="6.625" style="79" customWidth="1"/>
    <col min="10763" max="10763" width="2.625" style="79" customWidth="1"/>
    <col min="10764" max="11008" width="9" style="79"/>
    <col min="11009" max="11009" width="2.625" style="79" customWidth="1"/>
    <col min="11010" max="11010" width="6.625" style="79" customWidth="1"/>
    <col min="11011" max="11017" width="9" style="79"/>
    <col min="11018" max="11018" width="6.625" style="79" customWidth="1"/>
    <col min="11019" max="11019" width="2.625" style="79" customWidth="1"/>
    <col min="11020" max="11264" width="9" style="79"/>
    <col min="11265" max="11265" width="2.625" style="79" customWidth="1"/>
    <col min="11266" max="11266" width="6.625" style="79" customWidth="1"/>
    <col min="11267" max="11273" width="9" style="79"/>
    <col min="11274" max="11274" width="6.625" style="79" customWidth="1"/>
    <col min="11275" max="11275" width="2.625" style="79" customWidth="1"/>
    <col min="11276" max="11520" width="9" style="79"/>
    <col min="11521" max="11521" width="2.625" style="79" customWidth="1"/>
    <col min="11522" max="11522" width="6.625" style="79" customWidth="1"/>
    <col min="11523" max="11529" width="9" style="79"/>
    <col min="11530" max="11530" width="6.625" style="79" customWidth="1"/>
    <col min="11531" max="11531" width="2.625" style="79" customWidth="1"/>
    <col min="11532" max="11776" width="9" style="79"/>
    <col min="11777" max="11777" width="2.625" style="79" customWidth="1"/>
    <col min="11778" max="11778" width="6.625" style="79" customWidth="1"/>
    <col min="11779" max="11785" width="9" style="79"/>
    <col min="11786" max="11786" width="6.625" style="79" customWidth="1"/>
    <col min="11787" max="11787" width="2.625" style="79" customWidth="1"/>
    <col min="11788" max="12032" width="9" style="79"/>
    <col min="12033" max="12033" width="2.625" style="79" customWidth="1"/>
    <col min="12034" max="12034" width="6.625" style="79" customWidth="1"/>
    <col min="12035" max="12041" width="9" style="79"/>
    <col min="12042" max="12042" width="6.625" style="79" customWidth="1"/>
    <col min="12043" max="12043" width="2.625" style="79" customWidth="1"/>
    <col min="12044" max="12288" width="9" style="79"/>
    <col min="12289" max="12289" width="2.625" style="79" customWidth="1"/>
    <col min="12290" max="12290" width="6.625" style="79" customWidth="1"/>
    <col min="12291" max="12297" width="9" style="79"/>
    <col min="12298" max="12298" width="6.625" style="79" customWidth="1"/>
    <col min="12299" max="12299" width="2.625" style="79" customWidth="1"/>
    <col min="12300" max="12544" width="9" style="79"/>
    <col min="12545" max="12545" width="2.625" style="79" customWidth="1"/>
    <col min="12546" max="12546" width="6.625" style="79" customWidth="1"/>
    <col min="12547" max="12553" width="9" style="79"/>
    <col min="12554" max="12554" width="6.625" style="79" customWidth="1"/>
    <col min="12555" max="12555" width="2.625" style="79" customWidth="1"/>
    <col min="12556" max="12800" width="9" style="79"/>
    <col min="12801" max="12801" width="2.625" style="79" customWidth="1"/>
    <col min="12802" max="12802" width="6.625" style="79" customWidth="1"/>
    <col min="12803" max="12809" width="9" style="79"/>
    <col min="12810" max="12810" width="6.625" style="79" customWidth="1"/>
    <col min="12811" max="12811" width="2.625" style="79" customWidth="1"/>
    <col min="12812" max="13056" width="9" style="79"/>
    <col min="13057" max="13057" width="2.625" style="79" customWidth="1"/>
    <col min="13058" max="13058" width="6.625" style="79" customWidth="1"/>
    <col min="13059" max="13065" width="9" style="79"/>
    <col min="13066" max="13066" width="6.625" style="79" customWidth="1"/>
    <col min="13067" max="13067" width="2.625" style="79" customWidth="1"/>
    <col min="13068" max="13312" width="9" style="79"/>
    <col min="13313" max="13313" width="2.625" style="79" customWidth="1"/>
    <col min="13314" max="13314" width="6.625" style="79" customWidth="1"/>
    <col min="13315" max="13321" width="9" style="79"/>
    <col min="13322" max="13322" width="6.625" style="79" customWidth="1"/>
    <col min="13323" max="13323" width="2.625" style="79" customWidth="1"/>
    <col min="13324" max="13568" width="9" style="79"/>
    <col min="13569" max="13569" width="2.625" style="79" customWidth="1"/>
    <col min="13570" max="13570" width="6.625" style="79" customWidth="1"/>
    <col min="13571" max="13577" width="9" style="79"/>
    <col min="13578" max="13578" width="6.625" style="79" customWidth="1"/>
    <col min="13579" max="13579" width="2.625" style="79" customWidth="1"/>
    <col min="13580" max="13824" width="9" style="79"/>
    <col min="13825" max="13825" width="2.625" style="79" customWidth="1"/>
    <col min="13826" max="13826" width="6.625" style="79" customWidth="1"/>
    <col min="13827" max="13833" width="9" style="79"/>
    <col min="13834" max="13834" width="6.625" style="79" customWidth="1"/>
    <col min="13835" max="13835" width="2.625" style="79" customWidth="1"/>
    <col min="13836" max="14080" width="9" style="79"/>
    <col min="14081" max="14081" width="2.625" style="79" customWidth="1"/>
    <col min="14082" max="14082" width="6.625" style="79" customWidth="1"/>
    <col min="14083" max="14089" width="9" style="79"/>
    <col min="14090" max="14090" width="6.625" style="79" customWidth="1"/>
    <col min="14091" max="14091" width="2.625" style="79" customWidth="1"/>
    <col min="14092" max="14336" width="9" style="79"/>
    <col min="14337" max="14337" width="2.625" style="79" customWidth="1"/>
    <col min="14338" max="14338" width="6.625" style="79" customWidth="1"/>
    <col min="14339" max="14345" width="9" style="79"/>
    <col min="14346" max="14346" width="6.625" style="79" customWidth="1"/>
    <col min="14347" max="14347" width="2.625" style="79" customWidth="1"/>
    <col min="14348" max="14592" width="9" style="79"/>
    <col min="14593" max="14593" width="2.625" style="79" customWidth="1"/>
    <col min="14594" max="14594" width="6.625" style="79" customWidth="1"/>
    <col min="14595" max="14601" width="9" style="79"/>
    <col min="14602" max="14602" width="6.625" style="79" customWidth="1"/>
    <col min="14603" max="14603" width="2.625" style="79" customWidth="1"/>
    <col min="14604" max="14848" width="9" style="79"/>
    <col min="14849" max="14849" width="2.625" style="79" customWidth="1"/>
    <col min="14850" max="14850" width="6.625" style="79" customWidth="1"/>
    <col min="14851" max="14857" width="9" style="79"/>
    <col min="14858" max="14858" width="6.625" style="79" customWidth="1"/>
    <col min="14859" max="14859" width="2.625" style="79" customWidth="1"/>
    <col min="14860" max="15104" width="9" style="79"/>
    <col min="15105" max="15105" width="2.625" style="79" customWidth="1"/>
    <col min="15106" max="15106" width="6.625" style="79" customWidth="1"/>
    <col min="15107" max="15113" width="9" style="79"/>
    <col min="15114" max="15114" width="6.625" style="79" customWidth="1"/>
    <col min="15115" max="15115" width="2.625" style="79" customWidth="1"/>
    <col min="15116" max="15360" width="9" style="79"/>
    <col min="15361" max="15361" width="2.625" style="79" customWidth="1"/>
    <col min="15362" max="15362" width="6.625" style="79" customWidth="1"/>
    <col min="15363" max="15369" width="9" style="79"/>
    <col min="15370" max="15370" width="6.625" style="79" customWidth="1"/>
    <col min="15371" max="15371" width="2.625" style="79" customWidth="1"/>
    <col min="15372" max="15616" width="9" style="79"/>
    <col min="15617" max="15617" width="2.625" style="79" customWidth="1"/>
    <col min="15618" max="15618" width="6.625" style="79" customWidth="1"/>
    <col min="15619" max="15625" width="9" style="79"/>
    <col min="15626" max="15626" width="6.625" style="79" customWidth="1"/>
    <col min="15627" max="15627" width="2.625" style="79" customWidth="1"/>
    <col min="15628" max="15872" width="9" style="79"/>
    <col min="15873" max="15873" width="2.625" style="79" customWidth="1"/>
    <col min="15874" max="15874" width="6.625" style="79" customWidth="1"/>
    <col min="15875" max="15881" width="9" style="79"/>
    <col min="15882" max="15882" width="6.625" style="79" customWidth="1"/>
    <col min="15883" max="15883" width="2.625" style="79" customWidth="1"/>
    <col min="15884" max="16128" width="9" style="79"/>
    <col min="16129" max="16129" width="2.625" style="79" customWidth="1"/>
    <col min="16130" max="16130" width="6.625" style="79" customWidth="1"/>
    <col min="16131" max="16137" width="9" style="79"/>
    <col min="16138" max="16138" width="6.625" style="79" customWidth="1"/>
    <col min="16139" max="16139" width="2.625" style="79" customWidth="1"/>
    <col min="16140" max="16384" width="9" style="79"/>
  </cols>
  <sheetData>
    <row r="1" spans="1:11">
      <c r="A1" s="2249" t="s">
        <v>194</v>
      </c>
      <c r="B1" s="2249"/>
      <c r="C1" s="2249"/>
      <c r="D1" s="2249"/>
      <c r="E1" s="2249"/>
      <c r="F1" s="2249"/>
      <c r="G1" s="2249"/>
      <c r="H1" s="2249"/>
      <c r="I1" s="2249"/>
      <c r="J1" s="2249"/>
      <c r="K1" s="2249"/>
    </row>
    <row r="2" spans="1:11">
      <c r="A2" s="145"/>
      <c r="B2" s="145"/>
      <c r="C2" s="145"/>
      <c r="D2" s="145"/>
      <c r="E2" s="145"/>
      <c r="F2" s="145"/>
      <c r="G2" s="145"/>
      <c r="H2" s="145"/>
      <c r="I2" s="145"/>
      <c r="J2" s="145"/>
    </row>
    <row r="6" spans="1:11">
      <c r="A6" s="2250" t="s">
        <v>305</v>
      </c>
      <c r="B6" s="2250"/>
      <c r="C6" s="2250"/>
      <c r="D6" s="2250"/>
      <c r="E6" s="2250"/>
      <c r="F6" s="2250"/>
      <c r="G6" s="2250"/>
      <c r="H6" s="2250"/>
      <c r="I6" s="2250"/>
      <c r="J6" s="2250"/>
      <c r="K6" s="2250"/>
    </row>
    <row r="7" spans="1:11">
      <c r="A7" s="146"/>
      <c r="B7" s="146"/>
      <c r="C7" s="146"/>
      <c r="D7" s="146"/>
      <c r="E7" s="146"/>
      <c r="F7" s="146"/>
      <c r="G7" s="146"/>
      <c r="H7" s="146"/>
      <c r="I7" s="146"/>
      <c r="J7" s="146"/>
    </row>
    <row r="8" spans="1:11">
      <c r="A8" s="146"/>
      <c r="B8" s="146"/>
      <c r="C8" s="146"/>
      <c r="D8" s="146"/>
      <c r="E8" s="146"/>
      <c r="F8" s="146"/>
      <c r="G8" s="146"/>
      <c r="H8" s="146"/>
      <c r="I8" s="146"/>
      <c r="J8" s="146"/>
    </row>
    <row r="11" spans="1:11">
      <c r="A11" s="79" t="s">
        <v>306</v>
      </c>
    </row>
    <row r="14" spans="1:11">
      <c r="A14" s="79" t="s">
        <v>307</v>
      </c>
    </row>
    <row r="17" spans="1:10">
      <c r="A17" s="79" t="s">
        <v>308</v>
      </c>
    </row>
    <row r="20" spans="1:10">
      <c r="A20" s="2250" t="s">
        <v>189</v>
      </c>
      <c r="B20" s="2250"/>
      <c r="C20" s="2250"/>
      <c r="D20" s="2250"/>
      <c r="E20" s="2250"/>
      <c r="F20" s="2250"/>
      <c r="G20" s="2250"/>
      <c r="H20" s="2250"/>
      <c r="I20" s="2250"/>
      <c r="J20" s="2250"/>
    </row>
    <row r="23" spans="1:10">
      <c r="A23" s="79" t="s">
        <v>309</v>
      </c>
    </row>
    <row r="24" spans="1:10">
      <c r="B24" s="2242" t="s">
        <v>310</v>
      </c>
      <c r="C24" s="2243"/>
      <c r="D24" s="2246" t="s">
        <v>311</v>
      </c>
      <c r="E24" s="2246"/>
      <c r="F24" s="2246"/>
      <c r="G24" s="2246"/>
      <c r="H24" s="2246"/>
      <c r="I24" s="2246" t="s">
        <v>312</v>
      </c>
      <c r="J24" s="2246"/>
    </row>
    <row r="25" spans="1:10">
      <c r="B25" s="2244"/>
      <c r="C25" s="2245"/>
      <c r="D25" s="2246"/>
      <c r="E25" s="2246"/>
      <c r="F25" s="2246"/>
      <c r="G25" s="2246"/>
      <c r="H25" s="2246"/>
      <c r="I25" s="2246"/>
      <c r="J25" s="2246"/>
    </row>
    <row r="26" spans="1:10">
      <c r="B26" s="2242"/>
      <c r="C26" s="2243"/>
      <c r="D26" s="2246"/>
      <c r="E26" s="2246"/>
      <c r="F26" s="2246"/>
      <c r="G26" s="2246"/>
      <c r="H26" s="2246"/>
      <c r="I26" s="2246"/>
      <c r="J26" s="2246"/>
    </row>
    <row r="27" spans="1:10">
      <c r="B27" s="2244"/>
      <c r="C27" s="2245"/>
      <c r="D27" s="2246"/>
      <c r="E27" s="2246"/>
      <c r="F27" s="2246"/>
      <c r="G27" s="2246"/>
      <c r="H27" s="2246"/>
      <c r="I27" s="2246"/>
      <c r="J27" s="2246"/>
    </row>
    <row r="28" spans="1:10">
      <c r="B28" s="2242"/>
      <c r="C28" s="2243"/>
      <c r="D28" s="2246"/>
      <c r="E28" s="2246"/>
      <c r="F28" s="2246"/>
      <c r="G28" s="2246"/>
      <c r="H28" s="2246"/>
      <c r="I28" s="2246"/>
      <c r="J28" s="2246"/>
    </row>
    <row r="29" spans="1:10">
      <c r="B29" s="2244"/>
      <c r="C29" s="2245"/>
      <c r="D29" s="2246"/>
      <c r="E29" s="2246"/>
      <c r="F29" s="2246"/>
      <c r="G29" s="2246"/>
      <c r="H29" s="2246"/>
      <c r="I29" s="2246"/>
      <c r="J29" s="2246"/>
    </row>
    <row r="30" spans="1:10">
      <c r="B30" s="2242"/>
      <c r="C30" s="2243"/>
      <c r="D30" s="2246"/>
      <c r="E30" s="2246"/>
      <c r="F30" s="2246"/>
      <c r="G30" s="2246"/>
      <c r="H30" s="2246"/>
      <c r="I30" s="2246"/>
      <c r="J30" s="2246"/>
    </row>
    <row r="31" spans="1:10">
      <c r="B31" s="2244"/>
      <c r="C31" s="2245"/>
      <c r="D31" s="2246"/>
      <c r="E31" s="2246"/>
      <c r="F31" s="2246"/>
      <c r="G31" s="2246"/>
      <c r="H31" s="2246"/>
      <c r="I31" s="2246"/>
      <c r="J31" s="2246"/>
    </row>
    <row r="32" spans="1:10">
      <c r="B32" s="2242"/>
      <c r="C32" s="2243"/>
      <c r="D32" s="2246"/>
      <c r="E32" s="2246"/>
      <c r="F32" s="2246"/>
      <c r="G32" s="2246"/>
      <c r="H32" s="2246"/>
      <c r="I32" s="2246"/>
      <c r="J32" s="2246"/>
    </row>
    <row r="33" spans="2:10">
      <c r="B33" s="2244"/>
      <c r="C33" s="2245"/>
      <c r="D33" s="2246"/>
      <c r="E33" s="2246"/>
      <c r="F33" s="2246"/>
      <c r="G33" s="2246"/>
      <c r="H33" s="2246"/>
      <c r="I33" s="2246"/>
      <c r="J33" s="2246"/>
    </row>
    <row r="34" spans="2:10">
      <c r="B34" s="2242"/>
      <c r="C34" s="2243"/>
      <c r="D34" s="2246"/>
      <c r="E34" s="2246"/>
      <c r="F34" s="2246"/>
      <c r="G34" s="2246"/>
      <c r="H34" s="2246"/>
      <c r="I34" s="2246"/>
      <c r="J34" s="2246"/>
    </row>
    <row r="35" spans="2:10">
      <c r="B35" s="2244"/>
      <c r="C35" s="2245"/>
      <c r="D35" s="2246"/>
      <c r="E35" s="2246"/>
      <c r="F35" s="2246"/>
      <c r="G35" s="2246"/>
      <c r="H35" s="2246"/>
      <c r="I35" s="2246"/>
      <c r="J35" s="2246"/>
    </row>
    <row r="36" spans="2:10">
      <c r="B36" s="146"/>
      <c r="C36" s="146"/>
      <c r="D36" s="146"/>
      <c r="E36" s="146"/>
      <c r="F36" s="146"/>
      <c r="G36" s="146"/>
      <c r="H36" s="146"/>
      <c r="I36" s="146"/>
    </row>
    <row r="37" spans="2:10">
      <c r="B37" s="146"/>
      <c r="C37" s="146"/>
      <c r="D37" s="146"/>
      <c r="E37" s="146"/>
      <c r="F37" s="146"/>
      <c r="G37" s="146"/>
      <c r="H37" s="146"/>
      <c r="I37" s="146"/>
    </row>
    <row r="40" spans="2:10">
      <c r="G40" s="79" t="s">
        <v>313</v>
      </c>
    </row>
    <row r="43" spans="2:10">
      <c r="G43" s="79" t="s">
        <v>123</v>
      </c>
      <c r="H43" s="2247"/>
      <c r="I43" s="2247"/>
      <c r="J43" s="2247"/>
    </row>
    <row r="44" spans="2:10">
      <c r="H44" s="2247"/>
      <c r="I44" s="2247"/>
      <c r="J44" s="2247"/>
    </row>
    <row r="45" spans="2:10">
      <c r="H45" s="2247"/>
      <c r="I45" s="2247"/>
      <c r="J45" s="2247"/>
    </row>
    <row r="46" spans="2:10">
      <c r="G46" s="79" t="s">
        <v>49</v>
      </c>
      <c r="H46" s="2248"/>
      <c r="I46" s="2248"/>
    </row>
    <row r="52" spans="1:1">
      <c r="A52" s="79" t="s">
        <v>314</v>
      </c>
    </row>
  </sheetData>
  <mergeCells count="23">
    <mergeCell ref="A1:K1"/>
    <mergeCell ref="A6:K6"/>
    <mergeCell ref="A20:J20"/>
    <mergeCell ref="B24:C25"/>
    <mergeCell ref="D24:H25"/>
    <mergeCell ref="I24:J25"/>
    <mergeCell ref="B26:C27"/>
    <mergeCell ref="D26:H27"/>
    <mergeCell ref="I26:J27"/>
    <mergeCell ref="B28:C29"/>
    <mergeCell ref="D28:H29"/>
    <mergeCell ref="I28:J29"/>
    <mergeCell ref="B30:C31"/>
    <mergeCell ref="D30:H31"/>
    <mergeCell ref="I30:J31"/>
    <mergeCell ref="B32:C33"/>
    <mergeCell ref="D32:H33"/>
    <mergeCell ref="I32:J33"/>
    <mergeCell ref="B34:C35"/>
    <mergeCell ref="D34:H35"/>
    <mergeCell ref="I34:J35"/>
    <mergeCell ref="H43:J45"/>
    <mergeCell ref="H46:I46"/>
  </mergeCells>
  <phoneticPr fontId="13"/>
  <pageMargins left="0.75" right="0.75" top="1" bottom="1" header="0.51200000000000001" footer="0.51200000000000001"/>
  <pageSetup paperSize="9" orientation="portrait" horizontalDpi="300" r:id="rId1"/>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0000"/>
  </sheetPr>
  <dimension ref="A1:AL112"/>
  <sheetViews>
    <sheetView view="pageBreakPreview" zoomScaleNormal="100" zoomScaleSheetLayoutView="100" workbookViewId="0">
      <selection activeCell="BA19" sqref="BA19"/>
    </sheetView>
  </sheetViews>
  <sheetFormatPr defaultColWidth="2.5" defaultRowHeight="15" customHeight="1"/>
  <cols>
    <col min="1" max="1" width="4.75" style="79" customWidth="1"/>
    <col min="2" max="37" width="2.25" style="79" customWidth="1"/>
    <col min="38" max="45" width="2.625" style="79" customWidth="1"/>
    <col min="46" max="256" width="2.5" style="79"/>
    <col min="257" max="257" width="4.75" style="79" customWidth="1"/>
    <col min="258" max="293" width="2.25" style="79" customWidth="1"/>
    <col min="294" max="301" width="2.625" style="79" customWidth="1"/>
    <col min="302" max="512" width="2.5" style="79"/>
    <col min="513" max="513" width="4.75" style="79" customWidth="1"/>
    <col min="514" max="549" width="2.25" style="79" customWidth="1"/>
    <col min="550" max="557" width="2.625" style="79" customWidth="1"/>
    <col min="558" max="768" width="2.5" style="79"/>
    <col min="769" max="769" width="4.75" style="79" customWidth="1"/>
    <col min="770" max="805" width="2.25" style="79" customWidth="1"/>
    <col min="806" max="813" width="2.625" style="79" customWidth="1"/>
    <col min="814" max="1024" width="2.5" style="79"/>
    <col min="1025" max="1025" width="4.75" style="79" customWidth="1"/>
    <col min="1026" max="1061" width="2.25" style="79" customWidth="1"/>
    <col min="1062" max="1069" width="2.625" style="79" customWidth="1"/>
    <col min="1070" max="1280" width="2.5" style="79"/>
    <col min="1281" max="1281" width="4.75" style="79" customWidth="1"/>
    <col min="1282" max="1317" width="2.25" style="79" customWidth="1"/>
    <col min="1318" max="1325" width="2.625" style="79" customWidth="1"/>
    <col min="1326" max="1536" width="2.5" style="79"/>
    <col min="1537" max="1537" width="4.75" style="79" customWidth="1"/>
    <col min="1538" max="1573" width="2.25" style="79" customWidth="1"/>
    <col min="1574" max="1581" width="2.625" style="79" customWidth="1"/>
    <col min="1582" max="1792" width="2.5" style="79"/>
    <col min="1793" max="1793" width="4.75" style="79" customWidth="1"/>
    <col min="1794" max="1829" width="2.25" style="79" customWidth="1"/>
    <col min="1830" max="1837" width="2.625" style="79" customWidth="1"/>
    <col min="1838" max="2048" width="2.5" style="79"/>
    <col min="2049" max="2049" width="4.75" style="79" customWidth="1"/>
    <col min="2050" max="2085" width="2.25" style="79" customWidth="1"/>
    <col min="2086" max="2093" width="2.625" style="79" customWidth="1"/>
    <col min="2094" max="2304" width="2.5" style="79"/>
    <col min="2305" max="2305" width="4.75" style="79" customWidth="1"/>
    <col min="2306" max="2341" width="2.25" style="79" customWidth="1"/>
    <col min="2342" max="2349" width="2.625" style="79" customWidth="1"/>
    <col min="2350" max="2560" width="2.5" style="79"/>
    <col min="2561" max="2561" width="4.75" style="79" customWidth="1"/>
    <col min="2562" max="2597" width="2.25" style="79" customWidth="1"/>
    <col min="2598" max="2605" width="2.625" style="79" customWidth="1"/>
    <col min="2606" max="2816" width="2.5" style="79"/>
    <col min="2817" max="2817" width="4.75" style="79" customWidth="1"/>
    <col min="2818" max="2853" width="2.25" style="79" customWidth="1"/>
    <col min="2854" max="2861" width="2.625" style="79" customWidth="1"/>
    <col min="2862" max="3072" width="2.5" style="79"/>
    <col min="3073" max="3073" width="4.75" style="79" customWidth="1"/>
    <col min="3074" max="3109" width="2.25" style="79" customWidth="1"/>
    <col min="3110" max="3117" width="2.625" style="79" customWidth="1"/>
    <col min="3118" max="3328" width="2.5" style="79"/>
    <col min="3329" max="3329" width="4.75" style="79" customWidth="1"/>
    <col min="3330" max="3365" width="2.25" style="79" customWidth="1"/>
    <col min="3366" max="3373" width="2.625" style="79" customWidth="1"/>
    <col min="3374" max="3584" width="2.5" style="79"/>
    <col min="3585" max="3585" width="4.75" style="79" customWidth="1"/>
    <col min="3586" max="3621" width="2.25" style="79" customWidth="1"/>
    <col min="3622" max="3629" width="2.625" style="79" customWidth="1"/>
    <col min="3630" max="3840" width="2.5" style="79"/>
    <col min="3841" max="3841" width="4.75" style="79" customWidth="1"/>
    <col min="3842" max="3877" width="2.25" style="79" customWidth="1"/>
    <col min="3878" max="3885" width="2.625" style="79" customWidth="1"/>
    <col min="3886" max="4096" width="2.5" style="79"/>
    <col min="4097" max="4097" width="4.75" style="79" customWidth="1"/>
    <col min="4098" max="4133" width="2.25" style="79" customWidth="1"/>
    <col min="4134" max="4141" width="2.625" style="79" customWidth="1"/>
    <col min="4142" max="4352" width="2.5" style="79"/>
    <col min="4353" max="4353" width="4.75" style="79" customWidth="1"/>
    <col min="4354" max="4389" width="2.25" style="79" customWidth="1"/>
    <col min="4390" max="4397" width="2.625" style="79" customWidth="1"/>
    <col min="4398" max="4608" width="2.5" style="79"/>
    <col min="4609" max="4609" width="4.75" style="79" customWidth="1"/>
    <col min="4610" max="4645" width="2.25" style="79" customWidth="1"/>
    <col min="4646" max="4653" width="2.625" style="79" customWidth="1"/>
    <col min="4654" max="4864" width="2.5" style="79"/>
    <col min="4865" max="4865" width="4.75" style="79" customWidth="1"/>
    <col min="4866" max="4901" width="2.25" style="79" customWidth="1"/>
    <col min="4902" max="4909" width="2.625" style="79" customWidth="1"/>
    <col min="4910" max="5120" width="2.5" style="79"/>
    <col min="5121" max="5121" width="4.75" style="79" customWidth="1"/>
    <col min="5122" max="5157" width="2.25" style="79" customWidth="1"/>
    <col min="5158" max="5165" width="2.625" style="79" customWidth="1"/>
    <col min="5166" max="5376" width="2.5" style="79"/>
    <col min="5377" max="5377" width="4.75" style="79" customWidth="1"/>
    <col min="5378" max="5413" width="2.25" style="79" customWidth="1"/>
    <col min="5414" max="5421" width="2.625" style="79" customWidth="1"/>
    <col min="5422" max="5632" width="2.5" style="79"/>
    <col min="5633" max="5633" width="4.75" style="79" customWidth="1"/>
    <col min="5634" max="5669" width="2.25" style="79" customWidth="1"/>
    <col min="5670" max="5677" width="2.625" style="79" customWidth="1"/>
    <col min="5678" max="5888" width="2.5" style="79"/>
    <col min="5889" max="5889" width="4.75" style="79" customWidth="1"/>
    <col min="5890" max="5925" width="2.25" style="79" customWidth="1"/>
    <col min="5926" max="5933" width="2.625" style="79" customWidth="1"/>
    <col min="5934" max="6144" width="2.5" style="79"/>
    <col min="6145" max="6145" width="4.75" style="79" customWidth="1"/>
    <col min="6146" max="6181" width="2.25" style="79" customWidth="1"/>
    <col min="6182" max="6189" width="2.625" style="79" customWidth="1"/>
    <col min="6190" max="6400" width="2.5" style="79"/>
    <col min="6401" max="6401" width="4.75" style="79" customWidth="1"/>
    <col min="6402" max="6437" width="2.25" style="79" customWidth="1"/>
    <col min="6438" max="6445" width="2.625" style="79" customWidth="1"/>
    <col min="6446" max="6656" width="2.5" style="79"/>
    <col min="6657" max="6657" width="4.75" style="79" customWidth="1"/>
    <col min="6658" max="6693" width="2.25" style="79" customWidth="1"/>
    <col min="6694" max="6701" width="2.625" style="79" customWidth="1"/>
    <col min="6702" max="6912" width="2.5" style="79"/>
    <col min="6913" max="6913" width="4.75" style="79" customWidth="1"/>
    <col min="6914" max="6949" width="2.25" style="79" customWidth="1"/>
    <col min="6950" max="6957" width="2.625" style="79" customWidth="1"/>
    <col min="6958" max="7168" width="2.5" style="79"/>
    <col min="7169" max="7169" width="4.75" style="79" customWidth="1"/>
    <col min="7170" max="7205" width="2.25" style="79" customWidth="1"/>
    <col min="7206" max="7213" width="2.625" style="79" customWidth="1"/>
    <col min="7214" max="7424" width="2.5" style="79"/>
    <col min="7425" max="7425" width="4.75" style="79" customWidth="1"/>
    <col min="7426" max="7461" width="2.25" style="79" customWidth="1"/>
    <col min="7462" max="7469" width="2.625" style="79" customWidth="1"/>
    <col min="7470" max="7680" width="2.5" style="79"/>
    <col min="7681" max="7681" width="4.75" style="79" customWidth="1"/>
    <col min="7682" max="7717" width="2.25" style="79" customWidth="1"/>
    <col min="7718" max="7725" width="2.625" style="79" customWidth="1"/>
    <col min="7726" max="7936" width="2.5" style="79"/>
    <col min="7937" max="7937" width="4.75" style="79" customWidth="1"/>
    <col min="7938" max="7973" width="2.25" style="79" customWidth="1"/>
    <col min="7974" max="7981" width="2.625" style="79" customWidth="1"/>
    <col min="7982" max="8192" width="2.5" style="79"/>
    <col min="8193" max="8193" width="4.75" style="79" customWidth="1"/>
    <col min="8194" max="8229" width="2.25" style="79" customWidth="1"/>
    <col min="8230" max="8237" width="2.625" style="79" customWidth="1"/>
    <col min="8238" max="8448" width="2.5" style="79"/>
    <col min="8449" max="8449" width="4.75" style="79" customWidth="1"/>
    <col min="8450" max="8485" width="2.25" style="79" customWidth="1"/>
    <col min="8486" max="8493" width="2.625" style="79" customWidth="1"/>
    <col min="8494" max="8704" width="2.5" style="79"/>
    <col min="8705" max="8705" width="4.75" style="79" customWidth="1"/>
    <col min="8706" max="8741" width="2.25" style="79" customWidth="1"/>
    <col min="8742" max="8749" width="2.625" style="79" customWidth="1"/>
    <col min="8750" max="8960" width="2.5" style="79"/>
    <col min="8961" max="8961" width="4.75" style="79" customWidth="1"/>
    <col min="8962" max="8997" width="2.25" style="79" customWidth="1"/>
    <col min="8998" max="9005" width="2.625" style="79" customWidth="1"/>
    <col min="9006" max="9216" width="2.5" style="79"/>
    <col min="9217" max="9217" width="4.75" style="79" customWidth="1"/>
    <col min="9218" max="9253" width="2.25" style="79" customWidth="1"/>
    <col min="9254" max="9261" width="2.625" style="79" customWidth="1"/>
    <col min="9262" max="9472" width="2.5" style="79"/>
    <col min="9473" max="9473" width="4.75" style="79" customWidth="1"/>
    <col min="9474" max="9509" width="2.25" style="79" customWidth="1"/>
    <col min="9510" max="9517" width="2.625" style="79" customWidth="1"/>
    <col min="9518" max="9728" width="2.5" style="79"/>
    <col min="9729" max="9729" width="4.75" style="79" customWidth="1"/>
    <col min="9730" max="9765" width="2.25" style="79" customWidth="1"/>
    <col min="9766" max="9773" width="2.625" style="79" customWidth="1"/>
    <col min="9774" max="9984" width="2.5" style="79"/>
    <col min="9985" max="9985" width="4.75" style="79" customWidth="1"/>
    <col min="9986" max="10021" width="2.25" style="79" customWidth="1"/>
    <col min="10022" max="10029" width="2.625" style="79" customWidth="1"/>
    <col min="10030" max="10240" width="2.5" style="79"/>
    <col min="10241" max="10241" width="4.75" style="79" customWidth="1"/>
    <col min="10242" max="10277" width="2.25" style="79" customWidth="1"/>
    <col min="10278" max="10285" width="2.625" style="79" customWidth="1"/>
    <col min="10286" max="10496" width="2.5" style="79"/>
    <col min="10497" max="10497" width="4.75" style="79" customWidth="1"/>
    <col min="10498" max="10533" width="2.25" style="79" customWidth="1"/>
    <col min="10534" max="10541" width="2.625" style="79" customWidth="1"/>
    <col min="10542" max="10752" width="2.5" style="79"/>
    <col min="10753" max="10753" width="4.75" style="79" customWidth="1"/>
    <col min="10754" max="10789" width="2.25" style="79" customWidth="1"/>
    <col min="10790" max="10797" width="2.625" style="79" customWidth="1"/>
    <col min="10798" max="11008" width="2.5" style="79"/>
    <col min="11009" max="11009" width="4.75" style="79" customWidth="1"/>
    <col min="11010" max="11045" width="2.25" style="79" customWidth="1"/>
    <col min="11046" max="11053" width="2.625" style="79" customWidth="1"/>
    <col min="11054" max="11264" width="2.5" style="79"/>
    <col min="11265" max="11265" width="4.75" style="79" customWidth="1"/>
    <col min="11266" max="11301" width="2.25" style="79" customWidth="1"/>
    <col min="11302" max="11309" width="2.625" style="79" customWidth="1"/>
    <col min="11310" max="11520" width="2.5" style="79"/>
    <col min="11521" max="11521" width="4.75" style="79" customWidth="1"/>
    <col min="11522" max="11557" width="2.25" style="79" customWidth="1"/>
    <col min="11558" max="11565" width="2.625" style="79" customWidth="1"/>
    <col min="11566" max="11776" width="2.5" style="79"/>
    <col min="11777" max="11777" width="4.75" style="79" customWidth="1"/>
    <col min="11778" max="11813" width="2.25" style="79" customWidth="1"/>
    <col min="11814" max="11821" width="2.625" style="79" customWidth="1"/>
    <col min="11822" max="12032" width="2.5" style="79"/>
    <col min="12033" max="12033" width="4.75" style="79" customWidth="1"/>
    <col min="12034" max="12069" width="2.25" style="79" customWidth="1"/>
    <col min="12070" max="12077" width="2.625" style="79" customWidth="1"/>
    <col min="12078" max="12288" width="2.5" style="79"/>
    <col min="12289" max="12289" width="4.75" style="79" customWidth="1"/>
    <col min="12290" max="12325" width="2.25" style="79" customWidth="1"/>
    <col min="12326" max="12333" width="2.625" style="79" customWidth="1"/>
    <col min="12334" max="12544" width="2.5" style="79"/>
    <col min="12545" max="12545" width="4.75" style="79" customWidth="1"/>
    <col min="12546" max="12581" width="2.25" style="79" customWidth="1"/>
    <col min="12582" max="12589" width="2.625" style="79" customWidth="1"/>
    <col min="12590" max="12800" width="2.5" style="79"/>
    <col min="12801" max="12801" width="4.75" style="79" customWidth="1"/>
    <col min="12802" max="12837" width="2.25" style="79" customWidth="1"/>
    <col min="12838" max="12845" width="2.625" style="79" customWidth="1"/>
    <col min="12846" max="13056" width="2.5" style="79"/>
    <col min="13057" max="13057" width="4.75" style="79" customWidth="1"/>
    <col min="13058" max="13093" width="2.25" style="79" customWidth="1"/>
    <col min="13094" max="13101" width="2.625" style="79" customWidth="1"/>
    <col min="13102" max="13312" width="2.5" style="79"/>
    <col min="13313" max="13313" width="4.75" style="79" customWidth="1"/>
    <col min="13314" max="13349" width="2.25" style="79" customWidth="1"/>
    <col min="13350" max="13357" width="2.625" style="79" customWidth="1"/>
    <col min="13358" max="13568" width="2.5" style="79"/>
    <col min="13569" max="13569" width="4.75" style="79" customWidth="1"/>
    <col min="13570" max="13605" width="2.25" style="79" customWidth="1"/>
    <col min="13606" max="13613" width="2.625" style="79" customWidth="1"/>
    <col min="13614" max="13824" width="2.5" style="79"/>
    <col min="13825" max="13825" width="4.75" style="79" customWidth="1"/>
    <col min="13826" max="13861" width="2.25" style="79" customWidth="1"/>
    <col min="13862" max="13869" width="2.625" style="79" customWidth="1"/>
    <col min="13870" max="14080" width="2.5" style="79"/>
    <col min="14081" max="14081" width="4.75" style="79" customWidth="1"/>
    <col min="14082" max="14117" width="2.25" style="79" customWidth="1"/>
    <col min="14118" max="14125" width="2.625" style="79" customWidth="1"/>
    <col min="14126" max="14336" width="2.5" style="79"/>
    <col min="14337" max="14337" width="4.75" style="79" customWidth="1"/>
    <col min="14338" max="14373" width="2.25" style="79" customWidth="1"/>
    <col min="14374" max="14381" width="2.625" style="79" customWidth="1"/>
    <col min="14382" max="14592" width="2.5" style="79"/>
    <col min="14593" max="14593" width="4.75" style="79" customWidth="1"/>
    <col min="14594" max="14629" width="2.25" style="79" customWidth="1"/>
    <col min="14630" max="14637" width="2.625" style="79" customWidth="1"/>
    <col min="14638" max="14848" width="2.5" style="79"/>
    <col min="14849" max="14849" width="4.75" style="79" customWidth="1"/>
    <col min="14850" max="14885" width="2.25" style="79" customWidth="1"/>
    <col min="14886" max="14893" width="2.625" style="79" customWidth="1"/>
    <col min="14894" max="15104" width="2.5" style="79"/>
    <col min="15105" max="15105" width="4.75" style="79" customWidth="1"/>
    <col min="15106" max="15141" width="2.25" style="79" customWidth="1"/>
    <col min="15142" max="15149" width="2.625" style="79" customWidth="1"/>
    <col min="15150" max="15360" width="2.5" style="79"/>
    <col min="15361" max="15361" width="4.75" style="79" customWidth="1"/>
    <col min="15362" max="15397" width="2.25" style="79" customWidth="1"/>
    <col min="15398" max="15405" width="2.625" style="79" customWidth="1"/>
    <col min="15406" max="15616" width="2.5" style="79"/>
    <col min="15617" max="15617" width="4.75" style="79" customWidth="1"/>
    <col min="15618" max="15653" width="2.25" style="79" customWidth="1"/>
    <col min="15654" max="15661" width="2.625" style="79" customWidth="1"/>
    <col min="15662" max="15872" width="2.5" style="79"/>
    <col min="15873" max="15873" width="4.75" style="79" customWidth="1"/>
    <col min="15874" max="15909" width="2.25" style="79" customWidth="1"/>
    <col min="15910" max="15917" width="2.625" style="79" customWidth="1"/>
    <col min="15918" max="16128" width="2.5" style="79"/>
    <col min="16129" max="16129" width="4.75" style="79" customWidth="1"/>
    <col min="16130" max="16165" width="2.25" style="79" customWidth="1"/>
    <col min="16166" max="16173" width="2.625" style="79" customWidth="1"/>
    <col min="16174" max="16384" width="2.5" style="79"/>
  </cols>
  <sheetData>
    <row r="1" spans="1:37" ht="15.75" customHeight="1">
      <c r="AI1" s="2250" t="s">
        <v>315</v>
      </c>
      <c r="AJ1" s="2250"/>
      <c r="AK1" s="2250"/>
    </row>
    <row r="2" spans="1:37" ht="24" customHeight="1">
      <c r="A2" s="2324" t="s">
        <v>316</v>
      </c>
      <c r="B2" s="2324"/>
      <c r="C2" s="2324"/>
      <c r="D2" s="2324"/>
      <c r="E2" s="2324"/>
      <c r="F2" s="2324"/>
      <c r="G2" s="2324"/>
      <c r="H2" s="2324"/>
      <c r="I2" s="2324"/>
      <c r="J2" s="2324"/>
      <c r="K2" s="2324"/>
      <c r="L2" s="2324"/>
      <c r="M2" s="2324"/>
      <c r="N2" s="2324"/>
      <c r="O2" s="2324"/>
      <c r="P2" s="2324"/>
      <c r="Q2" s="2324"/>
      <c r="R2" s="2324"/>
      <c r="S2" s="2324"/>
      <c r="T2" s="2324"/>
      <c r="U2" s="2324"/>
      <c r="V2" s="2324"/>
      <c r="W2" s="2324"/>
      <c r="X2" s="2324"/>
      <c r="Y2" s="2324"/>
      <c r="Z2" s="2324"/>
      <c r="AA2" s="2324"/>
      <c r="AB2" s="2324"/>
      <c r="AC2" s="2324"/>
      <c r="AD2" s="2324"/>
      <c r="AE2" s="2324"/>
      <c r="AF2" s="2324"/>
      <c r="AG2" s="2324"/>
      <c r="AH2" s="2324"/>
      <c r="AI2" s="2324"/>
      <c r="AJ2" s="2324"/>
      <c r="AK2" s="2324"/>
    </row>
    <row r="3" spans="1:37" ht="10.5" customHeight="1">
      <c r="A3" s="147"/>
      <c r="B3"/>
      <c r="C3"/>
      <c r="D3"/>
      <c r="E3"/>
      <c r="F3"/>
      <c r="G3"/>
      <c r="H3"/>
      <c r="I3"/>
      <c r="J3"/>
      <c r="K3"/>
      <c r="L3"/>
      <c r="M3"/>
      <c r="N3"/>
      <c r="O3"/>
      <c r="P3"/>
      <c r="Q3"/>
      <c r="R3"/>
      <c r="S3"/>
      <c r="T3"/>
    </row>
    <row r="4" spans="1:37" s="149" customFormat="1" ht="15.75" customHeight="1">
      <c r="A4" s="148" t="s">
        <v>317</v>
      </c>
      <c r="B4" s="56"/>
      <c r="C4" s="56"/>
      <c r="D4" s="56"/>
      <c r="E4" s="56"/>
      <c r="F4" s="56"/>
      <c r="G4" s="56"/>
      <c r="H4" s="56"/>
      <c r="I4" s="56"/>
      <c r="J4" s="56"/>
      <c r="K4" s="56"/>
      <c r="L4" s="56"/>
      <c r="M4" s="56"/>
      <c r="N4" s="56"/>
      <c r="O4" s="56"/>
      <c r="P4" s="56"/>
      <c r="Q4" s="56"/>
      <c r="R4" s="56"/>
      <c r="S4" s="56"/>
      <c r="T4" s="56"/>
    </row>
    <row r="5" spans="1:37" ht="6" customHeight="1">
      <c r="A5" s="150"/>
      <c r="B5" s="151"/>
      <c r="C5" s="151"/>
      <c r="D5" s="151"/>
      <c r="E5" s="151"/>
      <c r="F5" s="151"/>
      <c r="G5" s="151"/>
      <c r="H5" s="151"/>
      <c r="I5" s="151"/>
      <c r="J5" s="151"/>
      <c r="K5" s="151"/>
      <c r="L5" s="151"/>
      <c r="M5" s="151"/>
      <c r="N5" s="151"/>
      <c r="O5" s="151"/>
      <c r="P5" s="151"/>
      <c r="Q5" s="151"/>
      <c r="R5" s="151"/>
      <c r="S5" s="151"/>
      <c r="T5" s="151"/>
      <c r="U5" s="152"/>
      <c r="V5" s="152"/>
      <c r="W5" s="152"/>
      <c r="X5" s="152"/>
      <c r="Y5" s="152"/>
      <c r="Z5" s="152"/>
      <c r="AA5" s="152"/>
      <c r="AB5" s="152"/>
    </row>
    <row r="6" spans="1:37" s="149" customFormat="1" ht="15.75" customHeight="1">
      <c r="A6" s="148" t="s">
        <v>318</v>
      </c>
      <c r="B6" s="56"/>
      <c r="C6" s="56"/>
      <c r="D6" s="56"/>
      <c r="E6" s="56"/>
      <c r="F6" s="56"/>
      <c r="G6" s="56"/>
      <c r="H6" s="56"/>
      <c r="I6" s="56"/>
      <c r="J6" s="56"/>
      <c r="K6" s="56"/>
      <c r="L6" s="56"/>
      <c r="M6" s="56"/>
      <c r="N6" s="56"/>
      <c r="O6" s="56"/>
      <c r="P6" s="56"/>
      <c r="Q6" s="56"/>
      <c r="R6" s="56"/>
      <c r="S6" s="56"/>
      <c r="T6" s="56"/>
    </row>
    <row r="7" spans="1:37" ht="9.75" customHeight="1" thickBot="1">
      <c r="A7" s="147"/>
      <c r="B7"/>
      <c r="C7"/>
      <c r="D7"/>
      <c r="E7"/>
      <c r="F7"/>
      <c r="G7"/>
      <c r="H7"/>
      <c r="I7"/>
      <c r="J7"/>
      <c r="K7"/>
      <c r="L7"/>
      <c r="M7"/>
      <c r="N7"/>
      <c r="O7"/>
      <c r="P7"/>
      <c r="Q7"/>
      <c r="R7"/>
      <c r="S7"/>
      <c r="T7"/>
    </row>
    <row r="8" spans="1:37" ht="28.5" customHeight="1">
      <c r="A8" s="2325" t="s">
        <v>319</v>
      </c>
      <c r="B8" s="2285" t="s">
        <v>187</v>
      </c>
      <c r="C8" s="2286"/>
      <c r="D8" s="2328"/>
      <c r="E8" s="153"/>
      <c r="F8" s="153"/>
      <c r="G8" s="154"/>
      <c r="H8" s="154"/>
      <c r="I8" s="154"/>
      <c r="J8" s="154"/>
      <c r="K8" s="154"/>
      <c r="L8" s="154"/>
      <c r="M8" s="154"/>
      <c r="N8" s="155"/>
      <c r="O8" s="156"/>
      <c r="P8" s="156"/>
      <c r="Q8" s="156"/>
      <c r="R8" s="157"/>
      <c r="S8" s="158"/>
      <c r="T8" s="2329" t="s">
        <v>320</v>
      </c>
      <c r="U8" s="2285" t="s">
        <v>187</v>
      </c>
      <c r="V8" s="2286"/>
      <c r="W8" s="2328"/>
      <c r="X8" s="153"/>
      <c r="Y8" s="153"/>
      <c r="Z8" s="154"/>
      <c r="AA8" s="154"/>
      <c r="AB8" s="154"/>
      <c r="AC8" s="154"/>
      <c r="AD8" s="154"/>
      <c r="AE8" s="154"/>
      <c r="AF8" s="2332" t="s">
        <v>321</v>
      </c>
      <c r="AG8" s="2333"/>
      <c r="AH8" s="2285"/>
      <c r="AI8" s="2286"/>
      <c r="AJ8" s="2286"/>
      <c r="AK8" s="2287"/>
    </row>
    <row r="9" spans="1:37" ht="25.5" customHeight="1">
      <c r="A9" s="2326"/>
      <c r="B9" s="2334" t="s">
        <v>23</v>
      </c>
      <c r="C9" s="2335"/>
      <c r="D9" s="2336"/>
      <c r="E9" s="159"/>
      <c r="F9" s="159"/>
      <c r="G9" s="160"/>
      <c r="H9" s="160"/>
      <c r="I9" s="160"/>
      <c r="J9" s="160"/>
      <c r="K9" s="160"/>
      <c r="L9" s="160"/>
      <c r="M9" s="161"/>
      <c r="N9" s="160"/>
      <c r="O9" s="160"/>
      <c r="P9" s="160"/>
      <c r="Q9" s="160"/>
      <c r="R9" s="162"/>
      <c r="S9" s="158"/>
      <c r="T9" s="2330"/>
      <c r="U9" s="2334" t="s">
        <v>23</v>
      </c>
      <c r="V9" s="2335"/>
      <c r="W9" s="2336"/>
      <c r="X9" s="159"/>
      <c r="Y9" s="159"/>
      <c r="Z9" s="160"/>
      <c r="AA9" s="160"/>
      <c r="AB9" s="160"/>
      <c r="AC9" s="160"/>
      <c r="AD9" s="160"/>
      <c r="AE9" s="160"/>
      <c r="AF9" s="160"/>
      <c r="AG9" s="160"/>
      <c r="AH9" s="161"/>
      <c r="AI9" s="161"/>
      <c r="AJ9" s="161"/>
      <c r="AK9" s="163"/>
    </row>
    <row r="10" spans="1:37" ht="19.5" customHeight="1">
      <c r="A10" s="2326"/>
      <c r="B10" s="2334" t="s">
        <v>46</v>
      </c>
      <c r="C10" s="2335"/>
      <c r="D10" s="2336"/>
      <c r="E10" s="159"/>
      <c r="F10" s="159"/>
      <c r="G10" s="160"/>
      <c r="H10" s="160"/>
      <c r="I10" s="160"/>
      <c r="J10" s="160"/>
      <c r="K10" s="160"/>
      <c r="L10" s="160"/>
      <c r="M10" s="160"/>
      <c r="N10" s="160"/>
      <c r="O10" s="160"/>
      <c r="P10" s="160"/>
      <c r="Q10" s="160"/>
      <c r="R10" s="162"/>
      <c r="T10" s="2330"/>
      <c r="U10" s="2334" t="s">
        <v>46</v>
      </c>
      <c r="V10" s="2335"/>
      <c r="W10" s="2336"/>
      <c r="X10" s="159"/>
      <c r="Y10" s="159"/>
      <c r="Z10" s="160"/>
      <c r="AA10" s="160"/>
      <c r="AB10" s="160"/>
      <c r="AC10" s="160"/>
      <c r="AD10" s="160"/>
      <c r="AE10" s="160"/>
      <c r="AF10" s="160"/>
      <c r="AG10" s="160"/>
      <c r="AH10" s="160"/>
      <c r="AI10" s="160"/>
      <c r="AJ10" s="160"/>
      <c r="AK10" s="162"/>
    </row>
    <row r="11" spans="1:37" ht="19.5" customHeight="1" thickBot="1">
      <c r="A11" s="2327"/>
      <c r="B11" s="2321" t="s">
        <v>322</v>
      </c>
      <c r="C11" s="2322"/>
      <c r="D11" s="2323"/>
      <c r="E11" s="164"/>
      <c r="F11" s="164"/>
      <c r="G11" s="165"/>
      <c r="H11" s="165"/>
      <c r="I11" s="165"/>
      <c r="J11" s="165"/>
      <c r="K11" s="165"/>
      <c r="L11" s="165"/>
      <c r="M11" s="165"/>
      <c r="N11" s="165"/>
      <c r="O11" s="165"/>
      <c r="P11" s="165"/>
      <c r="Q11" s="165"/>
      <c r="R11" s="166"/>
      <c r="T11" s="2331"/>
      <c r="U11" s="2321" t="s">
        <v>322</v>
      </c>
      <c r="V11" s="2322"/>
      <c r="W11" s="2323"/>
      <c r="X11" s="164"/>
      <c r="Y11" s="164"/>
      <c r="Z11" s="165"/>
      <c r="AA11" s="165"/>
      <c r="AB11" s="165"/>
      <c r="AC11" s="165"/>
      <c r="AD11" s="165"/>
      <c r="AE11" s="165"/>
      <c r="AF11" s="165"/>
      <c r="AG11" s="165"/>
      <c r="AH11" s="165"/>
      <c r="AI11" s="165"/>
      <c r="AJ11" s="165"/>
      <c r="AK11" s="166"/>
    </row>
    <row r="12" spans="1:37" ht="9.9499999999999993" customHeight="1" thickBot="1"/>
    <row r="13" spans="1:37" ht="19.5" customHeight="1">
      <c r="A13" s="2251" t="s">
        <v>442</v>
      </c>
      <c r="B13" s="2304" t="s">
        <v>323</v>
      </c>
      <c r="C13" s="2305"/>
      <c r="D13" s="2305"/>
      <c r="E13" s="2305"/>
      <c r="F13" s="2305"/>
      <c r="G13" s="2305"/>
      <c r="H13" s="2305"/>
      <c r="I13" s="2306"/>
      <c r="J13" s="2310" t="s">
        <v>324</v>
      </c>
      <c r="K13" s="2311"/>
      <c r="L13" s="2311"/>
      <c r="M13" s="2311"/>
      <c r="N13" s="2311"/>
      <c r="O13" s="2311"/>
      <c r="P13" s="2311"/>
      <c r="Q13" s="2311"/>
      <c r="R13" s="2311"/>
      <c r="S13" s="2311"/>
      <c r="T13" s="2311"/>
      <c r="U13" s="2311"/>
      <c r="V13" s="2311"/>
      <c r="W13" s="2311"/>
      <c r="X13" s="2311"/>
      <c r="Y13" s="2311"/>
      <c r="Z13" s="2312"/>
      <c r="AA13" s="2310" t="s">
        <v>325</v>
      </c>
      <c r="AB13" s="2311"/>
      <c r="AC13" s="2311"/>
      <c r="AD13" s="2311"/>
      <c r="AE13" s="2311"/>
      <c r="AF13" s="2311"/>
      <c r="AG13" s="2311"/>
      <c r="AH13" s="2311"/>
      <c r="AI13" s="2311"/>
      <c r="AJ13" s="2311"/>
      <c r="AK13" s="2317"/>
    </row>
    <row r="14" spans="1:37" ht="51" customHeight="1" thickBot="1">
      <c r="A14" s="2253"/>
      <c r="B14" s="2307"/>
      <c r="C14" s="2308"/>
      <c r="D14" s="2308"/>
      <c r="E14" s="2308"/>
      <c r="F14" s="2308"/>
      <c r="G14" s="2308"/>
      <c r="H14" s="2308"/>
      <c r="I14" s="2309"/>
      <c r="J14" s="2318" t="s">
        <v>1157</v>
      </c>
      <c r="K14" s="2319"/>
      <c r="L14" s="2319"/>
      <c r="M14" s="2319"/>
      <c r="N14" s="2319"/>
      <c r="O14" s="2319"/>
      <c r="P14" s="2320"/>
      <c r="Q14" s="2321" t="s">
        <v>1158</v>
      </c>
      <c r="R14" s="2322"/>
      <c r="S14" s="2322"/>
      <c r="T14" s="2322"/>
      <c r="U14" s="2322"/>
      <c r="V14" s="2322"/>
      <c r="W14" s="2322"/>
      <c r="X14" s="2322"/>
      <c r="Y14" s="2322"/>
      <c r="Z14" s="2323"/>
      <c r="AA14" s="167"/>
      <c r="AB14" s="165"/>
      <c r="AC14" s="165"/>
      <c r="AD14" s="165"/>
      <c r="AE14" s="165"/>
      <c r="AF14" s="165"/>
      <c r="AG14" s="165"/>
      <c r="AH14" s="165"/>
      <c r="AI14" s="165"/>
      <c r="AJ14" s="165"/>
      <c r="AK14" s="166"/>
    </row>
    <row r="15" spans="1:37" ht="19.5" customHeight="1">
      <c r="A15" s="2251" t="s">
        <v>444</v>
      </c>
      <c r="B15" s="2254" t="s">
        <v>326</v>
      </c>
      <c r="C15" s="2255"/>
      <c r="D15" s="2255"/>
      <c r="E15" s="2255"/>
      <c r="F15" s="2255"/>
      <c r="G15" s="2255"/>
      <c r="H15" s="2255"/>
      <c r="I15" s="2256"/>
      <c r="J15" s="2310" t="s">
        <v>324</v>
      </c>
      <c r="K15" s="2311"/>
      <c r="L15" s="2311"/>
      <c r="M15" s="2311"/>
      <c r="N15" s="2311"/>
      <c r="O15" s="2311"/>
      <c r="P15" s="2311"/>
      <c r="Q15" s="2311"/>
      <c r="R15" s="2311"/>
      <c r="S15" s="2311"/>
      <c r="T15" s="2311"/>
      <c r="U15" s="2311"/>
      <c r="V15" s="2311"/>
      <c r="W15" s="2311"/>
      <c r="X15" s="2311"/>
      <c r="Y15" s="2311"/>
      <c r="Z15" s="2312"/>
      <c r="AA15" s="2310" t="s">
        <v>191</v>
      </c>
      <c r="AB15" s="2311"/>
      <c r="AC15" s="2311"/>
      <c r="AD15" s="2311"/>
      <c r="AE15" s="2311"/>
      <c r="AF15" s="2311"/>
      <c r="AG15" s="2311"/>
      <c r="AH15" s="2311"/>
      <c r="AI15" s="2311"/>
      <c r="AJ15" s="2311"/>
      <c r="AK15" s="2317"/>
    </row>
    <row r="16" spans="1:37" ht="19.5" customHeight="1">
      <c r="A16" s="2252"/>
      <c r="B16" s="2257"/>
      <c r="C16" s="2258"/>
      <c r="D16" s="2258"/>
      <c r="E16" s="2258"/>
      <c r="F16" s="2258"/>
      <c r="G16" s="2258"/>
      <c r="H16" s="2258"/>
      <c r="I16" s="2259"/>
      <c r="J16" s="2246" t="s">
        <v>443</v>
      </c>
      <c r="K16" s="2246"/>
      <c r="L16" s="2246"/>
      <c r="M16" s="2246"/>
      <c r="N16" s="2246"/>
      <c r="O16" s="2246"/>
      <c r="P16" s="2246"/>
      <c r="Q16" s="168"/>
      <c r="R16" s="168"/>
      <c r="S16" s="168"/>
      <c r="T16" s="168"/>
      <c r="U16" s="168"/>
      <c r="V16" s="168"/>
      <c r="W16" s="168"/>
      <c r="X16" s="168"/>
      <c r="Y16" s="168"/>
      <c r="Z16" s="169"/>
      <c r="AA16" s="275"/>
      <c r="AB16" s="276"/>
      <c r="AC16" s="276"/>
      <c r="AD16" s="276"/>
      <c r="AE16" s="276"/>
      <c r="AF16" s="276"/>
      <c r="AG16" s="276"/>
      <c r="AH16" s="276"/>
      <c r="AI16" s="276"/>
      <c r="AJ16" s="276"/>
      <c r="AK16" s="170"/>
    </row>
    <row r="17" spans="1:38" ht="19.5" customHeight="1">
      <c r="A17" s="2252"/>
      <c r="B17" s="2257"/>
      <c r="C17" s="2258"/>
      <c r="D17" s="2258"/>
      <c r="E17" s="2258"/>
      <c r="F17" s="2258"/>
      <c r="G17" s="2258"/>
      <c r="H17" s="2258"/>
      <c r="I17" s="2259"/>
      <c r="J17" s="2246" t="s">
        <v>443</v>
      </c>
      <c r="K17" s="2246"/>
      <c r="L17" s="2246"/>
      <c r="M17" s="2246"/>
      <c r="N17" s="2246"/>
      <c r="O17" s="2246"/>
      <c r="P17" s="2246"/>
      <c r="Q17" s="168"/>
      <c r="R17" s="168"/>
      <c r="S17" s="168"/>
      <c r="T17" s="168"/>
      <c r="U17" s="168"/>
      <c r="V17" s="168"/>
      <c r="W17" s="168"/>
      <c r="X17" s="168"/>
      <c r="Y17" s="168"/>
      <c r="Z17" s="169"/>
      <c r="AA17" s="275"/>
      <c r="AB17" s="276"/>
      <c r="AC17" s="276"/>
      <c r="AD17" s="276"/>
      <c r="AE17" s="276"/>
      <c r="AF17" s="276"/>
      <c r="AG17" s="276"/>
      <c r="AH17" s="276"/>
      <c r="AI17" s="276"/>
      <c r="AJ17" s="276"/>
      <c r="AK17" s="170"/>
    </row>
    <row r="18" spans="1:38" ht="19.5" customHeight="1">
      <c r="A18" s="2252"/>
      <c r="B18" s="2257"/>
      <c r="C18" s="2258"/>
      <c r="D18" s="2258"/>
      <c r="E18" s="2258"/>
      <c r="F18" s="2258"/>
      <c r="G18" s="2258"/>
      <c r="H18" s="2258"/>
      <c r="I18" s="2259"/>
      <c r="J18" s="2246" t="s">
        <v>443</v>
      </c>
      <c r="K18" s="2246"/>
      <c r="L18" s="2246"/>
      <c r="M18" s="2246"/>
      <c r="N18" s="2246"/>
      <c r="O18" s="2246"/>
      <c r="P18" s="2246"/>
      <c r="Q18" s="168"/>
      <c r="R18" s="168"/>
      <c r="S18" s="168"/>
      <c r="T18" s="168"/>
      <c r="U18" s="168"/>
      <c r="V18" s="168"/>
      <c r="W18" s="168"/>
      <c r="X18" s="168"/>
      <c r="Y18" s="168"/>
      <c r="Z18" s="169"/>
      <c r="AA18" s="275"/>
      <c r="AB18" s="276"/>
      <c r="AC18" s="276"/>
      <c r="AD18" s="276"/>
      <c r="AE18" s="276"/>
      <c r="AF18" s="276"/>
      <c r="AG18" s="276"/>
      <c r="AH18" s="276"/>
      <c r="AI18" s="276"/>
      <c r="AJ18" s="276"/>
      <c r="AK18" s="170"/>
    </row>
    <row r="19" spans="1:38" ht="19.5" customHeight="1">
      <c r="A19" s="2252"/>
      <c r="B19" s="2257"/>
      <c r="C19" s="2258"/>
      <c r="D19" s="2258"/>
      <c r="E19" s="2258"/>
      <c r="F19" s="2258"/>
      <c r="G19" s="2258"/>
      <c r="H19" s="2258"/>
      <c r="I19" s="2259"/>
      <c r="J19" s="2246" t="s">
        <v>443</v>
      </c>
      <c r="K19" s="2246"/>
      <c r="L19" s="2246"/>
      <c r="M19" s="2246"/>
      <c r="N19" s="2246"/>
      <c r="O19" s="2246"/>
      <c r="P19" s="2246"/>
      <c r="Q19" s="168"/>
      <c r="R19" s="161"/>
      <c r="S19" s="161"/>
      <c r="T19" s="161"/>
      <c r="U19" s="161"/>
      <c r="V19" s="161"/>
      <c r="W19" s="161"/>
      <c r="X19" s="161"/>
      <c r="Y19" s="161"/>
      <c r="Z19" s="171"/>
      <c r="AA19" s="172"/>
      <c r="AB19" s="160"/>
      <c r="AC19" s="160"/>
      <c r="AD19" s="160"/>
      <c r="AE19" s="160"/>
      <c r="AF19" s="160"/>
      <c r="AG19" s="160"/>
      <c r="AH19" s="160"/>
      <c r="AI19" s="160"/>
      <c r="AJ19" s="160"/>
      <c r="AK19" s="162"/>
    </row>
    <row r="20" spans="1:38" ht="19.5" customHeight="1" thickBot="1">
      <c r="A20" s="2252"/>
      <c r="B20" s="2257"/>
      <c r="C20" s="2258"/>
      <c r="D20" s="2258"/>
      <c r="E20" s="2258"/>
      <c r="F20" s="2258"/>
      <c r="G20" s="2258"/>
      <c r="H20" s="2258"/>
      <c r="I20" s="2259"/>
      <c r="J20" s="173" t="s">
        <v>327</v>
      </c>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5"/>
    </row>
    <row r="21" spans="1:38" ht="19.5" customHeight="1">
      <c r="A21" s="2251" t="s">
        <v>445</v>
      </c>
      <c r="B21" s="2254" t="s">
        <v>446</v>
      </c>
      <c r="C21" s="2255"/>
      <c r="D21" s="2255"/>
      <c r="E21" s="2255"/>
      <c r="F21" s="2255"/>
      <c r="G21" s="2255"/>
      <c r="H21" s="2255"/>
      <c r="I21" s="2256"/>
      <c r="J21" s="176" t="s">
        <v>447</v>
      </c>
      <c r="K21" s="177" t="s">
        <v>328</v>
      </c>
      <c r="L21" s="154"/>
      <c r="M21" s="154"/>
      <c r="N21" s="154"/>
      <c r="O21" s="154"/>
      <c r="P21" s="154"/>
      <c r="Q21" s="154"/>
      <c r="R21" s="154"/>
      <c r="S21" s="154"/>
      <c r="T21" s="154"/>
      <c r="U21" s="154"/>
      <c r="V21" s="154"/>
      <c r="W21" s="154"/>
      <c r="X21" s="154"/>
      <c r="Y21" s="154"/>
      <c r="Z21" s="154"/>
      <c r="AA21" s="2285" t="s">
        <v>329</v>
      </c>
      <c r="AB21" s="2286"/>
      <c r="AC21" s="2286"/>
      <c r="AD21" s="2286"/>
      <c r="AE21" s="2286"/>
      <c r="AF21" s="2286"/>
      <c r="AG21" s="2286"/>
      <c r="AH21" s="2286"/>
      <c r="AI21" s="2286"/>
      <c r="AJ21" s="2286"/>
      <c r="AK21" s="2287"/>
    </row>
    <row r="22" spans="1:38" ht="19.5" customHeight="1">
      <c r="A22" s="2252"/>
      <c r="B22" s="2257"/>
      <c r="C22" s="2258"/>
      <c r="D22" s="2258"/>
      <c r="E22" s="2258"/>
      <c r="F22" s="2258"/>
      <c r="G22" s="2258"/>
      <c r="H22" s="2258"/>
      <c r="I22" s="2259"/>
      <c r="J22" s="178" t="s">
        <v>448</v>
      </c>
      <c r="K22" s="174" t="s">
        <v>449</v>
      </c>
      <c r="L22" s="174"/>
      <c r="M22" s="174"/>
      <c r="N22" s="174"/>
      <c r="O22" s="174"/>
      <c r="P22" s="174"/>
      <c r="Q22" s="174"/>
      <c r="R22" s="174"/>
      <c r="S22" s="174"/>
      <c r="T22" s="174"/>
      <c r="U22" s="174"/>
      <c r="V22" s="174"/>
      <c r="W22" s="174"/>
      <c r="X22" s="174"/>
      <c r="Y22" s="174"/>
      <c r="Z22" s="179"/>
      <c r="AA22" s="173" t="s">
        <v>330</v>
      </c>
      <c r="AB22" s="174"/>
      <c r="AC22" s="174"/>
      <c r="AD22" s="174"/>
      <c r="AE22" s="174"/>
      <c r="AF22" s="174"/>
      <c r="AG22" s="174"/>
      <c r="AH22" s="174"/>
      <c r="AI22" s="174"/>
      <c r="AJ22" s="174"/>
      <c r="AK22" s="175"/>
    </row>
    <row r="23" spans="1:38" ht="19.5" customHeight="1">
      <c r="A23" s="2252"/>
      <c r="B23" s="2257"/>
      <c r="C23" s="2258"/>
      <c r="D23" s="2258"/>
      <c r="E23" s="2258"/>
      <c r="F23" s="2258"/>
      <c r="G23" s="2258"/>
      <c r="H23" s="2258"/>
      <c r="I23" s="2259"/>
      <c r="J23" s="180"/>
      <c r="Z23" s="181"/>
      <c r="AA23" s="182" t="s">
        <v>331</v>
      </c>
      <c r="AK23" s="183"/>
    </row>
    <row r="24" spans="1:38" ht="19.5" customHeight="1">
      <c r="A24" s="2252"/>
      <c r="B24" s="2257"/>
      <c r="C24" s="2258"/>
      <c r="D24" s="2258"/>
      <c r="E24" s="2258"/>
      <c r="F24" s="2258"/>
      <c r="G24" s="2258"/>
      <c r="H24" s="2258"/>
      <c r="I24" s="2259"/>
      <c r="J24" s="180"/>
      <c r="Z24" s="181"/>
      <c r="AA24" s="182" t="s">
        <v>332</v>
      </c>
      <c r="AK24" s="183"/>
      <c r="AL24" s="184"/>
    </row>
    <row r="25" spans="1:38" ht="19.5" customHeight="1">
      <c r="A25" s="2252"/>
      <c r="B25" s="2257"/>
      <c r="C25" s="2258"/>
      <c r="D25" s="2258"/>
      <c r="E25" s="2258"/>
      <c r="F25" s="2258"/>
      <c r="G25" s="2258"/>
      <c r="H25" s="2258"/>
      <c r="I25" s="2259"/>
      <c r="J25" s="180"/>
      <c r="Z25" s="181"/>
      <c r="AA25" s="185" t="s">
        <v>333</v>
      </c>
      <c r="AK25" s="183"/>
    </row>
    <row r="26" spans="1:38" ht="19.5" customHeight="1">
      <c r="A26" s="2252"/>
      <c r="B26" s="2257"/>
      <c r="C26" s="2258"/>
      <c r="D26" s="2258"/>
      <c r="E26" s="2258"/>
      <c r="F26" s="2258"/>
      <c r="G26" s="2258"/>
      <c r="H26" s="2258"/>
      <c r="I26" s="2259"/>
      <c r="J26" s="186"/>
      <c r="K26" s="161"/>
      <c r="L26" s="161"/>
      <c r="M26" s="161"/>
      <c r="N26" s="161"/>
      <c r="O26" s="161"/>
      <c r="P26" s="161"/>
      <c r="Q26" s="161"/>
      <c r="R26" s="161"/>
      <c r="S26" s="161"/>
      <c r="T26" s="161"/>
      <c r="U26" s="161"/>
      <c r="V26" s="161"/>
      <c r="W26" s="161"/>
      <c r="X26" s="161"/>
      <c r="Y26" s="161"/>
      <c r="Z26" s="171"/>
      <c r="AA26" s="187" t="s">
        <v>334</v>
      </c>
      <c r="AB26" s="161"/>
      <c r="AC26" s="161"/>
      <c r="AD26" s="161"/>
      <c r="AE26" s="161"/>
      <c r="AF26" s="161"/>
      <c r="AG26" s="161"/>
      <c r="AH26" s="161"/>
      <c r="AI26" s="161"/>
      <c r="AJ26" s="161"/>
      <c r="AK26" s="163"/>
    </row>
    <row r="27" spans="1:38" ht="19.5" customHeight="1">
      <c r="A27" s="2252"/>
      <c r="B27" s="2257"/>
      <c r="C27" s="2258"/>
      <c r="D27" s="2258"/>
      <c r="E27" s="2258"/>
      <c r="F27" s="2258"/>
      <c r="G27" s="2258"/>
      <c r="H27" s="2258"/>
      <c r="I27" s="2259"/>
      <c r="J27" s="180" t="s">
        <v>450</v>
      </c>
      <c r="K27" s="79" t="s">
        <v>335</v>
      </c>
      <c r="Z27" s="181"/>
      <c r="AA27" s="2288" t="s">
        <v>451</v>
      </c>
      <c r="AB27" s="2289"/>
      <c r="AC27" s="2289"/>
      <c r="AD27" s="2289"/>
      <c r="AE27" s="2289"/>
      <c r="AF27" s="2289"/>
      <c r="AG27" s="2289"/>
      <c r="AH27" s="2289"/>
      <c r="AI27" s="2289"/>
      <c r="AJ27" s="2289"/>
      <c r="AK27" s="2290"/>
    </row>
    <row r="28" spans="1:38" ht="19.5" customHeight="1">
      <c r="A28" s="2252"/>
      <c r="B28" s="2257"/>
      <c r="C28" s="2258"/>
      <c r="D28" s="2258"/>
      <c r="E28" s="2258"/>
      <c r="F28" s="2258"/>
      <c r="G28" s="2258"/>
      <c r="H28" s="2258"/>
      <c r="I28" s="2259"/>
      <c r="J28" s="180"/>
      <c r="K28" s="2291" t="s">
        <v>336</v>
      </c>
      <c r="L28" s="2291"/>
      <c r="M28" s="2291"/>
      <c r="N28" s="2291"/>
      <c r="O28" s="2291"/>
      <c r="P28" s="2291"/>
      <c r="Q28" s="2291"/>
      <c r="R28" s="2291"/>
      <c r="S28" s="2291"/>
      <c r="T28" s="2291"/>
      <c r="U28" s="2291"/>
      <c r="V28" s="2291"/>
      <c r="W28" s="2291"/>
      <c r="X28" s="2291"/>
      <c r="Y28" s="2291"/>
      <c r="Z28" s="2292"/>
      <c r="AA28" s="2295" t="s">
        <v>337</v>
      </c>
      <c r="AB28" s="2296"/>
      <c r="AC28" s="2296"/>
      <c r="AD28" s="2296"/>
      <c r="AE28" s="2296"/>
      <c r="AF28" s="2296"/>
      <c r="AG28" s="2296"/>
      <c r="AH28" s="2296"/>
      <c r="AI28" s="2296"/>
      <c r="AJ28" s="2296"/>
      <c r="AK28" s="2297"/>
    </row>
    <row r="29" spans="1:38" ht="27" customHeight="1">
      <c r="A29" s="2252"/>
      <c r="B29" s="2257"/>
      <c r="C29" s="2258"/>
      <c r="D29" s="2258"/>
      <c r="E29" s="2258"/>
      <c r="F29" s="2258"/>
      <c r="G29" s="2258"/>
      <c r="H29" s="2258"/>
      <c r="I29" s="2259"/>
      <c r="J29" s="186"/>
      <c r="K29" s="2293"/>
      <c r="L29" s="2293"/>
      <c r="M29" s="2293"/>
      <c r="N29" s="2293"/>
      <c r="O29" s="2293"/>
      <c r="P29" s="2293"/>
      <c r="Q29" s="2293"/>
      <c r="R29" s="2293"/>
      <c r="S29" s="2293"/>
      <c r="T29" s="2293"/>
      <c r="U29" s="2293"/>
      <c r="V29" s="2293"/>
      <c r="W29" s="2293"/>
      <c r="X29" s="2293"/>
      <c r="Y29" s="2293"/>
      <c r="Z29" s="2294"/>
      <c r="AA29" s="188"/>
      <c r="AB29" s="189"/>
      <c r="AC29" s="189"/>
      <c r="AD29" s="189"/>
      <c r="AE29" s="189"/>
      <c r="AF29" s="189"/>
      <c r="AG29" s="189"/>
      <c r="AH29" s="2298" t="s">
        <v>338</v>
      </c>
      <c r="AI29" s="2298"/>
      <c r="AJ29" s="2298"/>
      <c r="AK29" s="2299"/>
    </row>
    <row r="30" spans="1:38" ht="19.5" customHeight="1">
      <c r="A30" s="2252"/>
      <c r="B30" s="2257"/>
      <c r="C30" s="2258"/>
      <c r="D30" s="2258"/>
      <c r="E30" s="2258"/>
      <c r="F30" s="2258"/>
      <c r="G30" s="2258"/>
      <c r="H30" s="2258"/>
      <c r="I30" s="2259"/>
      <c r="J30" s="190" t="s">
        <v>452</v>
      </c>
      <c r="K30" s="191" t="s">
        <v>339</v>
      </c>
      <c r="L30" s="160"/>
      <c r="M30" s="160"/>
      <c r="N30" s="160"/>
      <c r="O30" s="160"/>
      <c r="P30" s="160"/>
      <c r="Q30" s="160"/>
      <c r="R30" s="160"/>
      <c r="S30" s="160"/>
      <c r="T30" s="160"/>
      <c r="U30" s="160"/>
      <c r="V30" s="160"/>
      <c r="W30" s="160"/>
      <c r="X30" s="160"/>
      <c r="Y30" s="160"/>
      <c r="Z30" s="192"/>
      <c r="AA30" s="2242" t="s">
        <v>453</v>
      </c>
      <c r="AB30" s="2272"/>
      <c r="AC30" s="2272"/>
      <c r="AD30" s="2272"/>
      <c r="AE30" s="2272"/>
      <c r="AF30" s="2272"/>
      <c r="AG30" s="2272"/>
      <c r="AH30" s="2272"/>
      <c r="AI30" s="2272"/>
      <c r="AJ30" s="2272"/>
      <c r="AK30" s="2273"/>
    </row>
    <row r="31" spans="1:38" ht="19.5" customHeight="1">
      <c r="A31" s="2252"/>
      <c r="B31" s="2257"/>
      <c r="C31" s="2258"/>
      <c r="D31" s="2258"/>
      <c r="E31" s="2258"/>
      <c r="F31" s="2258"/>
      <c r="G31" s="2258"/>
      <c r="H31" s="2258"/>
      <c r="I31" s="2259"/>
      <c r="J31" s="178" t="s">
        <v>454</v>
      </c>
      <c r="K31" s="174" t="s">
        <v>340</v>
      </c>
      <c r="L31" s="174"/>
      <c r="M31" s="174"/>
      <c r="N31" s="174"/>
      <c r="O31" s="174"/>
      <c r="P31" s="174"/>
      <c r="Q31" s="174"/>
      <c r="R31" s="174"/>
      <c r="S31" s="174"/>
      <c r="T31" s="174"/>
      <c r="U31" s="174"/>
      <c r="V31" s="174"/>
      <c r="W31" s="174"/>
      <c r="X31" s="174"/>
      <c r="Y31" s="174"/>
      <c r="Z31" s="179"/>
      <c r="AA31" s="2300" t="s">
        <v>341</v>
      </c>
      <c r="AB31" s="2301"/>
      <c r="AC31" s="2301"/>
      <c r="AD31" s="2301"/>
      <c r="AE31" s="2301"/>
      <c r="AF31" s="2301"/>
      <c r="AG31" s="2301"/>
      <c r="AH31" s="2301"/>
      <c r="AI31" s="2301"/>
      <c r="AJ31" s="2301"/>
      <c r="AK31" s="175"/>
    </row>
    <row r="32" spans="1:38" ht="19.5" customHeight="1">
      <c r="A32" s="2252"/>
      <c r="B32" s="2257"/>
      <c r="C32" s="2258"/>
      <c r="D32" s="2258"/>
      <c r="E32" s="2258"/>
      <c r="F32" s="2258"/>
      <c r="G32" s="2258"/>
      <c r="H32" s="2258"/>
      <c r="I32" s="2259"/>
      <c r="J32" s="180"/>
      <c r="L32" s="149" t="s">
        <v>342</v>
      </c>
      <c r="M32" s="193"/>
      <c r="N32" s="193"/>
      <c r="O32" s="193"/>
      <c r="P32" s="193"/>
      <c r="Q32" s="193"/>
      <c r="R32" s="193"/>
      <c r="S32" s="193"/>
      <c r="T32" s="193"/>
      <c r="U32" s="193"/>
      <c r="V32" s="193"/>
      <c r="W32" s="193"/>
      <c r="X32" s="193"/>
      <c r="Y32" s="193"/>
      <c r="Z32" s="181"/>
      <c r="AA32" s="2302"/>
      <c r="AB32" s="2303"/>
      <c r="AC32" s="2303"/>
      <c r="AD32" s="2303"/>
      <c r="AE32" s="2303"/>
      <c r="AF32" s="2303"/>
      <c r="AG32" s="2303"/>
      <c r="AH32" s="2303"/>
      <c r="AI32" s="2303"/>
      <c r="AJ32" s="2303"/>
      <c r="AK32" s="194"/>
    </row>
    <row r="33" spans="1:37" ht="19.5" customHeight="1">
      <c r="A33" s="2252"/>
      <c r="B33" s="2257"/>
      <c r="C33" s="2258"/>
      <c r="D33" s="2258"/>
      <c r="E33" s="2258"/>
      <c r="F33" s="2258"/>
      <c r="G33" s="2258"/>
      <c r="H33" s="2258"/>
      <c r="I33" s="2259"/>
      <c r="J33" s="178" t="s">
        <v>455</v>
      </c>
      <c r="K33" s="2313" t="s">
        <v>456</v>
      </c>
      <c r="L33" s="2313"/>
      <c r="M33" s="2313"/>
      <c r="N33" s="2313"/>
      <c r="O33" s="2313"/>
      <c r="P33" s="2313"/>
      <c r="Q33" s="2313"/>
      <c r="R33" s="2313"/>
      <c r="S33" s="2313"/>
      <c r="T33" s="2313"/>
      <c r="U33" s="2313"/>
      <c r="V33" s="2313"/>
      <c r="W33" s="2313"/>
      <c r="X33" s="2313"/>
      <c r="Y33" s="2313"/>
      <c r="Z33" s="2314"/>
      <c r="AA33" s="2300" t="s">
        <v>457</v>
      </c>
      <c r="AB33" s="2301"/>
      <c r="AC33" s="2301"/>
      <c r="AD33" s="2301"/>
      <c r="AE33" s="2301"/>
      <c r="AF33" s="2301"/>
      <c r="AG33" s="2301"/>
      <c r="AH33" s="2301"/>
      <c r="AI33" s="2301"/>
      <c r="AJ33" s="2301"/>
      <c r="AK33" s="175"/>
    </row>
    <row r="34" spans="1:37" ht="19.5" customHeight="1">
      <c r="A34" s="2252"/>
      <c r="B34" s="2257"/>
      <c r="C34" s="2258"/>
      <c r="D34" s="2258"/>
      <c r="E34" s="2258"/>
      <c r="F34" s="2258"/>
      <c r="G34" s="2258"/>
      <c r="H34" s="2258"/>
      <c r="I34" s="2259"/>
      <c r="J34" s="186"/>
      <c r="K34" s="2315"/>
      <c r="L34" s="2315"/>
      <c r="M34" s="2315"/>
      <c r="N34" s="2315"/>
      <c r="O34" s="2315"/>
      <c r="P34" s="2315"/>
      <c r="Q34" s="2315"/>
      <c r="R34" s="2315"/>
      <c r="S34" s="2315"/>
      <c r="T34" s="2315"/>
      <c r="U34" s="2315"/>
      <c r="V34" s="2315"/>
      <c r="W34" s="2315"/>
      <c r="X34" s="2315"/>
      <c r="Y34" s="2315"/>
      <c r="Z34" s="2316"/>
      <c r="AA34" s="2302"/>
      <c r="AB34" s="2303"/>
      <c r="AC34" s="2303"/>
      <c r="AD34" s="2303"/>
      <c r="AE34" s="2303"/>
      <c r="AF34" s="2303"/>
      <c r="AG34" s="2303"/>
      <c r="AH34" s="2303"/>
      <c r="AI34" s="2303"/>
      <c r="AJ34" s="2303"/>
      <c r="AK34" s="163"/>
    </row>
    <row r="35" spans="1:37" ht="19.5" customHeight="1" thickBot="1">
      <c r="A35" s="2252"/>
      <c r="B35" s="2260"/>
      <c r="C35" s="2261"/>
      <c r="D35" s="2261"/>
      <c r="E35" s="2261"/>
      <c r="F35" s="2261"/>
      <c r="G35" s="2261"/>
      <c r="H35" s="2261"/>
      <c r="I35" s="2262"/>
      <c r="J35" s="180" t="s">
        <v>458</v>
      </c>
      <c r="K35" s="79" t="s">
        <v>459</v>
      </c>
      <c r="Z35" s="181"/>
      <c r="AA35" s="2242" t="s">
        <v>460</v>
      </c>
      <c r="AB35" s="2272"/>
      <c r="AC35" s="2272"/>
      <c r="AD35" s="2272"/>
      <c r="AE35" s="2272"/>
      <c r="AF35" s="2272"/>
      <c r="AG35" s="2272"/>
      <c r="AH35" s="2272"/>
      <c r="AI35" s="2272"/>
      <c r="AJ35" s="2272"/>
      <c r="AK35" s="2273"/>
    </row>
    <row r="36" spans="1:37" ht="18.75" customHeight="1">
      <c r="A36" s="2251" t="s">
        <v>461</v>
      </c>
      <c r="B36" s="2274" t="s">
        <v>343</v>
      </c>
      <c r="C36" s="2275"/>
      <c r="D36" s="2275"/>
      <c r="E36" s="2275"/>
      <c r="F36" s="2275"/>
      <c r="G36" s="2275"/>
      <c r="H36" s="2275"/>
      <c r="I36" s="2276"/>
      <c r="J36" s="195" t="s">
        <v>462</v>
      </c>
      <c r="K36" s="155" t="s">
        <v>344</v>
      </c>
      <c r="L36" s="155"/>
      <c r="M36" s="155"/>
      <c r="N36" s="155"/>
      <c r="O36" s="155"/>
      <c r="P36" s="155"/>
      <c r="Q36" s="155"/>
      <c r="R36" s="155"/>
      <c r="S36" s="196"/>
      <c r="T36" s="155"/>
      <c r="U36" s="155"/>
      <c r="V36" s="196"/>
      <c r="W36" s="196"/>
      <c r="X36" s="196"/>
      <c r="Y36" s="196"/>
      <c r="Z36" s="197"/>
      <c r="AA36" s="198" t="s">
        <v>345</v>
      </c>
      <c r="AB36" s="196"/>
      <c r="AC36" s="196"/>
      <c r="AD36" s="196"/>
      <c r="AE36" s="196"/>
      <c r="AF36" s="155"/>
      <c r="AG36" s="155"/>
      <c r="AH36" s="155"/>
      <c r="AI36" s="199"/>
      <c r="AJ36" s="199"/>
      <c r="AK36" s="200"/>
    </row>
    <row r="37" spans="1:37" ht="18.75" customHeight="1">
      <c r="A37" s="2252"/>
      <c r="B37" s="2277"/>
      <c r="C37" s="2278"/>
      <c r="D37" s="2278"/>
      <c r="E37" s="2278"/>
      <c r="F37" s="2278"/>
      <c r="G37" s="2278"/>
      <c r="H37" s="2278"/>
      <c r="I37" s="2279"/>
      <c r="J37" s="180"/>
      <c r="K37" s="2258" t="s">
        <v>346</v>
      </c>
      <c r="L37" s="2258"/>
      <c r="M37" s="2258"/>
      <c r="N37" s="2258"/>
      <c r="O37" s="2258"/>
      <c r="P37" s="2258"/>
      <c r="Q37" s="2258"/>
      <c r="R37" s="2258"/>
      <c r="S37" s="2258"/>
      <c r="T37" s="2258"/>
      <c r="U37" s="2258"/>
      <c r="V37" s="2258"/>
      <c r="W37" s="2258"/>
      <c r="X37" s="2258"/>
      <c r="Y37" s="2258"/>
      <c r="Z37" s="2259"/>
      <c r="AA37" s="182" t="s">
        <v>347</v>
      </c>
      <c r="AB37" s="274"/>
      <c r="AC37" s="274"/>
      <c r="AD37" s="274"/>
      <c r="AE37" s="274"/>
      <c r="AI37"/>
      <c r="AJ37"/>
      <c r="AK37" s="132"/>
    </row>
    <row r="38" spans="1:37" ht="22.5" customHeight="1">
      <c r="A38" s="2252"/>
      <c r="B38" s="2277"/>
      <c r="C38" s="2278"/>
      <c r="D38" s="2278"/>
      <c r="E38" s="2278"/>
      <c r="F38" s="2278"/>
      <c r="G38" s="2278"/>
      <c r="H38" s="2278"/>
      <c r="I38" s="2279"/>
      <c r="J38" s="180"/>
      <c r="K38" s="2258"/>
      <c r="L38" s="2258"/>
      <c r="M38" s="2258"/>
      <c r="N38" s="2258"/>
      <c r="O38" s="2258"/>
      <c r="P38" s="2258"/>
      <c r="Q38" s="2258"/>
      <c r="R38" s="2258"/>
      <c r="S38" s="2258"/>
      <c r="T38" s="2258"/>
      <c r="U38" s="2258"/>
      <c r="V38" s="2258"/>
      <c r="W38" s="2258"/>
      <c r="X38" s="2258"/>
      <c r="Y38" s="2258"/>
      <c r="Z38" s="2259"/>
      <c r="AA38" s="201"/>
      <c r="AB38" s="274"/>
      <c r="AC38" s="274"/>
      <c r="AD38" s="274"/>
      <c r="AE38" s="274"/>
      <c r="AF38" s="274"/>
      <c r="AG38" s="274"/>
      <c r="AH38" s="2266" t="s">
        <v>463</v>
      </c>
      <c r="AI38" s="2266"/>
      <c r="AJ38" s="2266"/>
      <c r="AK38" s="2283"/>
    </row>
    <row r="39" spans="1:37" ht="18.75" customHeight="1" thickBot="1">
      <c r="A39" s="2253"/>
      <c r="B39" s="2280"/>
      <c r="C39" s="2281"/>
      <c r="D39" s="2281"/>
      <c r="E39" s="2281"/>
      <c r="F39" s="2281"/>
      <c r="G39" s="2281"/>
      <c r="H39" s="2281"/>
      <c r="I39" s="2282"/>
      <c r="J39" s="202" t="s">
        <v>448</v>
      </c>
      <c r="K39" s="203" t="s">
        <v>348</v>
      </c>
      <c r="L39" s="204"/>
      <c r="M39" s="204"/>
      <c r="N39" s="204"/>
      <c r="O39" s="204"/>
      <c r="P39" s="204"/>
      <c r="Q39" s="2284" t="s">
        <v>464</v>
      </c>
      <c r="R39" s="2284"/>
      <c r="S39" s="2284"/>
      <c r="T39" s="205"/>
      <c r="U39" s="204"/>
      <c r="V39" s="205"/>
      <c r="W39" s="205"/>
      <c r="X39" s="205"/>
      <c r="Y39" s="205"/>
      <c r="Z39" s="204"/>
      <c r="AA39" s="206"/>
      <c r="AB39" s="205"/>
      <c r="AC39" s="205"/>
      <c r="AD39" s="205"/>
      <c r="AE39" s="205"/>
      <c r="AF39" s="206"/>
      <c r="AG39" s="206"/>
      <c r="AH39" s="207"/>
      <c r="AI39" s="207"/>
      <c r="AJ39" s="207"/>
      <c r="AK39" s="208"/>
    </row>
    <row r="40" spans="1:37" ht="15.75" customHeight="1" thickBot="1">
      <c r="A40" s="209"/>
      <c r="B40" s="274"/>
      <c r="C40" s="274"/>
      <c r="D40" s="274"/>
      <c r="E40" s="274"/>
      <c r="F40" s="274"/>
      <c r="G40" s="274"/>
      <c r="H40" s="274"/>
      <c r="I40" s="274"/>
      <c r="J40" s="210"/>
      <c r="L40" s="211"/>
      <c r="AB40" s="272"/>
      <c r="AD40" s="272"/>
      <c r="AE40" s="272"/>
      <c r="AH40" s="2266" t="s">
        <v>349</v>
      </c>
      <c r="AI40" s="2266"/>
      <c r="AJ40" s="2266"/>
      <c r="AK40" s="2266"/>
    </row>
    <row r="41" spans="1:37" ht="18" customHeight="1">
      <c r="A41" s="2251" t="s">
        <v>465</v>
      </c>
      <c r="B41" s="2254" t="s">
        <v>350</v>
      </c>
      <c r="C41" s="2255"/>
      <c r="D41" s="2255"/>
      <c r="E41" s="2255"/>
      <c r="F41" s="2255"/>
      <c r="G41" s="2255"/>
      <c r="H41" s="2255"/>
      <c r="I41" s="2256"/>
      <c r="J41" s="212" t="s">
        <v>466</v>
      </c>
      <c r="K41" s="213" t="s">
        <v>467</v>
      </c>
      <c r="L41" s="213"/>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5"/>
    </row>
    <row r="42" spans="1:37" ht="18" customHeight="1">
      <c r="A42" s="2252"/>
      <c r="B42" s="2257"/>
      <c r="C42" s="2258"/>
      <c r="D42" s="2258"/>
      <c r="E42" s="2258"/>
      <c r="F42" s="2258"/>
      <c r="G42" s="2258"/>
      <c r="H42" s="2258"/>
      <c r="I42" s="2259"/>
      <c r="J42" s="216"/>
      <c r="K42" s="217" t="s">
        <v>351</v>
      </c>
      <c r="L42" s="218"/>
      <c r="M42" s="219"/>
      <c r="N42" s="220"/>
      <c r="O42" s="219"/>
      <c r="P42" s="219"/>
      <c r="Q42" s="219"/>
      <c r="R42" s="219"/>
      <c r="S42" s="219"/>
      <c r="T42" s="219"/>
      <c r="U42" s="219"/>
      <c r="V42" s="219"/>
      <c r="W42" s="219"/>
      <c r="X42" s="219"/>
      <c r="Y42" s="219"/>
      <c r="Z42" s="219"/>
      <c r="AA42" s="221"/>
      <c r="AB42" s="221"/>
      <c r="AC42" s="221"/>
      <c r="AD42" s="221"/>
      <c r="AE42" s="221"/>
      <c r="AF42" s="221"/>
      <c r="AG42" s="221"/>
      <c r="AH42" s="2267" t="s">
        <v>338</v>
      </c>
      <c r="AI42" s="2267"/>
      <c r="AJ42" s="2267"/>
      <c r="AK42" s="2268"/>
    </row>
    <row r="43" spans="1:37" ht="18" customHeight="1">
      <c r="A43" s="2252"/>
      <c r="B43" s="2257"/>
      <c r="C43" s="2258"/>
      <c r="D43" s="2258"/>
      <c r="E43" s="2258"/>
      <c r="F43" s="2258"/>
      <c r="G43" s="2258"/>
      <c r="H43" s="2258"/>
      <c r="I43" s="2259"/>
      <c r="J43" s="222" t="s">
        <v>468</v>
      </c>
      <c r="K43" s="223" t="s">
        <v>352</v>
      </c>
      <c r="L43" s="224"/>
      <c r="M43" s="225"/>
      <c r="N43" s="225"/>
      <c r="O43" s="226"/>
      <c r="P43" s="226"/>
      <c r="Q43" s="226"/>
      <c r="R43" s="226"/>
      <c r="S43" s="226"/>
      <c r="T43" s="226"/>
      <c r="U43" s="226"/>
      <c r="V43" s="226"/>
      <c r="W43" s="226"/>
      <c r="X43" s="226"/>
      <c r="Y43" s="226"/>
      <c r="Z43" s="226"/>
      <c r="AA43" s="227"/>
      <c r="AB43" s="227"/>
      <c r="AC43" s="227"/>
      <c r="AD43" s="227"/>
      <c r="AE43" s="227"/>
      <c r="AF43" s="227"/>
      <c r="AG43" s="227"/>
      <c r="AH43" s="227"/>
      <c r="AI43" s="227"/>
      <c r="AJ43" s="227"/>
      <c r="AK43" s="228"/>
    </row>
    <row r="44" spans="1:37" ht="18" customHeight="1">
      <c r="A44" s="2252"/>
      <c r="B44" s="2257"/>
      <c r="C44" s="2258"/>
      <c r="D44" s="2258"/>
      <c r="E44" s="2258"/>
      <c r="F44" s="2258"/>
      <c r="G44" s="2258"/>
      <c r="H44" s="2258"/>
      <c r="I44" s="2259"/>
      <c r="J44" s="229"/>
      <c r="K44" s="230" t="s">
        <v>353</v>
      </c>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1"/>
      <c r="AJ44" s="231"/>
      <c r="AK44" s="232"/>
    </row>
    <row r="45" spans="1:37" ht="18" customHeight="1">
      <c r="A45" s="2252"/>
      <c r="B45" s="2257"/>
      <c r="C45" s="2258"/>
      <c r="D45" s="2258"/>
      <c r="E45" s="2258"/>
      <c r="F45" s="2258"/>
      <c r="G45" s="2258"/>
      <c r="H45" s="2258"/>
      <c r="I45" s="2259"/>
      <c r="J45" s="229"/>
      <c r="K45" s="230"/>
      <c r="L45" s="230" t="s">
        <v>354</v>
      </c>
      <c r="M45" s="233"/>
      <c r="N45" s="233"/>
      <c r="O45" s="233"/>
      <c r="P45" s="233"/>
      <c r="Q45" s="233"/>
      <c r="R45" s="230"/>
      <c r="S45" s="230"/>
      <c r="T45" s="230"/>
      <c r="U45" s="230"/>
      <c r="V45" s="230"/>
      <c r="W45" s="230"/>
      <c r="X45" s="230"/>
      <c r="Y45" s="230"/>
      <c r="Z45" s="230"/>
      <c r="AA45" s="230"/>
      <c r="AB45" s="230"/>
      <c r="AC45" s="230"/>
      <c r="AD45" s="230"/>
      <c r="AE45" s="230"/>
      <c r="AF45" s="230"/>
      <c r="AG45" s="230"/>
      <c r="AH45" s="230"/>
      <c r="AI45" s="230"/>
      <c r="AJ45" s="230"/>
      <c r="AK45" s="234"/>
    </row>
    <row r="46" spans="1:37" ht="18" customHeight="1">
      <c r="A46" s="2252"/>
      <c r="B46" s="2257"/>
      <c r="C46" s="2258"/>
      <c r="D46" s="2258"/>
      <c r="E46" s="2258"/>
      <c r="F46" s="2258"/>
      <c r="G46" s="2258"/>
      <c r="H46" s="2258"/>
      <c r="I46" s="2259"/>
      <c r="J46" s="229"/>
      <c r="K46" s="230"/>
      <c r="L46" s="230" t="s">
        <v>355</v>
      </c>
      <c r="M46" s="233"/>
      <c r="N46" s="233"/>
      <c r="O46" s="233"/>
      <c r="P46" s="233"/>
      <c r="Q46" s="233"/>
      <c r="R46" s="233"/>
      <c r="S46" s="233"/>
      <c r="T46" s="233"/>
      <c r="U46" s="233"/>
      <c r="V46" s="233"/>
      <c r="W46" s="233"/>
      <c r="X46" s="230"/>
      <c r="Y46" s="233"/>
      <c r="Z46" s="233"/>
      <c r="AA46" s="230"/>
      <c r="AB46" s="230"/>
      <c r="AC46" s="230"/>
      <c r="AD46" s="230"/>
      <c r="AE46" s="230"/>
      <c r="AF46" s="230"/>
      <c r="AG46" s="230"/>
      <c r="AH46" s="230"/>
      <c r="AI46" s="230"/>
      <c r="AJ46" s="230"/>
      <c r="AK46" s="234"/>
    </row>
    <row r="47" spans="1:37" ht="18" customHeight="1">
      <c r="A47" s="2252"/>
      <c r="B47" s="2257"/>
      <c r="C47" s="2258"/>
      <c r="D47" s="2258"/>
      <c r="E47" s="2258"/>
      <c r="F47" s="2258"/>
      <c r="G47" s="2258"/>
      <c r="H47" s="2258"/>
      <c r="I47" s="2259"/>
      <c r="J47" s="229"/>
      <c r="K47" s="230"/>
      <c r="L47" s="230" t="s">
        <v>469</v>
      </c>
      <c r="M47" s="230"/>
      <c r="N47" s="230"/>
      <c r="O47" s="230"/>
      <c r="P47" s="230"/>
      <c r="Q47" s="230"/>
      <c r="R47" s="233"/>
      <c r="S47" s="233"/>
      <c r="T47" s="233"/>
      <c r="U47" s="233"/>
      <c r="V47" s="233"/>
      <c r="W47" s="233"/>
      <c r="X47" s="230"/>
      <c r="Y47" s="233"/>
      <c r="Z47" s="233"/>
      <c r="AA47" s="230"/>
      <c r="AB47" s="230"/>
      <c r="AC47" s="230"/>
      <c r="AD47" s="230"/>
      <c r="AE47" s="230"/>
      <c r="AF47" s="230"/>
      <c r="AG47" s="230"/>
      <c r="AH47" s="230"/>
      <c r="AI47" s="230"/>
      <c r="AJ47" s="230"/>
      <c r="AK47" s="234"/>
    </row>
    <row r="48" spans="1:37" ht="18" customHeight="1">
      <c r="A48" s="2252"/>
      <c r="B48" s="2257"/>
      <c r="C48" s="2258"/>
      <c r="D48" s="2258"/>
      <c r="E48" s="2258"/>
      <c r="F48" s="2258"/>
      <c r="G48" s="2258"/>
      <c r="H48" s="2258"/>
      <c r="I48" s="2259"/>
      <c r="J48" s="229"/>
      <c r="K48" s="230"/>
      <c r="L48" s="230" t="s">
        <v>356</v>
      </c>
      <c r="M48" s="230"/>
      <c r="N48" s="230"/>
      <c r="O48" s="230"/>
      <c r="P48" s="230" t="s">
        <v>470</v>
      </c>
      <c r="Q48" s="235" t="s">
        <v>357</v>
      </c>
      <c r="R48" s="230"/>
      <c r="S48" s="230"/>
      <c r="T48" s="230"/>
      <c r="U48" s="230"/>
      <c r="V48" s="230"/>
      <c r="W48" s="233"/>
      <c r="X48" s="230"/>
      <c r="Y48" s="233"/>
      <c r="Z48" s="233"/>
      <c r="AA48" s="230"/>
      <c r="AB48" s="230"/>
      <c r="AC48" s="230"/>
      <c r="AD48" s="230"/>
      <c r="AE48" s="230"/>
      <c r="AF48" s="230"/>
      <c r="AG48" s="230"/>
      <c r="AH48" s="230"/>
      <c r="AI48" s="230"/>
      <c r="AJ48" s="230"/>
      <c r="AK48" s="234"/>
    </row>
    <row r="49" spans="1:37" ht="18" customHeight="1">
      <c r="A49" s="2252"/>
      <c r="B49" s="2257"/>
      <c r="C49" s="2258"/>
      <c r="D49" s="2258"/>
      <c r="E49" s="2258"/>
      <c r="F49" s="2258"/>
      <c r="G49" s="2258"/>
      <c r="H49" s="2258"/>
      <c r="I49" s="2259"/>
      <c r="J49" s="229"/>
      <c r="K49" s="230"/>
      <c r="L49" s="236"/>
      <c r="M49" s="230"/>
      <c r="N49" s="230"/>
      <c r="O49" s="230"/>
      <c r="P49" s="230"/>
      <c r="Q49" s="230" t="s">
        <v>471</v>
      </c>
      <c r="R49" s="230"/>
      <c r="S49" s="230"/>
      <c r="T49" s="230"/>
      <c r="U49" s="230"/>
      <c r="V49" s="230"/>
      <c r="W49" s="230"/>
      <c r="X49" s="230"/>
      <c r="Y49" s="230"/>
      <c r="Z49" s="230"/>
      <c r="AA49" s="230"/>
      <c r="AB49" s="233"/>
      <c r="AC49" s="230"/>
      <c r="AD49" s="233"/>
      <c r="AE49" s="233"/>
      <c r="AF49" s="230"/>
      <c r="AG49" s="230"/>
      <c r="AH49" s="230"/>
      <c r="AI49" s="230"/>
      <c r="AJ49" s="230"/>
      <c r="AK49" s="234"/>
    </row>
    <row r="50" spans="1:37" ht="18" customHeight="1">
      <c r="A50" s="2252"/>
      <c r="B50" s="2257"/>
      <c r="C50" s="2258"/>
      <c r="D50" s="2258"/>
      <c r="E50" s="2258"/>
      <c r="F50" s="2258"/>
      <c r="G50" s="2258"/>
      <c r="H50" s="2258"/>
      <c r="I50" s="2259"/>
      <c r="J50" s="229"/>
      <c r="K50" s="237"/>
      <c r="L50" s="236"/>
      <c r="M50" s="230"/>
      <c r="N50" s="230"/>
      <c r="O50" s="230"/>
      <c r="P50" s="230"/>
      <c r="Q50" s="230" t="s">
        <v>358</v>
      </c>
      <c r="R50" s="230"/>
      <c r="S50" s="230"/>
      <c r="T50" s="230"/>
      <c r="U50" s="230"/>
      <c r="V50" s="230"/>
      <c r="W50" s="230"/>
      <c r="X50" s="230"/>
      <c r="Y50" s="230"/>
      <c r="Z50" s="230"/>
      <c r="AA50" s="230"/>
      <c r="AB50" s="233"/>
      <c r="AC50" s="230"/>
      <c r="AD50" s="233"/>
      <c r="AE50" s="233"/>
      <c r="AF50" s="230"/>
      <c r="AG50" s="230"/>
      <c r="AH50" s="238"/>
      <c r="AI50" s="230"/>
      <c r="AJ50" s="230"/>
      <c r="AK50" s="234"/>
    </row>
    <row r="51" spans="1:37" ht="18" customHeight="1">
      <c r="A51" s="2252"/>
      <c r="B51" s="2257"/>
      <c r="C51" s="2258"/>
      <c r="D51" s="2258"/>
      <c r="E51" s="2258"/>
      <c r="F51" s="2258"/>
      <c r="G51" s="2258"/>
      <c r="H51" s="2258"/>
      <c r="I51" s="2259"/>
      <c r="J51" s="229"/>
      <c r="K51" s="237"/>
      <c r="L51" s="236"/>
      <c r="M51" s="230"/>
      <c r="N51" s="230"/>
      <c r="O51" s="230"/>
      <c r="P51" s="230"/>
      <c r="Q51" s="230" t="s">
        <v>359</v>
      </c>
      <c r="R51" s="230"/>
      <c r="S51" s="230"/>
      <c r="T51" s="230"/>
      <c r="U51" s="230"/>
      <c r="V51" s="230"/>
      <c r="W51" s="230"/>
      <c r="X51" s="230"/>
      <c r="Y51" s="230"/>
      <c r="Z51" s="230"/>
      <c r="AA51" s="230"/>
      <c r="AB51" s="233"/>
      <c r="AC51" s="230"/>
      <c r="AD51" s="233"/>
      <c r="AE51" s="233"/>
      <c r="AF51" s="230"/>
      <c r="AG51" s="230"/>
      <c r="AH51" s="238"/>
      <c r="AI51" s="230"/>
      <c r="AJ51" s="230"/>
      <c r="AK51" s="234"/>
    </row>
    <row r="52" spans="1:37" ht="18" customHeight="1">
      <c r="A52" s="2252"/>
      <c r="B52" s="2257"/>
      <c r="C52" s="2258"/>
      <c r="D52" s="2258"/>
      <c r="E52" s="2258"/>
      <c r="F52" s="2258"/>
      <c r="G52" s="2258"/>
      <c r="H52" s="2258"/>
      <c r="I52" s="2259"/>
      <c r="J52" s="239"/>
      <c r="K52" s="230"/>
      <c r="L52" s="240"/>
      <c r="M52" s="230"/>
      <c r="N52" s="230"/>
      <c r="O52" s="230"/>
      <c r="P52" s="230"/>
      <c r="Q52" s="230" t="s">
        <v>360</v>
      </c>
      <c r="R52" s="230"/>
      <c r="S52" s="230"/>
      <c r="T52" s="230"/>
      <c r="U52" s="230"/>
      <c r="V52" s="230"/>
      <c r="W52" s="230"/>
      <c r="X52" s="230"/>
      <c r="Y52" s="230"/>
      <c r="Z52" s="230"/>
      <c r="AA52" s="230"/>
      <c r="AB52" s="233"/>
      <c r="AC52" s="230"/>
      <c r="AD52" s="233"/>
      <c r="AE52" s="233"/>
      <c r="AF52" s="230"/>
      <c r="AG52" s="230"/>
      <c r="AH52" s="230"/>
      <c r="AI52" s="230"/>
      <c r="AJ52" s="230"/>
      <c r="AK52" s="234"/>
    </row>
    <row r="53" spans="1:37" ht="18" customHeight="1">
      <c r="A53" s="2252"/>
      <c r="B53" s="2257"/>
      <c r="C53" s="2258"/>
      <c r="D53" s="2258"/>
      <c r="E53" s="2258"/>
      <c r="F53" s="2258"/>
      <c r="G53" s="2258"/>
      <c r="H53" s="2258"/>
      <c r="I53" s="2259"/>
      <c r="J53" s="229"/>
      <c r="K53" s="230"/>
      <c r="L53" s="236"/>
      <c r="M53" s="230"/>
      <c r="N53" s="230"/>
      <c r="O53" s="230"/>
      <c r="P53" s="230"/>
      <c r="Q53" s="230" t="s">
        <v>472</v>
      </c>
      <c r="R53" s="230"/>
      <c r="S53" s="230"/>
      <c r="T53" s="230"/>
      <c r="U53" s="230"/>
      <c r="V53" s="230"/>
      <c r="W53" s="230"/>
      <c r="X53" s="230"/>
      <c r="Y53" s="230"/>
      <c r="Z53" s="230"/>
      <c r="AA53" s="230"/>
      <c r="AB53" s="233"/>
      <c r="AC53" s="230"/>
      <c r="AD53" s="233"/>
      <c r="AE53" s="233"/>
      <c r="AF53" s="230"/>
      <c r="AG53" s="230"/>
      <c r="AH53" s="230"/>
      <c r="AI53" s="230"/>
      <c r="AJ53" s="230"/>
      <c r="AK53" s="234"/>
    </row>
    <row r="54" spans="1:37" ht="18" customHeight="1">
      <c r="A54" s="2252"/>
      <c r="B54" s="2257"/>
      <c r="C54" s="2258"/>
      <c r="D54" s="2258"/>
      <c r="E54" s="2258"/>
      <c r="F54" s="2258"/>
      <c r="G54" s="2258"/>
      <c r="H54" s="2258"/>
      <c r="I54" s="2259"/>
      <c r="J54" s="229"/>
      <c r="K54" s="230"/>
      <c r="L54" s="231"/>
      <c r="M54" s="230"/>
      <c r="N54" s="230"/>
      <c r="O54" s="230"/>
      <c r="P54" s="230"/>
      <c r="Q54" s="230"/>
      <c r="R54" s="230" t="s">
        <v>473</v>
      </c>
      <c r="S54" s="230"/>
      <c r="T54" s="230"/>
      <c r="U54" s="230"/>
      <c r="V54" s="230"/>
      <c r="W54" s="230"/>
      <c r="X54" s="230"/>
      <c r="Y54" s="230"/>
      <c r="Z54" s="230"/>
      <c r="AA54" s="230"/>
      <c r="AB54" s="233"/>
      <c r="AC54" s="230"/>
      <c r="AD54" s="233"/>
      <c r="AE54" s="233"/>
      <c r="AF54" s="230"/>
      <c r="AG54" s="230"/>
      <c r="AH54" s="230"/>
      <c r="AI54" s="230"/>
      <c r="AJ54" s="230"/>
      <c r="AK54" s="234"/>
    </row>
    <row r="55" spans="1:37" ht="18" customHeight="1">
      <c r="A55" s="2252"/>
      <c r="B55" s="2257"/>
      <c r="C55" s="2258"/>
      <c r="D55" s="2258"/>
      <c r="E55" s="2258"/>
      <c r="F55" s="2258"/>
      <c r="G55" s="2258"/>
      <c r="H55" s="2258"/>
      <c r="I55" s="2259"/>
      <c r="J55" s="229"/>
      <c r="K55" s="230"/>
      <c r="L55" s="231"/>
      <c r="M55" s="230"/>
      <c r="N55" s="230"/>
      <c r="O55" s="230"/>
      <c r="P55" s="230"/>
      <c r="Q55" s="230" t="s">
        <v>361</v>
      </c>
      <c r="R55" s="230"/>
      <c r="S55" s="230"/>
      <c r="T55" s="230"/>
      <c r="U55" s="230"/>
      <c r="V55" s="230"/>
      <c r="W55" s="230"/>
      <c r="X55" s="230"/>
      <c r="Y55" s="230"/>
      <c r="Z55" s="230"/>
      <c r="AA55" s="230"/>
      <c r="AB55" s="233"/>
      <c r="AC55" s="230"/>
      <c r="AD55" s="233"/>
      <c r="AE55" s="233"/>
      <c r="AF55" s="230"/>
      <c r="AG55" s="230"/>
      <c r="AH55" s="230"/>
      <c r="AI55" s="230"/>
      <c r="AJ55" s="230"/>
      <c r="AK55" s="234"/>
    </row>
    <row r="56" spans="1:37" ht="18" customHeight="1">
      <c r="A56" s="2252"/>
      <c r="B56" s="2257"/>
      <c r="C56" s="2258"/>
      <c r="D56" s="2258"/>
      <c r="E56" s="2258"/>
      <c r="F56" s="2258"/>
      <c r="G56" s="2258"/>
      <c r="H56" s="2258"/>
      <c r="I56" s="2259"/>
      <c r="J56" s="229"/>
      <c r="K56" s="230"/>
      <c r="L56" s="231"/>
      <c r="M56" s="230"/>
      <c r="N56" s="230"/>
      <c r="O56" s="230"/>
      <c r="P56" s="230"/>
      <c r="Q56" s="230" t="s">
        <v>362</v>
      </c>
      <c r="R56" s="230"/>
      <c r="S56" s="230"/>
      <c r="T56" s="230"/>
      <c r="U56" s="230"/>
      <c r="V56" s="230"/>
      <c r="W56" s="230"/>
      <c r="X56" s="230"/>
      <c r="Y56" s="230"/>
      <c r="Z56" s="230"/>
      <c r="AA56" s="230"/>
      <c r="AB56" s="233"/>
      <c r="AC56" s="230"/>
      <c r="AD56" s="233"/>
      <c r="AE56" s="233"/>
      <c r="AF56" s="230"/>
      <c r="AG56" s="230"/>
      <c r="AH56" s="230"/>
      <c r="AI56" s="230"/>
      <c r="AJ56" s="230"/>
      <c r="AK56" s="234"/>
    </row>
    <row r="57" spans="1:37" ht="18" customHeight="1">
      <c r="A57" s="2252"/>
      <c r="B57" s="2257"/>
      <c r="C57" s="2258"/>
      <c r="D57" s="2258"/>
      <c r="E57" s="2258"/>
      <c r="F57" s="2258"/>
      <c r="G57" s="2258"/>
      <c r="H57" s="2258"/>
      <c r="I57" s="2259"/>
      <c r="J57" s="229"/>
      <c r="K57" s="230"/>
      <c r="L57" s="231"/>
      <c r="M57" s="230"/>
      <c r="N57" s="230"/>
      <c r="O57" s="230"/>
      <c r="P57" s="230"/>
      <c r="Q57" s="230" t="s">
        <v>363</v>
      </c>
      <c r="R57" s="230"/>
      <c r="S57" s="230"/>
      <c r="T57" s="230"/>
      <c r="U57" s="230"/>
      <c r="V57" s="230"/>
      <c r="W57" s="230"/>
      <c r="X57" s="230"/>
      <c r="Y57" s="230"/>
      <c r="Z57" s="230"/>
      <c r="AA57" s="230"/>
      <c r="AB57" s="230"/>
      <c r="AC57" s="233"/>
      <c r="AD57" s="233"/>
      <c r="AE57" s="233"/>
      <c r="AF57" s="230"/>
      <c r="AG57" s="230"/>
      <c r="AH57" s="230"/>
      <c r="AI57" s="230"/>
      <c r="AJ57" s="230"/>
      <c r="AK57" s="234"/>
    </row>
    <row r="58" spans="1:37" ht="18" customHeight="1">
      <c r="A58" s="2252"/>
      <c r="B58" s="2257"/>
      <c r="C58" s="2258"/>
      <c r="D58" s="2258"/>
      <c r="E58" s="2258"/>
      <c r="F58" s="2258"/>
      <c r="G58" s="2258"/>
      <c r="H58" s="2258"/>
      <c r="I58" s="2259"/>
      <c r="J58" s="229"/>
      <c r="K58" s="230"/>
      <c r="L58" s="231"/>
      <c r="M58" s="233"/>
      <c r="N58" s="230"/>
      <c r="O58" s="230"/>
      <c r="P58" s="230"/>
      <c r="Q58" s="230"/>
      <c r="R58" s="2269" t="s">
        <v>364</v>
      </c>
      <c r="S58" s="2269"/>
      <c r="T58" s="2269"/>
      <c r="U58" s="2269"/>
      <c r="V58" s="2269"/>
      <c r="W58" s="2269"/>
      <c r="X58" s="2269"/>
      <c r="Y58" s="2269"/>
      <c r="Z58" s="2269"/>
      <c r="AA58" s="2269"/>
      <c r="AB58" s="2269"/>
      <c r="AC58" s="2269"/>
      <c r="AD58" s="230"/>
      <c r="AE58" s="230"/>
      <c r="AF58" s="230"/>
      <c r="AG58" s="230"/>
      <c r="AH58" s="230"/>
      <c r="AI58" s="230"/>
      <c r="AJ58" s="230"/>
      <c r="AK58" s="234"/>
    </row>
    <row r="59" spans="1:37" ht="15.75" customHeight="1">
      <c r="A59" s="2252"/>
      <c r="B59" s="2257"/>
      <c r="C59" s="2258"/>
      <c r="D59" s="2258"/>
      <c r="E59" s="2258"/>
      <c r="F59" s="2258"/>
      <c r="G59" s="2258"/>
      <c r="H59" s="2258"/>
      <c r="I59" s="2259"/>
      <c r="J59" s="229"/>
      <c r="K59" s="230"/>
      <c r="L59" s="231"/>
      <c r="M59" s="233"/>
      <c r="N59" s="230"/>
      <c r="O59" s="233"/>
      <c r="P59" s="233"/>
      <c r="Q59" s="233"/>
      <c r="R59" s="233"/>
      <c r="S59" s="233"/>
      <c r="T59" s="233"/>
      <c r="U59" s="233"/>
      <c r="V59" s="233"/>
      <c r="W59" s="233"/>
      <c r="X59" s="233"/>
      <c r="Y59" s="233"/>
      <c r="Z59" s="233"/>
      <c r="AA59" s="230"/>
      <c r="AB59" s="230"/>
      <c r="AC59" s="230"/>
      <c r="AD59" s="230"/>
      <c r="AE59" s="230"/>
      <c r="AF59" s="230"/>
      <c r="AG59" s="230"/>
      <c r="AH59" s="230"/>
      <c r="AI59" s="230"/>
      <c r="AJ59" s="230"/>
      <c r="AK59" s="234"/>
    </row>
    <row r="60" spans="1:37" ht="18" customHeight="1">
      <c r="A60" s="2252"/>
      <c r="B60" s="2257"/>
      <c r="C60" s="2258"/>
      <c r="D60" s="2258"/>
      <c r="E60" s="2258"/>
      <c r="F60" s="2258"/>
      <c r="G60" s="2258"/>
      <c r="H60" s="2258"/>
      <c r="I60" s="2259"/>
      <c r="J60" s="229"/>
      <c r="K60" s="230"/>
      <c r="L60" s="231"/>
      <c r="M60" s="233"/>
      <c r="N60" s="230"/>
      <c r="O60" s="233"/>
      <c r="P60" s="233"/>
      <c r="Q60" s="233"/>
      <c r="R60" s="233"/>
      <c r="S60" s="233"/>
      <c r="T60" s="233"/>
      <c r="U60" s="233"/>
      <c r="V60" s="233"/>
      <c r="W60" s="233"/>
      <c r="X60" s="233"/>
      <c r="Y60" s="233"/>
      <c r="Z60" s="233"/>
      <c r="AA60" s="230"/>
      <c r="AB60" s="230"/>
      <c r="AC60" s="230"/>
      <c r="AD60" s="230"/>
      <c r="AE60" s="230"/>
      <c r="AF60" s="230"/>
      <c r="AG60" s="230"/>
      <c r="AH60" s="230"/>
      <c r="AI60" s="230"/>
      <c r="AJ60" s="230"/>
      <c r="AK60" s="234"/>
    </row>
    <row r="61" spans="1:37" ht="18" customHeight="1" thickBot="1">
      <c r="A61" s="2253"/>
      <c r="B61" s="2260"/>
      <c r="C61" s="2261"/>
      <c r="D61" s="2261"/>
      <c r="E61" s="2261"/>
      <c r="F61" s="2261"/>
      <c r="G61" s="2261"/>
      <c r="H61" s="2261"/>
      <c r="I61" s="2262"/>
      <c r="J61" s="241"/>
      <c r="K61" s="242"/>
      <c r="L61" s="243"/>
      <c r="M61" s="244"/>
      <c r="N61" s="242"/>
      <c r="O61" s="244"/>
      <c r="P61" s="244"/>
      <c r="Q61" s="244"/>
      <c r="R61" s="244"/>
      <c r="S61" s="244"/>
      <c r="T61" s="244"/>
      <c r="U61" s="244"/>
      <c r="V61" s="244"/>
      <c r="W61" s="244"/>
      <c r="X61" s="244"/>
      <c r="Y61" s="244"/>
      <c r="Z61" s="244"/>
      <c r="AA61" s="2270" t="s">
        <v>338</v>
      </c>
      <c r="AB61" s="2270"/>
      <c r="AC61" s="2270"/>
      <c r="AD61" s="2270"/>
      <c r="AE61" s="2270"/>
      <c r="AF61" s="2270"/>
      <c r="AG61" s="2270"/>
      <c r="AH61" s="2270"/>
      <c r="AI61" s="2270"/>
      <c r="AJ61" s="2270"/>
      <c r="AK61" s="2271"/>
    </row>
    <row r="62" spans="1:37" ht="18" customHeight="1">
      <c r="A62" s="2251" t="s">
        <v>474</v>
      </c>
      <c r="B62" s="2254" t="s">
        <v>365</v>
      </c>
      <c r="C62" s="2255"/>
      <c r="D62" s="2255"/>
      <c r="E62" s="2255"/>
      <c r="F62" s="2255"/>
      <c r="G62" s="2255"/>
      <c r="H62" s="2255"/>
      <c r="I62" s="2256"/>
      <c r="J62" s="216"/>
      <c r="K62" s="217" t="s">
        <v>475</v>
      </c>
      <c r="L62" s="219"/>
      <c r="M62" s="219"/>
      <c r="N62" s="219"/>
      <c r="O62" s="219"/>
      <c r="P62" s="219"/>
      <c r="Q62" s="219"/>
      <c r="R62" s="219"/>
      <c r="S62" s="219"/>
      <c r="T62" s="219"/>
      <c r="U62" s="219"/>
      <c r="V62" s="219"/>
      <c r="W62" s="219"/>
      <c r="X62" s="219"/>
      <c r="Y62" s="219"/>
      <c r="Z62" s="219"/>
      <c r="AA62" s="219"/>
      <c r="AB62" s="219"/>
      <c r="AC62" s="220"/>
      <c r="AD62" s="220"/>
      <c r="AE62" s="220"/>
      <c r="AF62" s="220"/>
      <c r="AG62" s="220"/>
      <c r="AH62" s="220"/>
      <c r="AI62" s="220"/>
      <c r="AJ62" s="220"/>
      <c r="AK62" s="245"/>
    </row>
    <row r="63" spans="1:37" ht="18" customHeight="1">
      <c r="A63" s="2252"/>
      <c r="B63" s="2257"/>
      <c r="C63" s="2258"/>
      <c r="D63" s="2258"/>
      <c r="E63" s="2258"/>
      <c r="F63" s="2258"/>
      <c r="G63" s="2258"/>
      <c r="H63" s="2258"/>
      <c r="I63" s="2259"/>
      <c r="J63" s="216"/>
      <c r="K63" s="219"/>
      <c r="L63" s="219" t="s">
        <v>366</v>
      </c>
      <c r="M63" s="219"/>
      <c r="N63" s="219"/>
      <c r="O63" s="219"/>
      <c r="P63" s="219"/>
      <c r="Q63" s="219"/>
      <c r="R63" s="219"/>
      <c r="S63" s="219"/>
      <c r="T63" s="219"/>
      <c r="U63" s="219"/>
      <c r="V63" s="219"/>
      <c r="W63" s="219"/>
      <c r="X63" s="219"/>
      <c r="Y63" s="219"/>
      <c r="Z63" s="219"/>
      <c r="AA63" s="219"/>
      <c r="AB63" s="219"/>
      <c r="AC63" s="219"/>
      <c r="AD63" s="219"/>
      <c r="AE63" s="219"/>
      <c r="AF63" s="219"/>
      <c r="AG63" s="220"/>
      <c r="AH63" s="220"/>
      <c r="AI63" s="219"/>
      <c r="AJ63" s="219"/>
      <c r="AK63" s="246"/>
    </row>
    <row r="64" spans="1:37" ht="18" customHeight="1">
      <c r="A64" s="2252"/>
      <c r="B64" s="2257"/>
      <c r="C64" s="2258"/>
      <c r="D64" s="2258"/>
      <c r="E64" s="2258"/>
      <c r="F64" s="2258"/>
      <c r="G64" s="2258"/>
      <c r="H64" s="2258"/>
      <c r="I64" s="2259"/>
      <c r="J64" s="216"/>
      <c r="K64" s="219"/>
      <c r="L64" s="219" t="s">
        <v>476</v>
      </c>
      <c r="M64" s="219"/>
      <c r="N64" s="219"/>
      <c r="O64" s="219"/>
      <c r="P64" s="219"/>
      <c r="Q64" s="219"/>
      <c r="R64" s="219"/>
      <c r="S64" s="219"/>
      <c r="T64" s="219"/>
      <c r="U64" s="219"/>
      <c r="V64" s="219"/>
      <c r="W64" s="219"/>
      <c r="X64" s="219"/>
      <c r="Y64" s="219"/>
      <c r="Z64" s="219"/>
      <c r="AA64" s="219"/>
      <c r="AB64" s="219"/>
      <c r="AC64" s="219"/>
      <c r="AD64" s="219"/>
      <c r="AE64" s="219"/>
      <c r="AF64" s="219"/>
      <c r="AG64" s="220"/>
      <c r="AH64" s="220"/>
      <c r="AI64" s="219"/>
      <c r="AJ64" s="219"/>
      <c r="AK64" s="246"/>
    </row>
    <row r="65" spans="1:37" ht="18" customHeight="1">
      <c r="A65" s="2252"/>
      <c r="B65" s="2257"/>
      <c r="C65" s="2258"/>
      <c r="D65" s="2258"/>
      <c r="E65" s="2258"/>
      <c r="F65" s="2258"/>
      <c r="G65" s="2258"/>
      <c r="H65" s="2258"/>
      <c r="I65" s="2259"/>
      <c r="J65" s="216"/>
      <c r="K65" s="219"/>
      <c r="L65" s="219" t="s">
        <v>367</v>
      </c>
      <c r="M65" s="219"/>
      <c r="N65" s="219"/>
      <c r="O65" s="219"/>
      <c r="P65" s="219"/>
      <c r="Q65" s="219"/>
      <c r="R65" s="219"/>
      <c r="S65" s="219"/>
      <c r="T65" s="219"/>
      <c r="U65" s="219"/>
      <c r="V65" s="219"/>
      <c r="W65" s="219"/>
      <c r="X65" s="219"/>
      <c r="Y65" s="219"/>
      <c r="Z65" s="219"/>
      <c r="AA65" s="219"/>
      <c r="AB65" s="219"/>
      <c r="AC65" s="219"/>
      <c r="AD65" s="219"/>
      <c r="AE65" s="219"/>
      <c r="AF65" s="219"/>
      <c r="AG65" s="220"/>
      <c r="AH65" s="220"/>
      <c r="AI65" s="219"/>
      <c r="AJ65" s="219"/>
      <c r="AK65" s="246"/>
    </row>
    <row r="66" spans="1:37" ht="18" customHeight="1">
      <c r="A66" s="2252"/>
      <c r="B66" s="2257"/>
      <c r="C66" s="2258"/>
      <c r="D66" s="2258"/>
      <c r="E66" s="2258"/>
      <c r="F66" s="2258"/>
      <c r="G66" s="2258"/>
      <c r="H66" s="2258"/>
      <c r="I66" s="2259"/>
      <c r="J66" s="216"/>
      <c r="K66" s="219"/>
      <c r="L66" s="219" t="s">
        <v>368</v>
      </c>
      <c r="M66" s="219"/>
      <c r="N66" s="219"/>
      <c r="O66" s="219"/>
      <c r="P66" s="219"/>
      <c r="Q66" s="219"/>
      <c r="R66" s="219"/>
      <c r="S66" s="219"/>
      <c r="T66" s="219"/>
      <c r="U66" s="219"/>
      <c r="V66" s="219"/>
      <c r="W66" s="219"/>
      <c r="X66" s="219"/>
      <c r="Y66" s="219"/>
      <c r="Z66" s="219"/>
      <c r="AA66" s="219"/>
      <c r="AB66" s="219"/>
      <c r="AC66" s="219"/>
      <c r="AD66" s="219"/>
      <c r="AE66" s="219"/>
      <c r="AF66" s="219"/>
      <c r="AG66" s="220"/>
      <c r="AH66" s="220"/>
      <c r="AI66" s="219"/>
      <c r="AJ66" s="219"/>
      <c r="AK66" s="246"/>
    </row>
    <row r="67" spans="1:37" ht="18" customHeight="1">
      <c r="A67" s="2252"/>
      <c r="B67" s="2257"/>
      <c r="C67" s="2258"/>
      <c r="D67" s="2258"/>
      <c r="E67" s="2258"/>
      <c r="F67" s="2258"/>
      <c r="G67" s="2258"/>
      <c r="H67" s="2258"/>
      <c r="I67" s="2259"/>
      <c r="J67" s="216"/>
      <c r="K67" s="219"/>
      <c r="L67" s="230" t="s">
        <v>369</v>
      </c>
      <c r="M67" s="219"/>
      <c r="N67" s="219"/>
      <c r="O67" s="219"/>
      <c r="P67" s="219" t="s">
        <v>477</v>
      </c>
      <c r="Q67" s="247" t="s">
        <v>370</v>
      </c>
      <c r="R67" s="248"/>
      <c r="S67" s="248"/>
      <c r="T67" s="248"/>
      <c r="U67" s="248"/>
      <c r="V67" s="248"/>
      <c r="W67" s="248"/>
      <c r="X67" s="248"/>
      <c r="Y67" s="248"/>
      <c r="Z67" s="248"/>
      <c r="AA67" s="248"/>
      <c r="AB67" s="248"/>
      <c r="AC67" s="248"/>
      <c r="AD67" s="248"/>
      <c r="AE67" s="248"/>
      <c r="AF67" s="248"/>
      <c r="AG67" s="221"/>
      <c r="AH67" s="221"/>
      <c r="AI67" s="219"/>
      <c r="AJ67" s="219"/>
      <c r="AK67" s="246"/>
    </row>
    <row r="68" spans="1:37" ht="18" customHeight="1">
      <c r="A68" s="2252"/>
      <c r="B68" s="2257"/>
      <c r="C68" s="2258"/>
      <c r="D68" s="2258"/>
      <c r="E68" s="2258"/>
      <c r="F68" s="2258"/>
      <c r="G68" s="2258"/>
      <c r="H68" s="2258"/>
      <c r="I68" s="2259"/>
      <c r="J68" s="216"/>
      <c r="K68" s="219"/>
      <c r="L68" s="219"/>
      <c r="M68" s="219"/>
      <c r="N68" s="219"/>
      <c r="O68" s="219"/>
      <c r="P68" s="219"/>
      <c r="Q68" s="219" t="s">
        <v>371</v>
      </c>
      <c r="R68" s="219"/>
      <c r="S68" s="219"/>
      <c r="T68" s="219"/>
      <c r="U68" s="219"/>
      <c r="V68" s="219"/>
      <c r="W68" s="219"/>
      <c r="X68" s="219"/>
      <c r="Y68" s="219"/>
      <c r="Z68" s="219"/>
      <c r="AA68" s="219"/>
      <c r="AB68" s="219"/>
      <c r="AC68" s="219"/>
      <c r="AD68" s="219"/>
      <c r="AE68" s="219"/>
      <c r="AF68" s="219"/>
      <c r="AG68" s="221"/>
      <c r="AH68" s="221"/>
      <c r="AI68" s="219"/>
      <c r="AJ68" s="219"/>
      <c r="AK68" s="246"/>
    </row>
    <row r="69" spans="1:37" ht="18" customHeight="1">
      <c r="A69" s="2252"/>
      <c r="B69" s="2257"/>
      <c r="C69" s="2258"/>
      <c r="D69" s="2258"/>
      <c r="E69" s="2258"/>
      <c r="F69" s="2258"/>
      <c r="G69" s="2258"/>
      <c r="H69" s="2258"/>
      <c r="I69" s="2259"/>
      <c r="J69" s="216"/>
      <c r="K69" s="219"/>
      <c r="L69" s="219"/>
      <c r="M69" s="219"/>
      <c r="N69" s="219"/>
      <c r="O69" s="219"/>
      <c r="P69" s="219"/>
      <c r="Q69" s="219" t="s">
        <v>372</v>
      </c>
      <c r="R69" s="219"/>
      <c r="S69" s="219"/>
      <c r="T69" s="219"/>
      <c r="U69" s="219"/>
      <c r="V69" s="219"/>
      <c r="W69" s="219"/>
      <c r="X69" s="219"/>
      <c r="Y69" s="219"/>
      <c r="Z69" s="219"/>
      <c r="AA69" s="219"/>
      <c r="AB69" s="219"/>
      <c r="AC69" s="219"/>
      <c r="AD69" s="219"/>
      <c r="AE69" s="219"/>
      <c r="AF69" s="219"/>
      <c r="AG69" s="221"/>
      <c r="AH69" s="221"/>
      <c r="AI69" s="219"/>
      <c r="AJ69" s="219"/>
      <c r="AK69" s="246"/>
    </row>
    <row r="70" spans="1:37" ht="18" customHeight="1">
      <c r="A70" s="2252"/>
      <c r="B70" s="2257"/>
      <c r="C70" s="2258"/>
      <c r="D70" s="2258"/>
      <c r="E70" s="2258"/>
      <c r="F70" s="2258"/>
      <c r="G70" s="2258"/>
      <c r="H70" s="2258"/>
      <c r="I70" s="2259"/>
      <c r="J70" s="216"/>
      <c r="K70" s="219"/>
      <c r="L70" s="219"/>
      <c r="M70" s="219"/>
      <c r="N70" s="219"/>
      <c r="O70" s="219"/>
      <c r="P70" s="219"/>
      <c r="Q70" s="219" t="s">
        <v>359</v>
      </c>
      <c r="R70" s="219"/>
      <c r="S70" s="219"/>
      <c r="T70" s="219"/>
      <c r="U70" s="219"/>
      <c r="V70" s="219"/>
      <c r="W70" s="219"/>
      <c r="X70" s="219"/>
      <c r="Y70" s="219"/>
      <c r="Z70" s="219"/>
      <c r="AA70" s="219"/>
      <c r="AB70" s="219"/>
      <c r="AC70" s="219"/>
      <c r="AD70" s="219"/>
      <c r="AE70" s="219"/>
      <c r="AF70" s="219"/>
      <c r="AG70" s="221"/>
      <c r="AH70" s="221"/>
      <c r="AI70" s="219"/>
      <c r="AJ70" s="219"/>
      <c r="AK70" s="246"/>
    </row>
    <row r="71" spans="1:37" ht="18" customHeight="1">
      <c r="A71" s="2252"/>
      <c r="B71" s="2257"/>
      <c r="C71" s="2258"/>
      <c r="D71" s="2258"/>
      <c r="E71" s="2258"/>
      <c r="F71" s="2258"/>
      <c r="G71" s="2258"/>
      <c r="H71" s="2258"/>
      <c r="I71" s="2259"/>
      <c r="J71" s="216"/>
      <c r="K71" s="219"/>
      <c r="L71" s="219"/>
      <c r="M71" s="219"/>
      <c r="N71" s="219"/>
      <c r="O71" s="219"/>
      <c r="P71" s="219"/>
      <c r="Q71" s="219" t="s">
        <v>360</v>
      </c>
      <c r="R71" s="219"/>
      <c r="S71" s="219"/>
      <c r="T71" s="219"/>
      <c r="U71" s="219"/>
      <c r="V71" s="219"/>
      <c r="W71" s="219"/>
      <c r="X71" s="219"/>
      <c r="Y71" s="219"/>
      <c r="Z71" s="219"/>
      <c r="AA71" s="219"/>
      <c r="AB71" s="219"/>
      <c r="AC71" s="219"/>
      <c r="AD71" s="219"/>
      <c r="AE71" s="219"/>
      <c r="AF71" s="219"/>
      <c r="AG71" s="221"/>
      <c r="AH71" s="221"/>
      <c r="AI71" s="219"/>
      <c r="AJ71" s="219"/>
      <c r="AK71" s="246"/>
    </row>
    <row r="72" spans="1:37" ht="18" customHeight="1">
      <c r="A72" s="2252"/>
      <c r="B72" s="2257"/>
      <c r="C72" s="2258"/>
      <c r="D72" s="2258"/>
      <c r="E72" s="2258"/>
      <c r="F72" s="2258"/>
      <c r="G72" s="2258"/>
      <c r="H72" s="2258"/>
      <c r="I72" s="2259"/>
      <c r="J72" s="216"/>
      <c r="K72" s="219"/>
      <c r="L72" s="219"/>
      <c r="M72" s="219"/>
      <c r="N72" s="219"/>
      <c r="O72" s="219"/>
      <c r="P72" s="219"/>
      <c r="Q72" s="219" t="s">
        <v>478</v>
      </c>
      <c r="R72" s="219"/>
      <c r="S72" s="219"/>
      <c r="T72" s="219"/>
      <c r="U72" s="219"/>
      <c r="V72" s="219"/>
      <c r="W72" s="219"/>
      <c r="X72" s="219"/>
      <c r="Y72" s="249"/>
      <c r="Z72" s="219"/>
      <c r="AA72" s="249"/>
      <c r="AB72" s="249"/>
      <c r="AC72" s="219"/>
      <c r="AD72" s="219"/>
      <c r="AE72" s="219"/>
      <c r="AF72" s="219"/>
      <c r="AG72" s="219"/>
      <c r="AH72" s="219"/>
      <c r="AI72" s="219"/>
      <c r="AJ72" s="219"/>
      <c r="AK72" s="246"/>
    </row>
    <row r="73" spans="1:37" ht="18" customHeight="1">
      <c r="A73" s="2252"/>
      <c r="B73" s="2257"/>
      <c r="C73" s="2258"/>
      <c r="D73" s="2258"/>
      <c r="E73" s="2258"/>
      <c r="F73" s="2258"/>
      <c r="G73" s="2258"/>
      <c r="H73" s="2258"/>
      <c r="I73" s="2259"/>
      <c r="J73" s="216"/>
      <c r="K73" s="219"/>
      <c r="L73" s="273"/>
      <c r="M73" s="219"/>
      <c r="N73" s="219"/>
      <c r="O73" s="219"/>
      <c r="P73" s="219"/>
      <c r="Q73" s="219"/>
      <c r="R73" s="219"/>
      <c r="S73" s="219" t="s">
        <v>479</v>
      </c>
      <c r="T73" s="219"/>
      <c r="U73" s="219"/>
      <c r="V73" s="219"/>
      <c r="W73" s="219"/>
      <c r="X73" s="219"/>
      <c r="Y73" s="249"/>
      <c r="Z73" s="219"/>
      <c r="AA73" s="249"/>
      <c r="AB73" s="249"/>
      <c r="AC73" s="219"/>
      <c r="AD73" s="219"/>
      <c r="AE73" s="219"/>
      <c r="AF73" s="219"/>
      <c r="AG73" s="219"/>
      <c r="AH73" s="219"/>
      <c r="AI73" s="219"/>
      <c r="AJ73" s="219"/>
      <c r="AK73" s="246"/>
    </row>
    <row r="74" spans="1:37" ht="18" customHeight="1">
      <c r="A74" s="2252"/>
      <c r="B74" s="2257"/>
      <c r="C74" s="2258"/>
      <c r="D74" s="2258"/>
      <c r="E74" s="2258"/>
      <c r="F74" s="2258"/>
      <c r="G74" s="2258"/>
      <c r="H74" s="2258"/>
      <c r="I74" s="2259"/>
      <c r="J74" s="216"/>
      <c r="K74" s="219"/>
      <c r="L74" s="273"/>
      <c r="M74" s="219"/>
      <c r="N74" s="219"/>
      <c r="O74" s="219"/>
      <c r="P74" s="219"/>
      <c r="Q74" s="219" t="s">
        <v>361</v>
      </c>
      <c r="R74" s="219"/>
      <c r="S74" s="219"/>
      <c r="T74" s="219"/>
      <c r="U74" s="219"/>
      <c r="V74" s="219"/>
      <c r="W74" s="219"/>
      <c r="X74" s="219"/>
      <c r="Y74" s="249"/>
      <c r="Z74" s="219"/>
      <c r="AA74" s="249"/>
      <c r="AB74" s="249"/>
      <c r="AC74" s="219"/>
      <c r="AD74" s="219"/>
      <c r="AE74" s="219"/>
      <c r="AF74" s="219"/>
      <c r="AG74" s="219"/>
      <c r="AH74" s="219"/>
      <c r="AI74" s="219"/>
      <c r="AJ74" s="219"/>
      <c r="AK74" s="246"/>
    </row>
    <row r="75" spans="1:37" ht="18" customHeight="1">
      <c r="A75" s="2252"/>
      <c r="B75" s="2257"/>
      <c r="C75" s="2258"/>
      <c r="D75" s="2258"/>
      <c r="E75" s="2258"/>
      <c r="F75" s="2258"/>
      <c r="G75" s="2258"/>
      <c r="H75" s="2258"/>
      <c r="I75" s="2259"/>
      <c r="J75" s="250"/>
      <c r="K75" s="219"/>
      <c r="L75" s="273"/>
      <c r="M75" s="219"/>
      <c r="N75" s="219"/>
      <c r="O75" s="219"/>
      <c r="P75" s="219"/>
      <c r="Q75" s="219" t="s">
        <v>362</v>
      </c>
      <c r="R75" s="219"/>
      <c r="S75" s="219"/>
      <c r="T75" s="219"/>
      <c r="U75" s="219"/>
      <c r="V75" s="219"/>
      <c r="W75" s="219"/>
      <c r="X75" s="219"/>
      <c r="Y75" s="219"/>
      <c r="Z75" s="249"/>
      <c r="AA75" s="249"/>
      <c r="AB75" s="249"/>
      <c r="AC75" s="219"/>
      <c r="AD75" s="219"/>
      <c r="AE75" s="219"/>
      <c r="AF75" s="219"/>
      <c r="AG75" s="219"/>
      <c r="AH75" s="219"/>
      <c r="AI75" s="219"/>
      <c r="AJ75" s="219"/>
      <c r="AK75" s="246"/>
    </row>
    <row r="76" spans="1:37" ht="18" customHeight="1">
      <c r="A76" s="2252"/>
      <c r="B76" s="2257"/>
      <c r="C76" s="2258"/>
      <c r="D76" s="2258"/>
      <c r="E76" s="2258"/>
      <c r="F76" s="2258"/>
      <c r="G76" s="2258"/>
      <c r="H76" s="2258"/>
      <c r="I76" s="2259"/>
      <c r="J76" s="250"/>
      <c r="K76" s="219"/>
      <c r="L76" s="219"/>
      <c r="M76" s="219"/>
      <c r="N76" s="219"/>
      <c r="O76" s="219"/>
      <c r="P76" s="219"/>
      <c r="Q76" s="219" t="s">
        <v>363</v>
      </c>
      <c r="R76" s="219"/>
      <c r="S76" s="219"/>
      <c r="T76" s="219"/>
      <c r="U76" s="219"/>
      <c r="V76" s="219"/>
      <c r="W76" s="219"/>
      <c r="X76" s="219"/>
      <c r="Y76" s="219"/>
      <c r="Z76" s="219"/>
      <c r="AA76" s="219"/>
      <c r="AB76" s="219"/>
      <c r="AC76" s="219"/>
      <c r="AD76" s="219"/>
      <c r="AE76" s="219"/>
      <c r="AF76" s="219"/>
      <c r="AG76" s="219"/>
      <c r="AH76" s="219"/>
      <c r="AI76" s="219"/>
      <c r="AJ76" s="219"/>
      <c r="AK76" s="246"/>
    </row>
    <row r="77" spans="1:37" ht="18" customHeight="1">
      <c r="A77" s="2252"/>
      <c r="B77" s="2257"/>
      <c r="C77" s="2258"/>
      <c r="D77" s="2258"/>
      <c r="E77" s="2258"/>
      <c r="F77" s="2258"/>
      <c r="G77" s="2258"/>
      <c r="H77" s="2258"/>
      <c r="I77" s="2259"/>
      <c r="J77" s="250"/>
      <c r="K77" s="219"/>
      <c r="L77" s="219"/>
      <c r="M77" s="219"/>
      <c r="N77" s="219"/>
      <c r="O77" s="219"/>
      <c r="P77" s="219"/>
      <c r="Q77" s="219"/>
      <c r="R77" s="2263" t="s">
        <v>364</v>
      </c>
      <c r="S77" s="2263"/>
      <c r="T77" s="2263"/>
      <c r="U77" s="2263"/>
      <c r="V77" s="2263"/>
      <c r="W77" s="2263"/>
      <c r="X77" s="2263"/>
      <c r="Y77" s="2263"/>
      <c r="Z77" s="2263"/>
      <c r="AA77" s="2263"/>
      <c r="AB77" s="2263"/>
      <c r="AC77" s="219"/>
      <c r="AD77" s="219"/>
      <c r="AE77" s="219"/>
      <c r="AF77" s="219"/>
      <c r="AG77" s="219"/>
      <c r="AH77" s="219"/>
      <c r="AI77" s="219"/>
      <c r="AJ77" s="219"/>
      <c r="AK77" s="246"/>
    </row>
    <row r="78" spans="1:37" ht="18" customHeight="1">
      <c r="A78" s="2252"/>
      <c r="B78" s="2257"/>
      <c r="C78" s="2258"/>
      <c r="D78" s="2258"/>
      <c r="E78" s="2258"/>
      <c r="F78" s="2258"/>
      <c r="G78" s="2258"/>
      <c r="H78" s="2258"/>
      <c r="I78" s="2259"/>
      <c r="J78" s="250"/>
      <c r="K78" s="219"/>
      <c r="L78" s="219"/>
      <c r="M78" s="219"/>
      <c r="N78" s="219"/>
      <c r="O78" s="219"/>
      <c r="P78" s="219"/>
      <c r="Q78" s="219"/>
      <c r="R78" s="249"/>
      <c r="S78" s="249"/>
      <c r="T78" s="249"/>
      <c r="U78" s="249"/>
      <c r="V78" s="249"/>
      <c r="W78" s="249"/>
      <c r="X78" s="219"/>
      <c r="Y78" s="219"/>
      <c r="Z78" s="219"/>
      <c r="AA78" s="219"/>
      <c r="AB78" s="219"/>
      <c r="AC78" s="219"/>
      <c r="AD78" s="219"/>
      <c r="AE78" s="219"/>
      <c r="AF78" s="219"/>
      <c r="AG78" s="219"/>
      <c r="AH78" s="219"/>
      <c r="AI78" s="219"/>
      <c r="AJ78" s="219"/>
      <c r="AK78" s="246"/>
    </row>
    <row r="79" spans="1:37" ht="18" customHeight="1">
      <c r="A79" s="2252"/>
      <c r="B79" s="2257"/>
      <c r="C79" s="2258"/>
      <c r="D79" s="2258"/>
      <c r="E79" s="2258"/>
      <c r="F79" s="2258"/>
      <c r="G79" s="2258"/>
      <c r="H79" s="2258"/>
      <c r="I79" s="2259"/>
      <c r="J79" s="218"/>
      <c r="K79" s="219"/>
      <c r="L79" s="219"/>
      <c r="M79" s="219"/>
      <c r="N79" s="219"/>
      <c r="O79" s="219"/>
      <c r="P79" s="219"/>
      <c r="Q79" s="219"/>
      <c r="R79" s="249"/>
      <c r="S79" s="249"/>
      <c r="T79" s="249"/>
      <c r="U79" s="249"/>
      <c r="V79" s="249"/>
      <c r="W79" s="249"/>
      <c r="X79" s="219"/>
      <c r="Y79" s="219"/>
      <c r="Z79" s="219"/>
      <c r="AA79" s="219"/>
      <c r="AB79" s="219"/>
      <c r="AC79" s="219"/>
      <c r="AD79" s="219"/>
      <c r="AE79" s="219"/>
      <c r="AF79" s="219"/>
      <c r="AG79" s="219"/>
      <c r="AH79" s="219"/>
      <c r="AI79" s="219"/>
      <c r="AJ79" s="219"/>
      <c r="AK79" s="246"/>
    </row>
    <row r="80" spans="1:37" ht="18" customHeight="1" thickBot="1">
      <c r="A80" s="2253"/>
      <c r="B80" s="2260"/>
      <c r="C80" s="2261"/>
      <c r="D80" s="2261"/>
      <c r="E80" s="2261"/>
      <c r="F80" s="2261"/>
      <c r="G80" s="2261"/>
      <c r="H80" s="2261"/>
      <c r="I80" s="2262"/>
      <c r="J80" s="251"/>
      <c r="K80" s="252"/>
      <c r="L80" s="252"/>
      <c r="M80" s="252"/>
      <c r="N80" s="252"/>
      <c r="O80" s="252"/>
      <c r="P80" s="252"/>
      <c r="Q80" s="252"/>
      <c r="R80" s="252"/>
      <c r="S80" s="252"/>
      <c r="T80" s="252"/>
      <c r="U80" s="252"/>
      <c r="V80" s="252"/>
      <c r="W80" s="252"/>
      <c r="X80" s="252"/>
      <c r="Y80" s="252"/>
      <c r="Z80" s="252"/>
      <c r="AA80" s="2264" t="s">
        <v>338</v>
      </c>
      <c r="AB80" s="2264"/>
      <c r="AC80" s="2264"/>
      <c r="AD80" s="2264"/>
      <c r="AE80" s="2264"/>
      <c r="AF80" s="2264"/>
      <c r="AG80" s="2264"/>
      <c r="AH80" s="2264"/>
      <c r="AI80" s="2264"/>
      <c r="AJ80" s="2264"/>
      <c r="AK80" s="2265"/>
    </row>
    <row r="81" spans="1:37" ht="24.75" customHeight="1">
      <c r="A81" s="253"/>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row>
    <row r="82" spans="1:37" ht="15" customHeight="1">
      <c r="B82" s="271" t="s">
        <v>373</v>
      </c>
    </row>
    <row r="83" spans="1:37" ht="15" customHeight="1">
      <c r="A83" s="2239" t="s">
        <v>374</v>
      </c>
      <c r="B83" s="2239"/>
      <c r="C83" s="2239"/>
      <c r="D83" s="2239"/>
      <c r="E83" s="2239"/>
      <c r="F83" s="2239"/>
      <c r="G83" s="2239"/>
      <c r="H83" s="2239"/>
      <c r="I83" s="2239"/>
      <c r="J83" s="2239"/>
      <c r="K83" s="2239"/>
      <c r="L83" s="2239"/>
      <c r="M83" s="2239"/>
      <c r="N83" s="2239"/>
      <c r="O83" s="2239"/>
      <c r="P83" s="2239"/>
      <c r="Q83" s="2239"/>
      <c r="R83" s="2239"/>
      <c r="S83" s="2239"/>
      <c r="T83" s="2239"/>
      <c r="U83" s="2239"/>
      <c r="V83" s="2239"/>
      <c r="W83" s="2239"/>
      <c r="X83" s="2239"/>
      <c r="Y83" s="2239"/>
      <c r="Z83" s="2239"/>
      <c r="AA83" s="2239"/>
      <c r="AB83" s="2239"/>
      <c r="AC83" s="2239"/>
      <c r="AD83" s="2239"/>
      <c r="AE83" s="2239"/>
      <c r="AF83" s="2239"/>
      <c r="AG83" s="2239"/>
      <c r="AH83" s="2239"/>
      <c r="AI83" s="2239"/>
      <c r="AJ83" s="2239"/>
      <c r="AK83" s="2239"/>
    </row>
    <row r="84" spans="1:37" ht="15" customHeight="1">
      <c r="B84"/>
    </row>
    <row r="85" spans="1:37" ht="15" customHeight="1">
      <c r="B85" t="s">
        <v>375</v>
      </c>
    </row>
    <row r="86" spans="1:37" ht="15" customHeight="1">
      <c r="B86" t="s">
        <v>376</v>
      </c>
    </row>
    <row r="87" spans="1:37" ht="15" customHeight="1">
      <c r="B87" t="s">
        <v>377</v>
      </c>
    </row>
    <row r="88" spans="1:37" ht="15" customHeight="1">
      <c r="B88" t="s">
        <v>378</v>
      </c>
    </row>
    <row r="89" spans="1:37" ht="15" customHeight="1">
      <c r="B89" t="s">
        <v>379</v>
      </c>
    </row>
    <row r="90" spans="1:37" ht="15" customHeight="1">
      <c r="B90" t="s">
        <v>380</v>
      </c>
    </row>
    <row r="91" spans="1:37" ht="15" customHeight="1">
      <c r="B91" t="s">
        <v>381</v>
      </c>
    </row>
    <row r="92" spans="1:37" ht="15" customHeight="1">
      <c r="B92" t="s">
        <v>382</v>
      </c>
    </row>
    <row r="93" spans="1:37" ht="15" customHeight="1">
      <c r="B93" t="s">
        <v>383</v>
      </c>
    </row>
    <row r="94" spans="1:37" ht="15" customHeight="1">
      <c r="B94" t="s">
        <v>384</v>
      </c>
    </row>
    <row r="95" spans="1:37" ht="15" customHeight="1">
      <c r="B95" t="s">
        <v>385</v>
      </c>
    </row>
    <row r="96" spans="1:37" ht="15" customHeight="1">
      <c r="B96" t="s">
        <v>386</v>
      </c>
    </row>
    <row r="97" spans="2:2" ht="15" customHeight="1">
      <c r="B97" t="s">
        <v>387</v>
      </c>
    </row>
    <row r="98" spans="2:2" ht="15" customHeight="1">
      <c r="B98" t="s">
        <v>388</v>
      </c>
    </row>
    <row r="99" spans="2:2" ht="15" customHeight="1">
      <c r="B99" t="s">
        <v>389</v>
      </c>
    </row>
    <row r="100" spans="2:2" ht="15" customHeight="1">
      <c r="B100" t="s">
        <v>390</v>
      </c>
    </row>
    <row r="101" spans="2:2" ht="15" customHeight="1">
      <c r="B101" t="s">
        <v>391</v>
      </c>
    </row>
    <row r="102" spans="2:2" ht="15" customHeight="1">
      <c r="B102" t="s">
        <v>392</v>
      </c>
    </row>
    <row r="103" spans="2:2" ht="15" customHeight="1">
      <c r="B103" t="s">
        <v>393</v>
      </c>
    </row>
    <row r="104" spans="2:2" ht="15" customHeight="1">
      <c r="B104" t="s">
        <v>394</v>
      </c>
    </row>
    <row r="105" spans="2:2" ht="15" customHeight="1">
      <c r="B105" t="s">
        <v>395</v>
      </c>
    </row>
    <row r="106" spans="2:2" ht="15" customHeight="1">
      <c r="B106" t="s">
        <v>396</v>
      </c>
    </row>
    <row r="107" spans="2:2" ht="15" customHeight="1">
      <c r="B107" t="s">
        <v>397</v>
      </c>
    </row>
    <row r="108" spans="2:2" ht="15" customHeight="1">
      <c r="B108" t="s">
        <v>398</v>
      </c>
    </row>
    <row r="109" spans="2:2" ht="15" customHeight="1">
      <c r="B109" t="s">
        <v>399</v>
      </c>
    </row>
    <row r="110" spans="2:2" ht="15" customHeight="1">
      <c r="B110" t="s">
        <v>400</v>
      </c>
    </row>
    <row r="111" spans="2:2" ht="15" customHeight="1">
      <c r="B111" t="s">
        <v>401</v>
      </c>
    </row>
    <row r="112" spans="2:2" ht="15" customHeight="1">
      <c r="B112" t="s">
        <v>402</v>
      </c>
    </row>
  </sheetData>
  <mergeCells count="56">
    <mergeCell ref="AI1:AK1"/>
    <mergeCell ref="A2:AK2"/>
    <mergeCell ref="A8:A11"/>
    <mergeCell ref="B8:D8"/>
    <mergeCell ref="T8:T11"/>
    <mergeCell ref="U8:W8"/>
    <mergeCell ref="AF8:AG8"/>
    <mergeCell ref="AH8:AK8"/>
    <mergeCell ref="B9:D9"/>
    <mergeCell ref="U9:W9"/>
    <mergeCell ref="B10:D10"/>
    <mergeCell ref="U10:W10"/>
    <mergeCell ref="B11:D11"/>
    <mergeCell ref="U11:W11"/>
    <mergeCell ref="A13:A14"/>
    <mergeCell ref="B13:I14"/>
    <mergeCell ref="J13:Z13"/>
    <mergeCell ref="K33:Z34"/>
    <mergeCell ref="AA13:AK13"/>
    <mergeCell ref="J14:P14"/>
    <mergeCell ref="A15:A20"/>
    <mergeCell ref="B15:I20"/>
    <mergeCell ref="J15:Z15"/>
    <mergeCell ref="AA15:AK15"/>
    <mergeCell ref="J16:P16"/>
    <mergeCell ref="J17:P17"/>
    <mergeCell ref="J18:P18"/>
    <mergeCell ref="J19:P19"/>
    <mergeCell ref="AA33:AJ34"/>
    <mergeCell ref="Q14:Z14"/>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A31:AJ32"/>
    <mergeCell ref="AH40:AK40"/>
    <mergeCell ref="A41:A61"/>
    <mergeCell ref="B41:I61"/>
    <mergeCell ref="AH42:AK42"/>
    <mergeCell ref="R58:AC58"/>
    <mergeCell ref="AA61:AK61"/>
    <mergeCell ref="A62:A80"/>
    <mergeCell ref="B62:I80"/>
    <mergeCell ref="R77:AB77"/>
    <mergeCell ref="AA80:AK80"/>
    <mergeCell ref="A83:AK83"/>
  </mergeCells>
  <phoneticPr fontId="13"/>
  <pageMargins left="0.75" right="0.75" top="1" bottom="1" header="0.51200000000000001" footer="0.51200000000000001"/>
  <pageSetup paperSize="9" orientation="portrait" r:id="rId1"/>
  <headerFooter alignWithMargins="0"/>
  <drawing r:id="rId2"/>
  <legacy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0000"/>
    <pageSetUpPr fitToPage="1"/>
  </sheetPr>
  <dimension ref="A1:V126"/>
  <sheetViews>
    <sheetView view="pageBreakPreview" zoomScaleNormal="100" zoomScaleSheetLayoutView="100" workbookViewId="0">
      <selection activeCell="K18" sqref="K18"/>
    </sheetView>
  </sheetViews>
  <sheetFormatPr defaultRowHeight="13.5"/>
  <cols>
    <col min="1" max="1" width="3.5" style="304" customWidth="1"/>
    <col min="2" max="2" width="4.125" style="304" customWidth="1"/>
    <col min="3" max="3" width="5.875" style="304" customWidth="1"/>
    <col min="4" max="21" width="4.125" style="304" customWidth="1"/>
    <col min="22" max="22" width="3.875" style="304" customWidth="1"/>
    <col min="23" max="24" width="4.25" style="304" customWidth="1"/>
    <col min="25" max="28" width="3" style="304" customWidth="1"/>
    <col min="29" max="30" width="9" style="304"/>
    <col min="31" max="31" width="9" style="304" customWidth="1"/>
    <col min="32" max="256" width="9" style="304"/>
    <col min="257" max="257" width="3.5" style="304" customWidth="1"/>
    <col min="258" max="258" width="4.125" style="304" customWidth="1"/>
    <col min="259" max="259" width="5.875" style="304" customWidth="1"/>
    <col min="260" max="277" width="4.125" style="304" customWidth="1"/>
    <col min="278" max="278" width="3.875" style="304" customWidth="1"/>
    <col min="279" max="280" width="4.25" style="304" customWidth="1"/>
    <col min="281" max="284" width="3" style="304" customWidth="1"/>
    <col min="285" max="286" width="9" style="304"/>
    <col min="287" max="287" width="9" style="304" customWidth="1"/>
    <col min="288" max="512" width="9" style="304"/>
    <col min="513" max="513" width="3.5" style="304" customWidth="1"/>
    <col min="514" max="514" width="4.125" style="304" customWidth="1"/>
    <col min="515" max="515" width="5.875" style="304" customWidth="1"/>
    <col min="516" max="533" width="4.125" style="304" customWidth="1"/>
    <col min="534" max="534" width="3.875" style="304" customWidth="1"/>
    <col min="535" max="536" width="4.25" style="304" customWidth="1"/>
    <col min="537" max="540" width="3" style="304" customWidth="1"/>
    <col min="541" max="542" width="9" style="304"/>
    <col min="543" max="543" width="9" style="304" customWidth="1"/>
    <col min="544" max="768" width="9" style="304"/>
    <col min="769" max="769" width="3.5" style="304" customWidth="1"/>
    <col min="770" max="770" width="4.125" style="304" customWidth="1"/>
    <col min="771" max="771" width="5.875" style="304" customWidth="1"/>
    <col min="772" max="789" width="4.125" style="304" customWidth="1"/>
    <col min="790" max="790" width="3.875" style="304" customWidth="1"/>
    <col min="791" max="792" width="4.25" style="304" customWidth="1"/>
    <col min="793" max="796" width="3" style="304" customWidth="1"/>
    <col min="797" max="798" width="9" style="304"/>
    <col min="799" max="799" width="9" style="304" customWidth="1"/>
    <col min="800" max="1024" width="9" style="304"/>
    <col min="1025" max="1025" width="3.5" style="304" customWidth="1"/>
    <col min="1026" max="1026" width="4.125" style="304" customWidth="1"/>
    <col min="1027" max="1027" width="5.875" style="304" customWidth="1"/>
    <col min="1028" max="1045" width="4.125" style="304" customWidth="1"/>
    <col min="1046" max="1046" width="3.875" style="304" customWidth="1"/>
    <col min="1047" max="1048" width="4.25" style="304" customWidth="1"/>
    <col min="1049" max="1052" width="3" style="304" customWidth="1"/>
    <col min="1053" max="1054" width="9" style="304"/>
    <col min="1055" max="1055" width="9" style="304" customWidth="1"/>
    <col min="1056" max="1280" width="9" style="304"/>
    <col min="1281" max="1281" width="3.5" style="304" customWidth="1"/>
    <col min="1282" max="1282" width="4.125" style="304" customWidth="1"/>
    <col min="1283" max="1283" width="5.875" style="304" customWidth="1"/>
    <col min="1284" max="1301" width="4.125" style="304" customWidth="1"/>
    <col min="1302" max="1302" width="3.875" style="304" customWidth="1"/>
    <col min="1303" max="1304" width="4.25" style="304" customWidth="1"/>
    <col min="1305" max="1308" width="3" style="304" customWidth="1"/>
    <col min="1309" max="1310" width="9" style="304"/>
    <col min="1311" max="1311" width="9" style="304" customWidth="1"/>
    <col min="1312" max="1536" width="9" style="304"/>
    <col min="1537" max="1537" width="3.5" style="304" customWidth="1"/>
    <col min="1538" max="1538" width="4.125" style="304" customWidth="1"/>
    <col min="1539" max="1539" width="5.875" style="304" customWidth="1"/>
    <col min="1540" max="1557" width="4.125" style="304" customWidth="1"/>
    <col min="1558" max="1558" width="3.875" style="304" customWidth="1"/>
    <col min="1559" max="1560" width="4.25" style="304" customWidth="1"/>
    <col min="1561" max="1564" width="3" style="304" customWidth="1"/>
    <col min="1565" max="1566" width="9" style="304"/>
    <col min="1567" max="1567" width="9" style="304" customWidth="1"/>
    <col min="1568" max="1792" width="9" style="304"/>
    <col min="1793" max="1793" width="3.5" style="304" customWidth="1"/>
    <col min="1794" max="1794" width="4.125" style="304" customWidth="1"/>
    <col min="1795" max="1795" width="5.875" style="304" customWidth="1"/>
    <col min="1796" max="1813" width="4.125" style="304" customWidth="1"/>
    <col min="1814" max="1814" width="3.875" style="304" customWidth="1"/>
    <col min="1815" max="1816" width="4.25" style="304" customWidth="1"/>
    <col min="1817" max="1820" width="3" style="304" customWidth="1"/>
    <col min="1821" max="1822" width="9" style="304"/>
    <col min="1823" max="1823" width="9" style="304" customWidth="1"/>
    <col min="1824" max="2048" width="9" style="304"/>
    <col min="2049" max="2049" width="3.5" style="304" customWidth="1"/>
    <col min="2050" max="2050" width="4.125" style="304" customWidth="1"/>
    <col min="2051" max="2051" width="5.875" style="304" customWidth="1"/>
    <col min="2052" max="2069" width="4.125" style="304" customWidth="1"/>
    <col min="2070" max="2070" width="3.875" style="304" customWidth="1"/>
    <col min="2071" max="2072" width="4.25" style="304" customWidth="1"/>
    <col min="2073" max="2076" width="3" style="304" customWidth="1"/>
    <col min="2077" max="2078" width="9" style="304"/>
    <col min="2079" max="2079" width="9" style="304" customWidth="1"/>
    <col min="2080" max="2304" width="9" style="304"/>
    <col min="2305" max="2305" width="3.5" style="304" customWidth="1"/>
    <col min="2306" max="2306" width="4.125" style="304" customWidth="1"/>
    <col min="2307" max="2307" width="5.875" style="304" customWidth="1"/>
    <col min="2308" max="2325" width="4.125" style="304" customWidth="1"/>
    <col min="2326" max="2326" width="3.875" style="304" customWidth="1"/>
    <col min="2327" max="2328" width="4.25" style="304" customWidth="1"/>
    <col min="2329" max="2332" width="3" style="304" customWidth="1"/>
    <col min="2333" max="2334" width="9" style="304"/>
    <col min="2335" max="2335" width="9" style="304" customWidth="1"/>
    <col min="2336" max="2560" width="9" style="304"/>
    <col min="2561" max="2561" width="3.5" style="304" customWidth="1"/>
    <col min="2562" max="2562" width="4.125" style="304" customWidth="1"/>
    <col min="2563" max="2563" width="5.875" style="304" customWidth="1"/>
    <col min="2564" max="2581" width="4.125" style="304" customWidth="1"/>
    <col min="2582" max="2582" width="3.875" style="304" customWidth="1"/>
    <col min="2583" max="2584" width="4.25" style="304" customWidth="1"/>
    <col min="2585" max="2588" width="3" style="304" customWidth="1"/>
    <col min="2589" max="2590" width="9" style="304"/>
    <col min="2591" max="2591" width="9" style="304" customWidth="1"/>
    <col min="2592" max="2816" width="9" style="304"/>
    <col min="2817" max="2817" width="3.5" style="304" customWidth="1"/>
    <col min="2818" max="2818" width="4.125" style="304" customWidth="1"/>
    <col min="2819" max="2819" width="5.875" style="304" customWidth="1"/>
    <col min="2820" max="2837" width="4.125" style="304" customWidth="1"/>
    <col min="2838" max="2838" width="3.875" style="304" customWidth="1"/>
    <col min="2839" max="2840" width="4.25" style="304" customWidth="1"/>
    <col min="2841" max="2844" width="3" style="304" customWidth="1"/>
    <col min="2845" max="2846" width="9" style="304"/>
    <col min="2847" max="2847" width="9" style="304" customWidth="1"/>
    <col min="2848" max="3072" width="9" style="304"/>
    <col min="3073" max="3073" width="3.5" style="304" customWidth="1"/>
    <col min="3074" max="3074" width="4.125" style="304" customWidth="1"/>
    <col min="3075" max="3075" width="5.875" style="304" customWidth="1"/>
    <col min="3076" max="3093" width="4.125" style="304" customWidth="1"/>
    <col min="3094" max="3094" width="3.875" style="304" customWidth="1"/>
    <col min="3095" max="3096" width="4.25" style="304" customWidth="1"/>
    <col min="3097" max="3100" width="3" style="304" customWidth="1"/>
    <col min="3101" max="3102" width="9" style="304"/>
    <col min="3103" max="3103" width="9" style="304" customWidth="1"/>
    <col min="3104" max="3328" width="9" style="304"/>
    <col min="3329" max="3329" width="3.5" style="304" customWidth="1"/>
    <col min="3330" max="3330" width="4.125" style="304" customWidth="1"/>
    <col min="3331" max="3331" width="5.875" style="304" customWidth="1"/>
    <col min="3332" max="3349" width="4.125" style="304" customWidth="1"/>
    <col min="3350" max="3350" width="3.875" style="304" customWidth="1"/>
    <col min="3351" max="3352" width="4.25" style="304" customWidth="1"/>
    <col min="3353" max="3356" width="3" style="304" customWidth="1"/>
    <col min="3357" max="3358" width="9" style="304"/>
    <col min="3359" max="3359" width="9" style="304" customWidth="1"/>
    <col min="3360" max="3584" width="9" style="304"/>
    <col min="3585" max="3585" width="3.5" style="304" customWidth="1"/>
    <col min="3586" max="3586" width="4.125" style="304" customWidth="1"/>
    <col min="3587" max="3587" width="5.875" style="304" customWidth="1"/>
    <col min="3588" max="3605" width="4.125" style="304" customWidth="1"/>
    <col min="3606" max="3606" width="3.875" style="304" customWidth="1"/>
    <col min="3607" max="3608" width="4.25" style="304" customWidth="1"/>
    <col min="3609" max="3612" width="3" style="304" customWidth="1"/>
    <col min="3613" max="3614" width="9" style="304"/>
    <col min="3615" max="3615" width="9" style="304" customWidth="1"/>
    <col min="3616" max="3840" width="9" style="304"/>
    <col min="3841" max="3841" width="3.5" style="304" customWidth="1"/>
    <col min="3842" max="3842" width="4.125" style="304" customWidth="1"/>
    <col min="3843" max="3843" width="5.875" style="304" customWidth="1"/>
    <col min="3844" max="3861" width="4.125" style="304" customWidth="1"/>
    <col min="3862" max="3862" width="3.875" style="304" customWidth="1"/>
    <col min="3863" max="3864" width="4.25" style="304" customWidth="1"/>
    <col min="3865" max="3868" width="3" style="304" customWidth="1"/>
    <col min="3869" max="3870" width="9" style="304"/>
    <col min="3871" max="3871" width="9" style="304" customWidth="1"/>
    <col min="3872" max="4096" width="9" style="304"/>
    <col min="4097" max="4097" width="3.5" style="304" customWidth="1"/>
    <col min="4098" max="4098" width="4.125" style="304" customWidth="1"/>
    <col min="4099" max="4099" width="5.875" style="304" customWidth="1"/>
    <col min="4100" max="4117" width="4.125" style="304" customWidth="1"/>
    <col min="4118" max="4118" width="3.875" style="304" customWidth="1"/>
    <col min="4119" max="4120" width="4.25" style="304" customWidth="1"/>
    <col min="4121" max="4124" width="3" style="304" customWidth="1"/>
    <col min="4125" max="4126" width="9" style="304"/>
    <col min="4127" max="4127" width="9" style="304" customWidth="1"/>
    <col min="4128" max="4352" width="9" style="304"/>
    <col min="4353" max="4353" width="3.5" style="304" customWidth="1"/>
    <col min="4354" max="4354" width="4.125" style="304" customWidth="1"/>
    <col min="4355" max="4355" width="5.875" style="304" customWidth="1"/>
    <col min="4356" max="4373" width="4.125" style="304" customWidth="1"/>
    <col min="4374" max="4374" width="3.875" style="304" customWidth="1"/>
    <col min="4375" max="4376" width="4.25" style="304" customWidth="1"/>
    <col min="4377" max="4380" width="3" style="304" customWidth="1"/>
    <col min="4381" max="4382" width="9" style="304"/>
    <col min="4383" max="4383" width="9" style="304" customWidth="1"/>
    <col min="4384" max="4608" width="9" style="304"/>
    <col min="4609" max="4609" width="3.5" style="304" customWidth="1"/>
    <col min="4610" max="4610" width="4.125" style="304" customWidth="1"/>
    <col min="4611" max="4611" width="5.875" style="304" customWidth="1"/>
    <col min="4612" max="4629" width="4.125" style="304" customWidth="1"/>
    <col min="4630" max="4630" width="3.875" style="304" customWidth="1"/>
    <col min="4631" max="4632" width="4.25" style="304" customWidth="1"/>
    <col min="4633" max="4636" width="3" style="304" customWidth="1"/>
    <col min="4637" max="4638" width="9" style="304"/>
    <col min="4639" max="4639" width="9" style="304" customWidth="1"/>
    <col min="4640" max="4864" width="9" style="304"/>
    <col min="4865" max="4865" width="3.5" style="304" customWidth="1"/>
    <col min="4866" max="4866" width="4.125" style="304" customWidth="1"/>
    <col min="4867" max="4867" width="5.875" style="304" customWidth="1"/>
    <col min="4868" max="4885" width="4.125" style="304" customWidth="1"/>
    <col min="4886" max="4886" width="3.875" style="304" customWidth="1"/>
    <col min="4887" max="4888" width="4.25" style="304" customWidth="1"/>
    <col min="4889" max="4892" width="3" style="304" customWidth="1"/>
    <col min="4893" max="4894" width="9" style="304"/>
    <col min="4895" max="4895" width="9" style="304" customWidth="1"/>
    <col min="4896" max="5120" width="9" style="304"/>
    <col min="5121" max="5121" width="3.5" style="304" customWidth="1"/>
    <col min="5122" max="5122" width="4.125" style="304" customWidth="1"/>
    <col min="5123" max="5123" width="5.875" style="304" customWidth="1"/>
    <col min="5124" max="5141" width="4.125" style="304" customWidth="1"/>
    <col min="5142" max="5142" width="3.875" style="304" customWidth="1"/>
    <col min="5143" max="5144" width="4.25" style="304" customWidth="1"/>
    <col min="5145" max="5148" width="3" style="304" customWidth="1"/>
    <col min="5149" max="5150" width="9" style="304"/>
    <col min="5151" max="5151" width="9" style="304" customWidth="1"/>
    <col min="5152" max="5376" width="9" style="304"/>
    <col min="5377" max="5377" width="3.5" style="304" customWidth="1"/>
    <col min="5378" max="5378" width="4.125" style="304" customWidth="1"/>
    <col min="5379" max="5379" width="5.875" style="304" customWidth="1"/>
    <col min="5380" max="5397" width="4.125" style="304" customWidth="1"/>
    <col min="5398" max="5398" width="3.875" style="304" customWidth="1"/>
    <col min="5399" max="5400" width="4.25" style="304" customWidth="1"/>
    <col min="5401" max="5404" width="3" style="304" customWidth="1"/>
    <col min="5405" max="5406" width="9" style="304"/>
    <col min="5407" max="5407" width="9" style="304" customWidth="1"/>
    <col min="5408" max="5632" width="9" style="304"/>
    <col min="5633" max="5633" width="3.5" style="304" customWidth="1"/>
    <col min="5634" max="5634" width="4.125" style="304" customWidth="1"/>
    <col min="5635" max="5635" width="5.875" style="304" customWidth="1"/>
    <col min="5636" max="5653" width="4.125" style="304" customWidth="1"/>
    <col min="5654" max="5654" width="3.875" style="304" customWidth="1"/>
    <col min="5655" max="5656" width="4.25" style="304" customWidth="1"/>
    <col min="5657" max="5660" width="3" style="304" customWidth="1"/>
    <col min="5661" max="5662" width="9" style="304"/>
    <col min="5663" max="5663" width="9" style="304" customWidth="1"/>
    <col min="5664" max="5888" width="9" style="304"/>
    <col min="5889" max="5889" width="3.5" style="304" customWidth="1"/>
    <col min="5890" max="5890" width="4.125" style="304" customWidth="1"/>
    <col min="5891" max="5891" width="5.875" style="304" customWidth="1"/>
    <col min="5892" max="5909" width="4.125" style="304" customWidth="1"/>
    <col min="5910" max="5910" width="3.875" style="304" customWidth="1"/>
    <col min="5911" max="5912" width="4.25" style="304" customWidth="1"/>
    <col min="5913" max="5916" width="3" style="304" customWidth="1"/>
    <col min="5917" max="5918" width="9" style="304"/>
    <col min="5919" max="5919" width="9" style="304" customWidth="1"/>
    <col min="5920" max="6144" width="9" style="304"/>
    <col min="6145" max="6145" width="3.5" style="304" customWidth="1"/>
    <col min="6146" max="6146" width="4.125" style="304" customWidth="1"/>
    <col min="6147" max="6147" width="5.875" style="304" customWidth="1"/>
    <col min="6148" max="6165" width="4.125" style="304" customWidth="1"/>
    <col min="6166" max="6166" width="3.875" style="304" customWidth="1"/>
    <col min="6167" max="6168" width="4.25" style="304" customWidth="1"/>
    <col min="6169" max="6172" width="3" style="304" customWidth="1"/>
    <col min="6173" max="6174" width="9" style="304"/>
    <col min="6175" max="6175" width="9" style="304" customWidth="1"/>
    <col min="6176" max="6400" width="9" style="304"/>
    <col min="6401" max="6401" width="3.5" style="304" customWidth="1"/>
    <col min="6402" max="6402" width="4.125" style="304" customWidth="1"/>
    <col min="6403" max="6403" width="5.875" style="304" customWidth="1"/>
    <col min="6404" max="6421" width="4.125" style="304" customWidth="1"/>
    <col min="6422" max="6422" width="3.875" style="304" customWidth="1"/>
    <col min="6423" max="6424" width="4.25" style="304" customWidth="1"/>
    <col min="6425" max="6428" width="3" style="304" customWidth="1"/>
    <col min="6429" max="6430" width="9" style="304"/>
    <col min="6431" max="6431" width="9" style="304" customWidth="1"/>
    <col min="6432" max="6656" width="9" style="304"/>
    <col min="6657" max="6657" width="3.5" style="304" customWidth="1"/>
    <col min="6658" max="6658" width="4.125" style="304" customWidth="1"/>
    <col min="6659" max="6659" width="5.875" style="304" customWidth="1"/>
    <col min="6660" max="6677" width="4.125" style="304" customWidth="1"/>
    <col min="6678" max="6678" width="3.875" style="304" customWidth="1"/>
    <col min="6679" max="6680" width="4.25" style="304" customWidth="1"/>
    <col min="6681" max="6684" width="3" style="304" customWidth="1"/>
    <col min="6685" max="6686" width="9" style="304"/>
    <col min="6687" max="6687" width="9" style="304" customWidth="1"/>
    <col min="6688" max="6912" width="9" style="304"/>
    <col min="6913" max="6913" width="3.5" style="304" customWidth="1"/>
    <col min="6914" max="6914" width="4.125" style="304" customWidth="1"/>
    <col min="6915" max="6915" width="5.875" style="304" customWidth="1"/>
    <col min="6916" max="6933" width="4.125" style="304" customWidth="1"/>
    <col min="6934" max="6934" width="3.875" style="304" customWidth="1"/>
    <col min="6935" max="6936" width="4.25" style="304" customWidth="1"/>
    <col min="6937" max="6940" width="3" style="304" customWidth="1"/>
    <col min="6941" max="6942" width="9" style="304"/>
    <col min="6943" max="6943" width="9" style="304" customWidth="1"/>
    <col min="6944" max="7168" width="9" style="304"/>
    <col min="7169" max="7169" width="3.5" style="304" customWidth="1"/>
    <col min="7170" max="7170" width="4.125" style="304" customWidth="1"/>
    <col min="7171" max="7171" width="5.875" style="304" customWidth="1"/>
    <col min="7172" max="7189" width="4.125" style="304" customWidth="1"/>
    <col min="7190" max="7190" width="3.875" style="304" customWidth="1"/>
    <col min="7191" max="7192" width="4.25" style="304" customWidth="1"/>
    <col min="7193" max="7196" width="3" style="304" customWidth="1"/>
    <col min="7197" max="7198" width="9" style="304"/>
    <col min="7199" max="7199" width="9" style="304" customWidth="1"/>
    <col min="7200" max="7424" width="9" style="304"/>
    <col min="7425" max="7425" width="3.5" style="304" customWidth="1"/>
    <col min="7426" max="7426" width="4.125" style="304" customWidth="1"/>
    <col min="7427" max="7427" width="5.875" style="304" customWidth="1"/>
    <col min="7428" max="7445" width="4.125" style="304" customWidth="1"/>
    <col min="7446" max="7446" width="3.875" style="304" customWidth="1"/>
    <col min="7447" max="7448" width="4.25" style="304" customWidth="1"/>
    <col min="7449" max="7452" width="3" style="304" customWidth="1"/>
    <col min="7453" max="7454" width="9" style="304"/>
    <col min="7455" max="7455" width="9" style="304" customWidth="1"/>
    <col min="7456" max="7680" width="9" style="304"/>
    <col min="7681" max="7681" width="3.5" style="304" customWidth="1"/>
    <col min="7682" max="7682" width="4.125" style="304" customWidth="1"/>
    <col min="7683" max="7683" width="5.875" style="304" customWidth="1"/>
    <col min="7684" max="7701" width="4.125" style="304" customWidth="1"/>
    <col min="7702" max="7702" width="3.875" style="304" customWidth="1"/>
    <col min="7703" max="7704" width="4.25" style="304" customWidth="1"/>
    <col min="7705" max="7708" width="3" style="304" customWidth="1"/>
    <col min="7709" max="7710" width="9" style="304"/>
    <col min="7711" max="7711" width="9" style="304" customWidth="1"/>
    <col min="7712" max="7936" width="9" style="304"/>
    <col min="7937" max="7937" width="3.5" style="304" customWidth="1"/>
    <col min="7938" max="7938" width="4.125" style="304" customWidth="1"/>
    <col min="7939" max="7939" width="5.875" style="304" customWidth="1"/>
    <col min="7940" max="7957" width="4.125" style="304" customWidth="1"/>
    <col min="7958" max="7958" width="3.875" style="304" customWidth="1"/>
    <col min="7959" max="7960" width="4.25" style="304" customWidth="1"/>
    <col min="7961" max="7964" width="3" style="304" customWidth="1"/>
    <col min="7965" max="7966" width="9" style="304"/>
    <col min="7967" max="7967" width="9" style="304" customWidth="1"/>
    <col min="7968" max="8192" width="9" style="304"/>
    <col min="8193" max="8193" width="3.5" style="304" customWidth="1"/>
    <col min="8194" max="8194" width="4.125" style="304" customWidth="1"/>
    <col min="8195" max="8195" width="5.875" style="304" customWidth="1"/>
    <col min="8196" max="8213" width="4.125" style="304" customWidth="1"/>
    <col min="8214" max="8214" width="3.875" style="304" customWidth="1"/>
    <col min="8215" max="8216" width="4.25" style="304" customWidth="1"/>
    <col min="8217" max="8220" width="3" style="304" customWidth="1"/>
    <col min="8221" max="8222" width="9" style="304"/>
    <col min="8223" max="8223" width="9" style="304" customWidth="1"/>
    <col min="8224" max="8448" width="9" style="304"/>
    <col min="8449" max="8449" width="3.5" style="304" customWidth="1"/>
    <col min="8450" max="8450" width="4.125" style="304" customWidth="1"/>
    <col min="8451" max="8451" width="5.875" style="304" customWidth="1"/>
    <col min="8452" max="8469" width="4.125" style="304" customWidth="1"/>
    <col min="8470" max="8470" width="3.875" style="304" customWidth="1"/>
    <col min="8471" max="8472" width="4.25" style="304" customWidth="1"/>
    <col min="8473" max="8476" width="3" style="304" customWidth="1"/>
    <col min="8477" max="8478" width="9" style="304"/>
    <col min="8479" max="8479" width="9" style="304" customWidth="1"/>
    <col min="8480" max="8704" width="9" style="304"/>
    <col min="8705" max="8705" width="3.5" style="304" customWidth="1"/>
    <col min="8706" max="8706" width="4.125" style="304" customWidth="1"/>
    <col min="8707" max="8707" width="5.875" style="304" customWidth="1"/>
    <col min="8708" max="8725" width="4.125" style="304" customWidth="1"/>
    <col min="8726" max="8726" width="3.875" style="304" customWidth="1"/>
    <col min="8727" max="8728" width="4.25" style="304" customWidth="1"/>
    <col min="8729" max="8732" width="3" style="304" customWidth="1"/>
    <col min="8733" max="8734" width="9" style="304"/>
    <col min="8735" max="8735" width="9" style="304" customWidth="1"/>
    <col min="8736" max="8960" width="9" style="304"/>
    <col min="8961" max="8961" width="3.5" style="304" customWidth="1"/>
    <col min="8962" max="8962" width="4.125" style="304" customWidth="1"/>
    <col min="8963" max="8963" width="5.875" style="304" customWidth="1"/>
    <col min="8964" max="8981" width="4.125" style="304" customWidth="1"/>
    <col min="8982" max="8982" width="3.875" style="304" customWidth="1"/>
    <col min="8983" max="8984" width="4.25" style="304" customWidth="1"/>
    <col min="8985" max="8988" width="3" style="304" customWidth="1"/>
    <col min="8989" max="8990" width="9" style="304"/>
    <col min="8991" max="8991" width="9" style="304" customWidth="1"/>
    <col min="8992" max="9216" width="9" style="304"/>
    <col min="9217" max="9217" width="3.5" style="304" customWidth="1"/>
    <col min="9218" max="9218" width="4.125" style="304" customWidth="1"/>
    <col min="9219" max="9219" width="5.875" style="304" customWidth="1"/>
    <col min="9220" max="9237" width="4.125" style="304" customWidth="1"/>
    <col min="9238" max="9238" width="3.875" style="304" customWidth="1"/>
    <col min="9239" max="9240" width="4.25" style="304" customWidth="1"/>
    <col min="9241" max="9244" width="3" style="304" customWidth="1"/>
    <col min="9245" max="9246" width="9" style="304"/>
    <col min="9247" max="9247" width="9" style="304" customWidth="1"/>
    <col min="9248" max="9472" width="9" style="304"/>
    <col min="9473" max="9473" width="3.5" style="304" customWidth="1"/>
    <col min="9474" max="9474" width="4.125" style="304" customWidth="1"/>
    <col min="9475" max="9475" width="5.875" style="304" customWidth="1"/>
    <col min="9476" max="9493" width="4.125" style="304" customWidth="1"/>
    <col min="9494" max="9494" width="3.875" style="304" customWidth="1"/>
    <col min="9495" max="9496" width="4.25" style="304" customWidth="1"/>
    <col min="9497" max="9500" width="3" style="304" customWidth="1"/>
    <col min="9501" max="9502" width="9" style="304"/>
    <col min="9503" max="9503" width="9" style="304" customWidth="1"/>
    <col min="9504" max="9728" width="9" style="304"/>
    <col min="9729" max="9729" width="3.5" style="304" customWidth="1"/>
    <col min="9730" max="9730" width="4.125" style="304" customWidth="1"/>
    <col min="9731" max="9731" width="5.875" style="304" customWidth="1"/>
    <col min="9732" max="9749" width="4.125" style="304" customWidth="1"/>
    <col min="9750" max="9750" width="3.875" style="304" customWidth="1"/>
    <col min="9751" max="9752" width="4.25" style="304" customWidth="1"/>
    <col min="9753" max="9756" width="3" style="304" customWidth="1"/>
    <col min="9757" max="9758" width="9" style="304"/>
    <col min="9759" max="9759" width="9" style="304" customWidth="1"/>
    <col min="9760" max="9984" width="9" style="304"/>
    <col min="9985" max="9985" width="3.5" style="304" customWidth="1"/>
    <col min="9986" max="9986" width="4.125" style="304" customWidth="1"/>
    <col min="9987" max="9987" width="5.875" style="304" customWidth="1"/>
    <col min="9988" max="10005" width="4.125" style="304" customWidth="1"/>
    <col min="10006" max="10006" width="3.875" style="304" customWidth="1"/>
    <col min="10007" max="10008" width="4.25" style="304" customWidth="1"/>
    <col min="10009" max="10012" width="3" style="304" customWidth="1"/>
    <col min="10013" max="10014" width="9" style="304"/>
    <col min="10015" max="10015" width="9" style="304" customWidth="1"/>
    <col min="10016" max="10240" width="9" style="304"/>
    <col min="10241" max="10241" width="3.5" style="304" customWidth="1"/>
    <col min="10242" max="10242" width="4.125" style="304" customWidth="1"/>
    <col min="10243" max="10243" width="5.875" style="304" customWidth="1"/>
    <col min="10244" max="10261" width="4.125" style="304" customWidth="1"/>
    <col min="10262" max="10262" width="3.875" style="304" customWidth="1"/>
    <col min="10263" max="10264" width="4.25" style="304" customWidth="1"/>
    <col min="10265" max="10268" width="3" style="304" customWidth="1"/>
    <col min="10269" max="10270" width="9" style="304"/>
    <col min="10271" max="10271" width="9" style="304" customWidth="1"/>
    <col min="10272" max="10496" width="9" style="304"/>
    <col min="10497" max="10497" width="3.5" style="304" customWidth="1"/>
    <col min="10498" max="10498" width="4.125" style="304" customWidth="1"/>
    <col min="10499" max="10499" width="5.875" style="304" customWidth="1"/>
    <col min="10500" max="10517" width="4.125" style="304" customWidth="1"/>
    <col min="10518" max="10518" width="3.875" style="304" customWidth="1"/>
    <col min="10519" max="10520" width="4.25" style="304" customWidth="1"/>
    <col min="10521" max="10524" width="3" style="304" customWidth="1"/>
    <col min="10525" max="10526" width="9" style="304"/>
    <col min="10527" max="10527" width="9" style="304" customWidth="1"/>
    <col min="10528" max="10752" width="9" style="304"/>
    <col min="10753" max="10753" width="3.5" style="304" customWidth="1"/>
    <col min="10754" max="10754" width="4.125" style="304" customWidth="1"/>
    <col min="10755" max="10755" width="5.875" style="304" customWidth="1"/>
    <col min="10756" max="10773" width="4.125" style="304" customWidth="1"/>
    <col min="10774" max="10774" width="3.875" style="304" customWidth="1"/>
    <col min="10775" max="10776" width="4.25" style="304" customWidth="1"/>
    <col min="10777" max="10780" width="3" style="304" customWidth="1"/>
    <col min="10781" max="10782" width="9" style="304"/>
    <col min="10783" max="10783" width="9" style="304" customWidth="1"/>
    <col min="10784" max="11008" width="9" style="304"/>
    <col min="11009" max="11009" width="3.5" style="304" customWidth="1"/>
    <col min="11010" max="11010" width="4.125" style="304" customWidth="1"/>
    <col min="11011" max="11011" width="5.875" style="304" customWidth="1"/>
    <col min="11012" max="11029" width="4.125" style="304" customWidth="1"/>
    <col min="11030" max="11030" width="3.875" style="304" customWidth="1"/>
    <col min="11031" max="11032" width="4.25" style="304" customWidth="1"/>
    <col min="11033" max="11036" width="3" style="304" customWidth="1"/>
    <col min="11037" max="11038" width="9" style="304"/>
    <col min="11039" max="11039" width="9" style="304" customWidth="1"/>
    <col min="11040" max="11264" width="9" style="304"/>
    <col min="11265" max="11265" width="3.5" style="304" customWidth="1"/>
    <col min="11266" max="11266" width="4.125" style="304" customWidth="1"/>
    <col min="11267" max="11267" width="5.875" style="304" customWidth="1"/>
    <col min="11268" max="11285" width="4.125" style="304" customWidth="1"/>
    <col min="11286" max="11286" width="3.875" style="304" customWidth="1"/>
    <col min="11287" max="11288" width="4.25" style="304" customWidth="1"/>
    <col min="11289" max="11292" width="3" style="304" customWidth="1"/>
    <col min="11293" max="11294" width="9" style="304"/>
    <col min="11295" max="11295" width="9" style="304" customWidth="1"/>
    <col min="11296" max="11520" width="9" style="304"/>
    <col min="11521" max="11521" width="3.5" style="304" customWidth="1"/>
    <col min="11522" max="11522" width="4.125" style="304" customWidth="1"/>
    <col min="11523" max="11523" width="5.875" style="304" customWidth="1"/>
    <col min="11524" max="11541" width="4.125" style="304" customWidth="1"/>
    <col min="11542" max="11542" width="3.875" style="304" customWidth="1"/>
    <col min="11543" max="11544" width="4.25" style="304" customWidth="1"/>
    <col min="11545" max="11548" width="3" style="304" customWidth="1"/>
    <col min="11549" max="11550" width="9" style="304"/>
    <col min="11551" max="11551" width="9" style="304" customWidth="1"/>
    <col min="11552" max="11776" width="9" style="304"/>
    <col min="11777" max="11777" width="3.5" style="304" customWidth="1"/>
    <col min="11778" max="11778" width="4.125" style="304" customWidth="1"/>
    <col min="11779" max="11779" width="5.875" style="304" customWidth="1"/>
    <col min="11780" max="11797" width="4.125" style="304" customWidth="1"/>
    <col min="11798" max="11798" width="3.875" style="304" customWidth="1"/>
    <col min="11799" max="11800" width="4.25" style="304" customWidth="1"/>
    <col min="11801" max="11804" width="3" style="304" customWidth="1"/>
    <col min="11805" max="11806" width="9" style="304"/>
    <col min="11807" max="11807" width="9" style="304" customWidth="1"/>
    <col min="11808" max="12032" width="9" style="304"/>
    <col min="12033" max="12033" width="3.5" style="304" customWidth="1"/>
    <col min="12034" max="12034" width="4.125" style="304" customWidth="1"/>
    <col min="12035" max="12035" width="5.875" style="304" customWidth="1"/>
    <col min="12036" max="12053" width="4.125" style="304" customWidth="1"/>
    <col min="12054" max="12054" width="3.875" style="304" customWidth="1"/>
    <col min="12055" max="12056" width="4.25" style="304" customWidth="1"/>
    <col min="12057" max="12060" width="3" style="304" customWidth="1"/>
    <col min="12061" max="12062" width="9" style="304"/>
    <col min="12063" max="12063" width="9" style="304" customWidth="1"/>
    <col min="12064" max="12288" width="9" style="304"/>
    <col min="12289" max="12289" width="3.5" style="304" customWidth="1"/>
    <col min="12290" max="12290" width="4.125" style="304" customWidth="1"/>
    <col min="12291" max="12291" width="5.875" style="304" customWidth="1"/>
    <col min="12292" max="12309" width="4.125" style="304" customWidth="1"/>
    <col min="12310" max="12310" width="3.875" style="304" customWidth="1"/>
    <col min="12311" max="12312" width="4.25" style="304" customWidth="1"/>
    <col min="12313" max="12316" width="3" style="304" customWidth="1"/>
    <col min="12317" max="12318" width="9" style="304"/>
    <col min="12319" max="12319" width="9" style="304" customWidth="1"/>
    <col min="12320" max="12544" width="9" style="304"/>
    <col min="12545" max="12545" width="3.5" style="304" customWidth="1"/>
    <col min="12546" max="12546" width="4.125" style="304" customWidth="1"/>
    <col min="12547" max="12547" width="5.875" style="304" customWidth="1"/>
    <col min="12548" max="12565" width="4.125" style="304" customWidth="1"/>
    <col min="12566" max="12566" width="3.875" style="304" customWidth="1"/>
    <col min="12567" max="12568" width="4.25" style="304" customWidth="1"/>
    <col min="12569" max="12572" width="3" style="304" customWidth="1"/>
    <col min="12573" max="12574" width="9" style="304"/>
    <col min="12575" max="12575" width="9" style="304" customWidth="1"/>
    <col min="12576" max="12800" width="9" style="304"/>
    <col min="12801" max="12801" width="3.5" style="304" customWidth="1"/>
    <col min="12802" max="12802" width="4.125" style="304" customWidth="1"/>
    <col min="12803" max="12803" width="5.875" style="304" customWidth="1"/>
    <col min="12804" max="12821" width="4.125" style="304" customWidth="1"/>
    <col min="12822" max="12822" width="3.875" style="304" customWidth="1"/>
    <col min="12823" max="12824" width="4.25" style="304" customWidth="1"/>
    <col min="12825" max="12828" width="3" style="304" customWidth="1"/>
    <col min="12829" max="12830" width="9" style="304"/>
    <col min="12831" max="12831" width="9" style="304" customWidth="1"/>
    <col min="12832" max="13056" width="9" style="304"/>
    <col min="13057" max="13057" width="3.5" style="304" customWidth="1"/>
    <col min="13058" max="13058" width="4.125" style="304" customWidth="1"/>
    <col min="13059" max="13059" width="5.875" style="304" customWidth="1"/>
    <col min="13060" max="13077" width="4.125" style="304" customWidth="1"/>
    <col min="13078" max="13078" width="3.875" style="304" customWidth="1"/>
    <col min="13079" max="13080" width="4.25" style="304" customWidth="1"/>
    <col min="13081" max="13084" width="3" style="304" customWidth="1"/>
    <col min="13085" max="13086" width="9" style="304"/>
    <col min="13087" max="13087" width="9" style="304" customWidth="1"/>
    <col min="13088" max="13312" width="9" style="304"/>
    <col min="13313" max="13313" width="3.5" style="304" customWidth="1"/>
    <col min="13314" max="13314" width="4.125" style="304" customWidth="1"/>
    <col min="13315" max="13315" width="5.875" style="304" customWidth="1"/>
    <col min="13316" max="13333" width="4.125" style="304" customWidth="1"/>
    <col min="13334" max="13334" width="3.875" style="304" customWidth="1"/>
    <col min="13335" max="13336" width="4.25" style="304" customWidth="1"/>
    <col min="13337" max="13340" width="3" style="304" customWidth="1"/>
    <col min="13341" max="13342" width="9" style="304"/>
    <col min="13343" max="13343" width="9" style="304" customWidth="1"/>
    <col min="13344" max="13568" width="9" style="304"/>
    <col min="13569" max="13569" width="3.5" style="304" customWidth="1"/>
    <col min="13570" max="13570" width="4.125" style="304" customWidth="1"/>
    <col min="13571" max="13571" width="5.875" style="304" customWidth="1"/>
    <col min="13572" max="13589" width="4.125" style="304" customWidth="1"/>
    <col min="13590" max="13590" width="3.875" style="304" customWidth="1"/>
    <col min="13591" max="13592" width="4.25" style="304" customWidth="1"/>
    <col min="13593" max="13596" width="3" style="304" customWidth="1"/>
    <col min="13597" max="13598" width="9" style="304"/>
    <col min="13599" max="13599" width="9" style="304" customWidth="1"/>
    <col min="13600" max="13824" width="9" style="304"/>
    <col min="13825" max="13825" width="3.5" style="304" customWidth="1"/>
    <col min="13826" max="13826" width="4.125" style="304" customWidth="1"/>
    <col min="13827" max="13827" width="5.875" style="304" customWidth="1"/>
    <col min="13828" max="13845" width="4.125" style="304" customWidth="1"/>
    <col min="13846" max="13846" width="3.875" style="304" customWidth="1"/>
    <col min="13847" max="13848" width="4.25" style="304" customWidth="1"/>
    <col min="13849" max="13852" width="3" style="304" customWidth="1"/>
    <col min="13853" max="13854" width="9" style="304"/>
    <col min="13855" max="13855" width="9" style="304" customWidth="1"/>
    <col min="13856" max="14080" width="9" style="304"/>
    <col min="14081" max="14081" width="3.5" style="304" customWidth="1"/>
    <col min="14082" max="14082" width="4.125" style="304" customWidth="1"/>
    <col min="14083" max="14083" width="5.875" style="304" customWidth="1"/>
    <col min="14084" max="14101" width="4.125" style="304" customWidth="1"/>
    <col min="14102" max="14102" width="3.875" style="304" customWidth="1"/>
    <col min="14103" max="14104" width="4.25" style="304" customWidth="1"/>
    <col min="14105" max="14108" width="3" style="304" customWidth="1"/>
    <col min="14109" max="14110" width="9" style="304"/>
    <col min="14111" max="14111" width="9" style="304" customWidth="1"/>
    <col min="14112" max="14336" width="9" style="304"/>
    <col min="14337" max="14337" width="3.5" style="304" customWidth="1"/>
    <col min="14338" max="14338" width="4.125" style="304" customWidth="1"/>
    <col min="14339" max="14339" width="5.875" style="304" customWidth="1"/>
    <col min="14340" max="14357" width="4.125" style="304" customWidth="1"/>
    <col min="14358" max="14358" width="3.875" style="304" customWidth="1"/>
    <col min="14359" max="14360" width="4.25" style="304" customWidth="1"/>
    <col min="14361" max="14364" width="3" style="304" customWidth="1"/>
    <col min="14365" max="14366" width="9" style="304"/>
    <col min="14367" max="14367" width="9" style="304" customWidth="1"/>
    <col min="14368" max="14592" width="9" style="304"/>
    <col min="14593" max="14593" width="3.5" style="304" customWidth="1"/>
    <col min="14594" max="14594" width="4.125" style="304" customWidth="1"/>
    <col min="14595" max="14595" width="5.875" style="304" customWidth="1"/>
    <col min="14596" max="14613" width="4.125" style="304" customWidth="1"/>
    <col min="14614" max="14614" width="3.875" style="304" customWidth="1"/>
    <col min="14615" max="14616" width="4.25" style="304" customWidth="1"/>
    <col min="14617" max="14620" width="3" style="304" customWidth="1"/>
    <col min="14621" max="14622" width="9" style="304"/>
    <col min="14623" max="14623" width="9" style="304" customWidth="1"/>
    <col min="14624" max="14848" width="9" style="304"/>
    <col min="14849" max="14849" width="3.5" style="304" customWidth="1"/>
    <col min="14850" max="14850" width="4.125" style="304" customWidth="1"/>
    <col min="14851" max="14851" width="5.875" style="304" customWidth="1"/>
    <col min="14852" max="14869" width="4.125" style="304" customWidth="1"/>
    <col min="14870" max="14870" width="3.875" style="304" customWidth="1"/>
    <col min="14871" max="14872" width="4.25" style="304" customWidth="1"/>
    <col min="14873" max="14876" width="3" style="304" customWidth="1"/>
    <col min="14877" max="14878" width="9" style="304"/>
    <col min="14879" max="14879" width="9" style="304" customWidth="1"/>
    <col min="14880" max="15104" width="9" style="304"/>
    <col min="15105" max="15105" width="3.5" style="304" customWidth="1"/>
    <col min="15106" max="15106" width="4.125" style="304" customWidth="1"/>
    <col min="15107" max="15107" width="5.875" style="304" customWidth="1"/>
    <col min="15108" max="15125" width="4.125" style="304" customWidth="1"/>
    <col min="15126" max="15126" width="3.875" style="304" customWidth="1"/>
    <col min="15127" max="15128" width="4.25" style="304" customWidth="1"/>
    <col min="15129" max="15132" width="3" style="304" customWidth="1"/>
    <col min="15133" max="15134" width="9" style="304"/>
    <col min="15135" max="15135" width="9" style="304" customWidth="1"/>
    <col min="15136" max="15360" width="9" style="304"/>
    <col min="15361" max="15361" width="3.5" style="304" customWidth="1"/>
    <col min="15362" max="15362" width="4.125" style="304" customWidth="1"/>
    <col min="15363" max="15363" width="5.875" style="304" customWidth="1"/>
    <col min="15364" max="15381" width="4.125" style="304" customWidth="1"/>
    <col min="15382" max="15382" width="3.875" style="304" customWidth="1"/>
    <col min="15383" max="15384" width="4.25" style="304" customWidth="1"/>
    <col min="15385" max="15388" width="3" style="304" customWidth="1"/>
    <col min="15389" max="15390" width="9" style="304"/>
    <col min="15391" max="15391" width="9" style="304" customWidth="1"/>
    <col min="15392" max="15616" width="9" style="304"/>
    <col min="15617" max="15617" width="3.5" style="304" customWidth="1"/>
    <col min="15618" max="15618" width="4.125" style="304" customWidth="1"/>
    <col min="15619" max="15619" width="5.875" style="304" customWidth="1"/>
    <col min="15620" max="15637" width="4.125" style="304" customWidth="1"/>
    <col min="15638" max="15638" width="3.875" style="304" customWidth="1"/>
    <col min="15639" max="15640" width="4.25" style="304" customWidth="1"/>
    <col min="15641" max="15644" width="3" style="304" customWidth="1"/>
    <col min="15645" max="15646" width="9" style="304"/>
    <col min="15647" max="15647" width="9" style="304" customWidth="1"/>
    <col min="15648" max="15872" width="9" style="304"/>
    <col min="15873" max="15873" width="3.5" style="304" customWidth="1"/>
    <col min="15874" max="15874" width="4.125" style="304" customWidth="1"/>
    <col min="15875" max="15875" width="5.875" style="304" customWidth="1"/>
    <col min="15876" max="15893" width="4.125" style="304" customWidth="1"/>
    <col min="15894" max="15894" width="3.875" style="304" customWidth="1"/>
    <col min="15895" max="15896" width="4.25" style="304" customWidth="1"/>
    <col min="15897" max="15900" width="3" style="304" customWidth="1"/>
    <col min="15901" max="15902" width="9" style="304"/>
    <col min="15903" max="15903" width="9" style="304" customWidth="1"/>
    <col min="15904" max="16128" width="9" style="304"/>
    <col min="16129" max="16129" width="3.5" style="304" customWidth="1"/>
    <col min="16130" max="16130" width="4.125" style="304" customWidth="1"/>
    <col min="16131" max="16131" width="5.875" style="304" customWidth="1"/>
    <col min="16132" max="16149" width="4.125" style="304" customWidth="1"/>
    <col min="16150" max="16150" width="3.875" style="304" customWidth="1"/>
    <col min="16151" max="16152" width="4.25" style="304" customWidth="1"/>
    <col min="16153" max="16156" width="3" style="304" customWidth="1"/>
    <col min="16157" max="16158" width="9" style="304"/>
    <col min="16159" max="16159" width="9" style="304" customWidth="1"/>
    <col min="16160" max="16384" width="9" style="304"/>
  </cols>
  <sheetData>
    <row r="1" spans="1:22" ht="15" customHeight="1">
      <c r="A1" s="304" t="s">
        <v>489</v>
      </c>
    </row>
    <row r="2" spans="1:22" ht="41.25" customHeight="1"/>
    <row r="3" spans="1:22" s="305" customFormat="1" ht="15.75" customHeight="1">
      <c r="A3" s="305" t="s">
        <v>490</v>
      </c>
    </row>
    <row r="4" spans="1:22" s="305" customFormat="1" ht="15.75" customHeight="1">
      <c r="A4" s="305" t="s">
        <v>491</v>
      </c>
    </row>
    <row r="5" spans="1:22" s="305" customFormat="1" ht="15.75" customHeight="1">
      <c r="B5" s="305" t="s">
        <v>492</v>
      </c>
    </row>
    <row r="6" spans="1:22" s="305" customFormat="1" ht="18" customHeight="1">
      <c r="A6" s="306"/>
      <c r="B6" s="307"/>
      <c r="C6" s="308"/>
      <c r="D6" s="308"/>
      <c r="E6" s="308"/>
      <c r="F6" s="308"/>
      <c r="G6" s="308"/>
      <c r="H6" s="308"/>
      <c r="I6" s="308"/>
      <c r="J6" s="308" t="s">
        <v>493</v>
      </c>
      <c r="K6" s="308"/>
      <c r="L6" s="308"/>
      <c r="M6" s="308"/>
      <c r="N6" s="308"/>
      <c r="O6" s="308"/>
      <c r="P6" s="308"/>
      <c r="Q6" s="308"/>
      <c r="R6" s="308"/>
      <c r="S6" s="308"/>
      <c r="T6" s="308"/>
      <c r="U6" s="308"/>
      <c r="V6" s="309"/>
    </row>
    <row r="7" spans="1:22" s="305" customFormat="1" ht="15.75" customHeight="1">
      <c r="A7" s="310"/>
      <c r="B7" s="311" t="s">
        <v>494</v>
      </c>
      <c r="C7" s="312"/>
      <c r="D7" s="312"/>
      <c r="E7" s="312"/>
      <c r="F7" s="312"/>
      <c r="G7" s="312"/>
      <c r="H7" s="312"/>
      <c r="I7" s="312"/>
      <c r="J7" s="312"/>
      <c r="K7" s="312"/>
      <c r="L7" s="312"/>
      <c r="M7" s="312"/>
      <c r="N7" s="312"/>
      <c r="O7" s="312"/>
      <c r="P7" s="312"/>
      <c r="Q7" s="312"/>
      <c r="R7" s="312"/>
      <c r="S7" s="312"/>
      <c r="T7" s="312"/>
      <c r="U7" s="312"/>
      <c r="V7" s="313"/>
    </row>
    <row r="8" spans="1:22" s="305" customFormat="1" ht="15.75" customHeight="1">
      <c r="A8" s="314"/>
      <c r="B8" s="315" t="s">
        <v>495</v>
      </c>
      <c r="V8" s="316"/>
    </row>
    <row r="9" spans="1:22" s="305" customFormat="1" ht="15.75" customHeight="1">
      <c r="A9" s="314"/>
      <c r="B9" s="315" t="s">
        <v>496</v>
      </c>
      <c r="V9" s="316"/>
    </row>
    <row r="10" spans="1:22" s="305" customFormat="1" ht="15.75" customHeight="1">
      <c r="A10" s="317">
        <v>1</v>
      </c>
      <c r="B10" s="315" t="s">
        <v>497</v>
      </c>
      <c r="V10" s="316"/>
    </row>
    <row r="11" spans="1:22" s="305" customFormat="1" ht="15.75" customHeight="1">
      <c r="A11" s="314"/>
      <c r="B11" s="315" t="s">
        <v>498</v>
      </c>
      <c r="V11" s="316"/>
    </row>
    <row r="12" spans="1:22" s="305" customFormat="1" ht="15.75" customHeight="1">
      <c r="A12" s="314"/>
      <c r="B12" s="318" t="s">
        <v>499</v>
      </c>
      <c r="V12" s="316"/>
    </row>
    <row r="13" spans="1:22" s="305" customFormat="1" ht="15.75" customHeight="1">
      <c r="A13" s="314"/>
      <c r="B13" s="318" t="s">
        <v>500</v>
      </c>
      <c r="V13" s="316"/>
    </row>
    <row r="14" spans="1:22" s="305" customFormat="1" ht="6" customHeight="1">
      <c r="A14" s="314"/>
      <c r="B14" s="315"/>
      <c r="V14" s="316"/>
    </row>
    <row r="15" spans="1:22" s="305" customFormat="1" ht="15.75" customHeight="1">
      <c r="A15" s="314"/>
      <c r="B15" s="315"/>
      <c r="D15" s="319"/>
      <c r="E15" s="319"/>
      <c r="F15" s="319"/>
      <c r="G15" s="319"/>
      <c r="H15" s="319"/>
      <c r="I15" s="319"/>
      <c r="J15" s="319"/>
      <c r="K15" s="319"/>
      <c r="V15" s="316"/>
    </row>
    <row r="16" spans="1:22" s="305" customFormat="1" ht="6" customHeight="1">
      <c r="A16" s="320"/>
      <c r="B16" s="321"/>
      <c r="C16" s="322"/>
      <c r="D16" s="322"/>
      <c r="E16" s="322"/>
      <c r="F16" s="322"/>
      <c r="G16" s="322"/>
      <c r="H16" s="322"/>
      <c r="I16" s="322"/>
      <c r="J16" s="322"/>
      <c r="K16" s="322"/>
      <c r="L16" s="322"/>
      <c r="M16" s="322"/>
      <c r="N16" s="322"/>
      <c r="O16" s="322"/>
      <c r="P16" s="322"/>
      <c r="Q16" s="322"/>
      <c r="R16" s="322"/>
      <c r="S16" s="322"/>
      <c r="T16" s="322"/>
      <c r="U16" s="322"/>
      <c r="V16" s="323"/>
    </row>
    <row r="17" spans="1:22" s="305" customFormat="1" ht="25.5" customHeight="1">
      <c r="A17" s="319">
        <v>2</v>
      </c>
      <c r="B17" s="324" t="s">
        <v>501</v>
      </c>
      <c r="C17" s="308"/>
      <c r="D17" s="308"/>
      <c r="E17" s="308"/>
      <c r="F17" s="308"/>
      <c r="G17" s="308"/>
      <c r="H17" s="308"/>
      <c r="I17" s="308"/>
      <c r="J17" s="308"/>
      <c r="K17" s="308"/>
      <c r="L17" s="308"/>
      <c r="M17" s="308"/>
      <c r="N17" s="308"/>
      <c r="O17" s="308"/>
      <c r="P17" s="308"/>
      <c r="Q17" s="308"/>
      <c r="R17" s="308"/>
      <c r="S17" s="308"/>
      <c r="T17" s="308"/>
      <c r="U17" s="308"/>
      <c r="V17" s="309"/>
    </row>
    <row r="18" spans="1:22" s="305" customFormat="1" ht="15.75" customHeight="1">
      <c r="A18" s="310"/>
      <c r="B18" s="325" t="s">
        <v>502</v>
      </c>
      <c r="C18" s="312"/>
      <c r="D18" s="312"/>
      <c r="E18" s="312"/>
      <c r="F18" s="312"/>
      <c r="G18" s="312"/>
      <c r="H18" s="312"/>
      <c r="I18" s="312"/>
      <c r="J18" s="312"/>
      <c r="K18" s="312"/>
      <c r="L18" s="312"/>
      <c r="M18" s="312"/>
      <c r="N18" s="312"/>
      <c r="O18" s="312"/>
      <c r="P18" s="312"/>
      <c r="Q18" s="312"/>
      <c r="R18" s="312"/>
      <c r="S18" s="312"/>
      <c r="T18" s="312"/>
      <c r="U18" s="312"/>
      <c r="V18" s="313"/>
    </row>
    <row r="19" spans="1:22" s="305" customFormat="1" ht="15.75" customHeight="1">
      <c r="A19" s="317">
        <v>3</v>
      </c>
      <c r="B19" s="318" t="s">
        <v>503</v>
      </c>
      <c r="V19" s="316"/>
    </row>
    <row r="20" spans="1:22" s="305" customFormat="1" ht="15.75" customHeight="1">
      <c r="A20" s="326"/>
      <c r="B20" s="321" t="s">
        <v>847</v>
      </c>
      <c r="C20" s="327"/>
      <c r="D20" s="328" t="s">
        <v>504</v>
      </c>
      <c r="E20" s="327"/>
      <c r="F20" s="322" t="s">
        <v>505</v>
      </c>
      <c r="G20" s="322"/>
      <c r="H20" s="322"/>
      <c r="I20" s="322"/>
      <c r="J20" s="322"/>
      <c r="K20" s="322"/>
      <c r="L20" s="329" t="s">
        <v>506</v>
      </c>
      <c r="M20" s="322"/>
      <c r="N20" s="322"/>
      <c r="O20" s="322"/>
      <c r="P20" s="322"/>
      <c r="Q20" s="322"/>
      <c r="R20" s="322"/>
      <c r="S20" s="322"/>
      <c r="T20" s="322"/>
      <c r="U20" s="322"/>
      <c r="V20" s="323"/>
    </row>
    <row r="21" spans="1:22" s="305" customFormat="1" ht="15.75" customHeight="1">
      <c r="A21" s="2339">
        <v>4</v>
      </c>
      <c r="B21" s="311" t="s">
        <v>507</v>
      </c>
      <c r="C21" s="312"/>
      <c r="D21" s="312"/>
      <c r="E21" s="312"/>
      <c r="F21" s="312"/>
      <c r="G21" s="312"/>
      <c r="H21" s="312"/>
      <c r="I21" s="312"/>
      <c r="J21" s="312"/>
      <c r="K21" s="312"/>
      <c r="L21" s="312"/>
      <c r="M21" s="312"/>
      <c r="N21" s="312"/>
      <c r="O21" s="312"/>
      <c r="P21" s="312"/>
      <c r="Q21" s="312"/>
      <c r="R21" s="312"/>
      <c r="S21" s="312"/>
      <c r="T21" s="312"/>
      <c r="U21" s="312"/>
      <c r="V21" s="313"/>
    </row>
    <row r="22" spans="1:22" s="305" customFormat="1" ht="15.75" customHeight="1">
      <c r="A22" s="2340"/>
      <c r="B22" s="330" t="s">
        <v>508</v>
      </c>
      <c r="C22" s="322"/>
      <c r="D22" s="322"/>
      <c r="E22" s="322"/>
      <c r="F22" s="322"/>
      <c r="G22" s="322"/>
      <c r="H22" s="322"/>
      <c r="I22" s="322"/>
      <c r="J22" s="322"/>
      <c r="K22" s="322"/>
      <c r="L22" s="322"/>
      <c r="M22" s="322"/>
      <c r="N22" s="322"/>
      <c r="O22" s="322"/>
      <c r="P22" s="322"/>
      <c r="Q22" s="322"/>
      <c r="R22" s="322"/>
      <c r="S22" s="322"/>
      <c r="T22" s="322"/>
      <c r="U22" s="322"/>
      <c r="V22" s="323"/>
    </row>
    <row r="23" spans="1:22" s="305" customFormat="1" ht="15.75" customHeight="1">
      <c r="A23" s="331"/>
      <c r="B23" s="325" t="s">
        <v>509</v>
      </c>
      <c r="C23" s="312"/>
      <c r="D23" s="312"/>
      <c r="E23" s="312"/>
      <c r="F23" s="312"/>
      <c r="G23" s="312"/>
      <c r="H23" s="312"/>
      <c r="I23" s="312"/>
      <c r="J23" s="312"/>
      <c r="K23" s="312"/>
      <c r="L23" s="312"/>
      <c r="M23" s="312"/>
      <c r="N23" s="312"/>
      <c r="O23" s="312"/>
      <c r="P23" s="312"/>
      <c r="Q23" s="312"/>
      <c r="R23" s="312"/>
      <c r="S23" s="312"/>
      <c r="T23" s="312"/>
      <c r="U23" s="312"/>
      <c r="V23" s="313"/>
    </row>
    <row r="24" spans="1:22" s="305" customFormat="1" ht="15.75" customHeight="1">
      <c r="A24" s="317">
        <v>5</v>
      </c>
      <c r="B24" s="318" t="s">
        <v>510</v>
      </c>
      <c r="V24" s="316"/>
    </row>
    <row r="25" spans="1:22" s="305" customFormat="1" ht="15.75" customHeight="1">
      <c r="A25" s="320"/>
      <c r="B25" s="330" t="s">
        <v>511</v>
      </c>
      <c r="C25" s="322"/>
      <c r="D25" s="322"/>
      <c r="E25" s="322"/>
      <c r="F25" s="322"/>
      <c r="G25" s="322"/>
      <c r="H25" s="322"/>
      <c r="I25" s="322"/>
      <c r="J25" s="322"/>
      <c r="K25" s="322"/>
      <c r="L25" s="322"/>
      <c r="M25" s="322"/>
      <c r="N25" s="322"/>
      <c r="O25" s="322"/>
      <c r="P25" s="322"/>
      <c r="Q25" s="322"/>
      <c r="R25" s="322"/>
      <c r="S25" s="322"/>
      <c r="T25" s="322"/>
      <c r="U25" s="322"/>
      <c r="V25" s="323"/>
    </row>
    <row r="26" spans="1:22" s="305" customFormat="1" ht="15.75" customHeight="1">
      <c r="B26" s="332"/>
    </row>
    <row r="27" spans="1:22" s="305" customFormat="1" ht="15.75" customHeight="1">
      <c r="A27" s="305" t="s">
        <v>512</v>
      </c>
    </row>
    <row r="28" spans="1:22" s="305" customFormat="1" ht="15.75" customHeight="1">
      <c r="B28" s="305" t="s">
        <v>492</v>
      </c>
    </row>
    <row r="29" spans="1:22" s="305" customFormat="1" ht="18" customHeight="1">
      <c r="A29" s="306"/>
      <c r="B29" s="307"/>
      <c r="C29" s="308"/>
      <c r="D29" s="333"/>
      <c r="E29" s="308"/>
      <c r="F29" s="308"/>
      <c r="G29" s="308"/>
      <c r="H29" s="308"/>
      <c r="I29" s="308"/>
      <c r="J29" s="308" t="s">
        <v>493</v>
      </c>
      <c r="K29" s="308"/>
      <c r="L29" s="308"/>
      <c r="M29" s="308"/>
      <c r="N29" s="308"/>
      <c r="O29" s="308"/>
      <c r="P29" s="308"/>
      <c r="Q29" s="308"/>
      <c r="R29" s="308"/>
      <c r="S29" s="308"/>
      <c r="T29" s="308"/>
      <c r="U29" s="308"/>
      <c r="V29" s="309"/>
    </row>
    <row r="30" spans="1:22" s="305" customFormat="1" ht="15.75" customHeight="1">
      <c r="A30" s="331"/>
      <c r="B30" s="311" t="s">
        <v>494</v>
      </c>
      <c r="C30" s="312"/>
      <c r="D30" s="312"/>
      <c r="E30" s="312"/>
      <c r="F30" s="312"/>
      <c r="G30" s="312"/>
      <c r="H30" s="312"/>
      <c r="I30" s="312"/>
      <c r="J30" s="312"/>
      <c r="K30" s="312"/>
      <c r="L30" s="312"/>
      <c r="M30" s="312"/>
      <c r="N30" s="312"/>
      <c r="O30" s="312"/>
      <c r="P30" s="312"/>
      <c r="Q30" s="312"/>
      <c r="R30" s="312"/>
      <c r="S30" s="312"/>
      <c r="T30" s="312"/>
      <c r="U30" s="312"/>
      <c r="V30" s="313"/>
    </row>
    <row r="31" spans="1:22" s="305" customFormat="1" ht="15.75" customHeight="1">
      <c r="A31" s="317"/>
      <c r="B31" s="315" t="s">
        <v>513</v>
      </c>
      <c r="V31" s="316"/>
    </row>
    <row r="32" spans="1:22" s="305" customFormat="1" ht="15.75" customHeight="1">
      <c r="A32" s="317"/>
      <c r="B32" s="315" t="s">
        <v>514</v>
      </c>
      <c r="V32" s="316"/>
    </row>
    <row r="33" spans="1:22" s="305" customFormat="1" ht="15.75" customHeight="1">
      <c r="A33" s="317">
        <v>1</v>
      </c>
      <c r="B33" s="318" t="s">
        <v>515</v>
      </c>
      <c r="V33" s="316"/>
    </row>
    <row r="34" spans="1:22" s="305" customFormat="1" ht="15.75" customHeight="1">
      <c r="A34" s="317"/>
      <c r="B34" s="318" t="s">
        <v>516</v>
      </c>
      <c r="V34" s="316"/>
    </row>
    <row r="35" spans="1:22" s="305" customFormat="1" ht="6" customHeight="1">
      <c r="A35" s="317"/>
      <c r="B35" s="315"/>
      <c r="V35" s="316"/>
    </row>
    <row r="36" spans="1:22" s="305" customFormat="1" ht="15.75" customHeight="1">
      <c r="A36" s="317"/>
      <c r="B36" s="315"/>
      <c r="D36" s="319"/>
      <c r="E36" s="319"/>
      <c r="F36" s="319"/>
      <c r="G36" s="319"/>
      <c r="H36" s="319"/>
      <c r="I36" s="319"/>
      <c r="J36" s="319"/>
      <c r="K36" s="319"/>
      <c r="L36" s="319"/>
      <c r="M36" s="319"/>
      <c r="N36" s="319"/>
      <c r="O36" s="334" t="s">
        <v>517</v>
      </c>
      <c r="P36" s="319"/>
      <c r="Q36" s="319"/>
      <c r="R36" s="319"/>
      <c r="V36" s="316"/>
    </row>
    <row r="37" spans="1:22" s="305" customFormat="1" ht="6" customHeight="1">
      <c r="A37" s="326"/>
      <c r="B37" s="321"/>
      <c r="C37" s="322"/>
      <c r="D37" s="322"/>
      <c r="E37" s="322"/>
      <c r="F37" s="322"/>
      <c r="G37" s="322"/>
      <c r="H37" s="322"/>
      <c r="I37" s="322"/>
      <c r="J37" s="322"/>
      <c r="K37" s="322"/>
      <c r="L37" s="322"/>
      <c r="M37" s="322"/>
      <c r="N37" s="322"/>
      <c r="O37" s="322"/>
      <c r="P37" s="322"/>
      <c r="Q37" s="322"/>
      <c r="R37" s="322"/>
      <c r="S37" s="322"/>
      <c r="T37" s="322"/>
      <c r="U37" s="322"/>
      <c r="V37" s="323"/>
    </row>
    <row r="38" spans="1:22" s="305" customFormat="1" ht="25.5" customHeight="1">
      <c r="A38" s="319">
        <v>2</v>
      </c>
      <c r="B38" s="324" t="s">
        <v>501</v>
      </c>
      <c r="C38" s="308"/>
      <c r="D38" s="308"/>
      <c r="E38" s="308"/>
      <c r="F38" s="308"/>
      <c r="G38" s="308"/>
      <c r="H38" s="308"/>
      <c r="I38" s="308"/>
      <c r="J38" s="308"/>
      <c r="K38" s="308"/>
      <c r="L38" s="308"/>
      <c r="M38" s="308"/>
      <c r="N38" s="308"/>
      <c r="O38" s="308"/>
      <c r="P38" s="308"/>
      <c r="Q38" s="308"/>
      <c r="R38" s="308"/>
      <c r="S38" s="308"/>
      <c r="T38" s="308"/>
      <c r="U38" s="308"/>
      <c r="V38" s="309"/>
    </row>
    <row r="39" spans="1:22" s="305" customFormat="1" ht="15.75" customHeight="1">
      <c r="A39" s="2339">
        <v>3</v>
      </c>
      <c r="B39" s="335" t="s">
        <v>518</v>
      </c>
      <c r="C39" s="312"/>
      <c r="D39" s="312"/>
      <c r="E39" s="312"/>
      <c r="F39" s="312"/>
      <c r="G39" s="312"/>
      <c r="H39" s="312"/>
      <c r="I39" s="312"/>
      <c r="J39" s="312"/>
      <c r="K39" s="312"/>
      <c r="L39" s="312"/>
      <c r="M39" s="312"/>
      <c r="N39" s="312"/>
      <c r="O39" s="312"/>
      <c r="P39" s="312"/>
      <c r="Q39" s="312"/>
      <c r="R39" s="312"/>
      <c r="S39" s="312"/>
      <c r="T39" s="312"/>
      <c r="U39" s="312"/>
      <c r="V39" s="313"/>
    </row>
    <row r="40" spans="1:22" s="305" customFormat="1" ht="15.75" customHeight="1">
      <c r="A40" s="2340"/>
      <c r="B40" s="321" t="s">
        <v>847</v>
      </c>
      <c r="C40" s="327"/>
      <c r="D40" s="328" t="s">
        <v>504</v>
      </c>
      <c r="E40" s="327"/>
      <c r="F40" s="322" t="s">
        <v>505</v>
      </c>
      <c r="G40" s="322"/>
      <c r="H40" s="322"/>
      <c r="I40" s="322"/>
      <c r="J40" s="322"/>
      <c r="K40" s="322"/>
      <c r="L40" s="329" t="s">
        <v>506</v>
      </c>
      <c r="M40" s="322"/>
      <c r="N40" s="322"/>
      <c r="O40" s="322"/>
      <c r="P40" s="322"/>
      <c r="Q40" s="322"/>
      <c r="R40" s="322"/>
      <c r="S40" s="322"/>
      <c r="T40" s="322"/>
      <c r="U40" s="322"/>
      <c r="V40" s="323"/>
    </row>
    <row r="41" spans="1:22" s="305" customFormat="1" ht="15.75" customHeight="1">
      <c r="A41" s="2339">
        <v>4</v>
      </c>
      <c r="B41" s="311" t="s">
        <v>519</v>
      </c>
      <c r="C41" s="312"/>
      <c r="D41" s="312"/>
      <c r="E41" s="312"/>
      <c r="F41" s="312"/>
      <c r="G41" s="312"/>
      <c r="H41" s="312"/>
      <c r="I41" s="312"/>
      <c r="J41" s="312"/>
      <c r="K41" s="312"/>
      <c r="L41" s="312"/>
      <c r="M41" s="312"/>
      <c r="N41" s="312"/>
      <c r="O41" s="312"/>
      <c r="P41" s="312"/>
      <c r="Q41" s="312"/>
      <c r="R41" s="312"/>
      <c r="S41" s="312"/>
      <c r="T41" s="312"/>
      <c r="U41" s="312"/>
      <c r="V41" s="313"/>
    </row>
    <row r="42" spans="1:22" s="305" customFormat="1" ht="15.75" customHeight="1">
      <c r="A42" s="2340"/>
      <c r="B42" s="330" t="s">
        <v>520</v>
      </c>
      <c r="C42" s="322"/>
      <c r="D42" s="322"/>
      <c r="E42" s="322"/>
      <c r="F42" s="322"/>
      <c r="G42" s="322"/>
      <c r="H42" s="322"/>
      <c r="I42" s="322"/>
      <c r="J42" s="322"/>
      <c r="K42" s="322"/>
      <c r="L42" s="322"/>
      <c r="M42" s="322"/>
      <c r="N42" s="322"/>
      <c r="O42" s="322"/>
      <c r="P42" s="322"/>
      <c r="Q42" s="322"/>
      <c r="R42" s="322"/>
      <c r="S42" s="322"/>
      <c r="T42" s="322"/>
      <c r="U42" s="322"/>
      <c r="V42" s="323"/>
    </row>
    <row r="43" spans="1:22" s="305" customFormat="1" ht="13.5" customHeight="1">
      <c r="A43" s="336"/>
      <c r="B43" s="332"/>
    </row>
    <row r="44" spans="1:22" s="305" customFormat="1" ht="15.75" customHeight="1">
      <c r="A44" s="305" t="s">
        <v>521</v>
      </c>
      <c r="E44" s="337"/>
      <c r="F44" s="337"/>
      <c r="G44" s="305" t="s">
        <v>87</v>
      </c>
      <c r="H44" s="337"/>
      <c r="I44" s="305" t="s">
        <v>137</v>
      </c>
      <c r="J44" s="337"/>
      <c r="K44" s="305" t="s">
        <v>71</v>
      </c>
    </row>
    <row r="45" spans="1:22" s="305" customFormat="1" ht="19.5" customHeight="1">
      <c r="A45" s="305" t="s">
        <v>522</v>
      </c>
      <c r="E45" s="2337"/>
      <c r="F45" s="2338"/>
      <c r="G45" s="2338"/>
      <c r="H45" s="2338"/>
      <c r="I45" s="2338"/>
      <c r="J45" s="2338"/>
      <c r="K45" s="2338"/>
      <c r="L45" s="2338"/>
      <c r="M45" s="2338"/>
      <c r="N45" s="2338"/>
      <c r="O45" s="2338"/>
      <c r="P45" s="2338"/>
      <c r="Q45" s="2338"/>
      <c r="R45" s="2338"/>
      <c r="S45" s="2338"/>
      <c r="T45" s="2338"/>
      <c r="U45" s="2338"/>
      <c r="V45" s="2338"/>
    </row>
    <row r="46" spans="1:22" s="305" customFormat="1" ht="19.5" customHeight="1">
      <c r="A46" s="305" t="s">
        <v>523</v>
      </c>
      <c r="E46" s="2341"/>
      <c r="F46" s="2342"/>
      <c r="G46" s="2342"/>
      <c r="H46" s="2342"/>
      <c r="I46" s="2342"/>
      <c r="J46" s="2342"/>
      <c r="K46" s="2342"/>
      <c r="L46" s="2342"/>
      <c r="M46" s="2342"/>
      <c r="N46" s="2342"/>
      <c r="O46" s="2342"/>
      <c r="P46" s="2342"/>
      <c r="Q46" s="2342"/>
      <c r="R46" s="2342"/>
      <c r="S46" s="2342"/>
      <c r="T46" s="2342"/>
      <c r="U46" s="2342"/>
      <c r="V46" s="2342"/>
    </row>
    <row r="47" spans="1:22" s="305" customFormat="1" ht="15.75" customHeight="1">
      <c r="A47" s="305" t="s">
        <v>524</v>
      </c>
      <c r="E47" s="2337"/>
      <c r="F47" s="2338"/>
      <c r="G47" s="2338"/>
      <c r="H47" s="2338"/>
      <c r="I47" s="2338"/>
      <c r="J47" s="2338"/>
      <c r="K47" s="2338"/>
      <c r="L47" s="2338"/>
      <c r="M47" s="2338"/>
      <c r="N47" s="2338"/>
      <c r="O47" s="2338"/>
      <c r="P47" s="2338"/>
      <c r="Q47" s="2338"/>
      <c r="R47" s="2338"/>
      <c r="S47" s="2338"/>
      <c r="T47" s="2338"/>
      <c r="U47" s="2338"/>
      <c r="V47" s="2338"/>
    </row>
    <row r="48" spans="1:22" s="305" customFormat="1" ht="15.75" customHeight="1">
      <c r="A48" s="305" t="s">
        <v>525</v>
      </c>
      <c r="E48" s="2337"/>
      <c r="F48" s="2338"/>
      <c r="G48" s="2338"/>
      <c r="H48" s="2338"/>
      <c r="I48" s="2338"/>
      <c r="J48" s="2338"/>
      <c r="K48" s="2338"/>
      <c r="L48" s="2338"/>
      <c r="M48" s="2338"/>
      <c r="N48" s="2338"/>
      <c r="O48" s="2338"/>
      <c r="P48" s="2338"/>
      <c r="Q48" s="2338"/>
      <c r="R48" s="2338"/>
      <c r="S48" s="2338"/>
      <c r="T48" s="2338"/>
      <c r="U48" s="2338"/>
      <c r="V48" s="2338"/>
    </row>
    <row r="49" spans="1:1" s="305" customFormat="1" ht="15.75" customHeight="1">
      <c r="A49" s="305" t="s">
        <v>526</v>
      </c>
    </row>
    <row r="50" spans="1:1" s="305" customFormat="1" ht="15.75" customHeight="1">
      <c r="A50" s="305" t="s">
        <v>527</v>
      </c>
    </row>
    <row r="51" spans="1:1" s="305" customFormat="1" ht="15.75" customHeight="1">
      <c r="A51" s="305" t="s">
        <v>528</v>
      </c>
    </row>
    <row r="52" spans="1:1" s="305" customFormat="1" ht="12"/>
    <row r="53" spans="1:1" s="305" customFormat="1" ht="12"/>
    <row r="54" spans="1:1" s="305" customFormat="1" ht="12"/>
    <row r="55" spans="1:1" s="305" customFormat="1" ht="12"/>
    <row r="56" spans="1:1" s="305" customFormat="1" ht="12"/>
    <row r="57" spans="1:1" s="305" customFormat="1" ht="12"/>
    <row r="58" spans="1:1" s="305" customFormat="1" ht="12"/>
    <row r="59" spans="1:1" s="305" customFormat="1" ht="12"/>
    <row r="60" spans="1:1" s="305" customFormat="1" ht="12"/>
    <row r="61" spans="1:1" s="305" customFormat="1" ht="12"/>
    <row r="62" spans="1:1" s="305" customFormat="1" ht="12"/>
    <row r="63" spans="1:1" s="305" customFormat="1" ht="12"/>
    <row r="64" spans="1:1" s="305" customFormat="1" ht="12"/>
    <row r="65" s="305" customFormat="1" ht="12"/>
    <row r="66" s="305" customFormat="1" ht="12"/>
    <row r="67" s="305" customFormat="1" ht="12"/>
    <row r="68" s="305" customFormat="1" ht="12"/>
    <row r="69" s="305" customFormat="1" ht="12"/>
    <row r="70" s="305" customFormat="1" ht="12"/>
    <row r="71" s="305" customFormat="1" ht="12"/>
    <row r="72" s="305" customFormat="1" ht="12"/>
    <row r="73" s="305" customFormat="1" ht="12"/>
    <row r="74" s="305" customFormat="1" ht="12"/>
    <row r="75" s="305" customFormat="1" ht="12"/>
    <row r="76" s="305" customFormat="1" ht="12"/>
    <row r="77" s="305" customFormat="1" ht="12"/>
    <row r="78" s="305" customFormat="1" ht="12"/>
    <row r="79" s="305" customFormat="1" ht="12"/>
    <row r="80" s="305" customFormat="1" ht="12"/>
    <row r="81" s="305" customFormat="1" ht="12"/>
    <row r="82" s="305" customFormat="1" ht="12"/>
    <row r="83" s="305" customFormat="1" ht="12"/>
    <row r="84" s="305" customFormat="1" ht="12"/>
    <row r="85" s="305" customFormat="1" ht="12"/>
    <row r="86" s="305" customFormat="1" ht="12"/>
    <row r="87" s="305" customFormat="1" ht="12"/>
    <row r="88" s="305" customFormat="1" ht="12"/>
    <row r="89" s="305" customFormat="1" ht="12"/>
    <row r="90" s="305" customFormat="1" ht="12"/>
    <row r="91" s="305" customFormat="1" ht="12"/>
    <row r="92" s="305" customFormat="1" ht="12"/>
    <row r="93" s="305" customFormat="1" ht="12"/>
    <row r="94" s="305" customFormat="1" ht="12"/>
    <row r="95" s="305" customFormat="1" ht="12"/>
    <row r="96" s="305" customFormat="1" ht="12"/>
    <row r="97" s="305" customFormat="1" ht="12"/>
    <row r="98" s="305" customFormat="1" ht="12"/>
    <row r="99" s="305" customFormat="1" ht="12"/>
    <row r="100" s="305" customFormat="1" ht="12"/>
    <row r="101" s="305" customFormat="1" ht="12"/>
    <row r="102" s="305" customFormat="1" ht="12"/>
    <row r="103" s="305" customFormat="1" ht="12"/>
    <row r="104" s="305" customFormat="1" ht="12"/>
    <row r="105" s="305" customFormat="1" ht="12"/>
    <row r="106" s="305" customFormat="1" ht="12"/>
    <row r="107" s="305" customFormat="1" ht="12"/>
    <row r="108" s="305" customFormat="1" ht="12"/>
    <row r="109" s="305" customFormat="1" ht="12"/>
    <row r="110" s="305" customFormat="1" ht="12"/>
    <row r="111" s="305" customFormat="1" ht="12"/>
    <row r="112" s="305" customFormat="1" ht="12"/>
    <row r="113" s="305" customFormat="1" ht="12"/>
    <row r="114" s="305" customFormat="1" ht="12"/>
    <row r="115" s="305" customFormat="1" ht="12"/>
    <row r="116" s="305" customFormat="1" ht="12"/>
    <row r="117" s="305" customFormat="1" ht="12"/>
    <row r="118" s="305" customFormat="1" ht="12"/>
    <row r="119" s="305" customFormat="1" ht="12"/>
    <row r="120" s="305" customFormat="1" ht="12"/>
    <row r="121" s="305" customFormat="1" ht="12"/>
    <row r="122" s="305" customFormat="1" ht="12"/>
    <row r="123" s="305" customFormat="1" ht="12"/>
    <row r="124" s="305" customFormat="1" ht="12"/>
    <row r="125" s="305" customFormat="1" ht="12"/>
    <row r="126" s="305" customFormat="1" ht="12"/>
  </sheetData>
  <mergeCells count="7">
    <mergeCell ref="E48:V48"/>
    <mergeCell ref="A21:A22"/>
    <mergeCell ref="A39:A40"/>
    <mergeCell ref="A41:A42"/>
    <mergeCell ref="E45:V45"/>
    <mergeCell ref="E46:V46"/>
    <mergeCell ref="E47:V47"/>
  </mergeCells>
  <phoneticPr fontId="13"/>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E69C-DB2F-4466-913B-776919777101}">
  <dimension ref="A1:BF45"/>
  <sheetViews>
    <sheetView topLeftCell="V1" workbookViewId="0">
      <selection activeCell="C24" sqref="C24:BE25"/>
    </sheetView>
  </sheetViews>
  <sheetFormatPr defaultRowHeight="13.5"/>
  <cols>
    <col min="1" max="1" width="9" style="951"/>
    <col min="2" max="2" width="9.5" style="951" customWidth="1"/>
    <col min="3" max="3" width="4" style="951" customWidth="1"/>
    <col min="4" max="4" width="5.125" style="951" customWidth="1"/>
    <col min="5" max="10" width="9" style="951" hidden="1" customWidth="1"/>
    <col min="11" max="11" width="9" style="951"/>
    <col min="12" max="12" width="8.75" style="951" customWidth="1"/>
    <col min="13" max="14" width="9" style="951" hidden="1" customWidth="1"/>
    <col min="15" max="15" width="9" style="951"/>
    <col min="16" max="16" width="7" style="951" customWidth="1"/>
    <col min="17" max="17" width="3.125" style="951" hidden="1" customWidth="1"/>
    <col min="18" max="20" width="9" style="951" hidden="1" customWidth="1"/>
    <col min="21" max="21" width="8.125" style="951" customWidth="1"/>
    <col min="22" max="22" width="13.75" style="951" customWidth="1"/>
    <col min="23" max="23" width="5.125" style="951" hidden="1" customWidth="1"/>
    <col min="24" max="26" width="9" style="951" hidden="1" customWidth="1"/>
    <col min="27" max="27" width="9" style="951"/>
    <col min="28" max="28" width="0.875" style="951" customWidth="1"/>
    <col min="29" max="30" width="9" style="951" hidden="1" customWidth="1"/>
    <col min="31" max="31" width="4.125" style="951" customWidth="1"/>
    <col min="32" max="34" width="9" style="951"/>
    <col min="35" max="35" width="6.625" style="951" customWidth="1"/>
    <col min="36" max="37" width="9" style="951" hidden="1" customWidth="1"/>
    <col min="38" max="45" width="9" style="951"/>
    <col min="46" max="46" width="7.625" style="951" customWidth="1"/>
    <col min="47" max="47" width="9" style="951" hidden="1" customWidth="1"/>
    <col min="48" max="48" width="7.625" style="951" customWidth="1"/>
    <col min="49" max="52" width="9" style="951" hidden="1" customWidth="1"/>
    <col min="53" max="53" width="9" style="951"/>
    <col min="54" max="54" width="4.25" style="951" customWidth="1"/>
    <col min="55" max="55" width="9" style="951" hidden="1" customWidth="1"/>
    <col min="56" max="56" width="1" style="951" customWidth="1"/>
    <col min="57" max="57" width="1.75" style="951" customWidth="1"/>
    <col min="58" max="16384" width="9" style="951"/>
  </cols>
  <sheetData>
    <row r="1" spans="1:58" s="439" customFormat="1" ht="18" customHeight="1">
      <c r="A1" s="812" t="s">
        <v>1259</v>
      </c>
      <c r="B1" s="812"/>
      <c r="C1" s="812"/>
      <c r="D1" s="812"/>
      <c r="E1" s="812"/>
      <c r="F1" s="812"/>
      <c r="G1" s="812"/>
      <c r="H1" s="812"/>
      <c r="I1" s="812"/>
      <c r="J1" s="812"/>
      <c r="K1" s="812"/>
      <c r="L1" s="812"/>
      <c r="M1" s="812"/>
      <c r="N1" s="812"/>
      <c r="O1" s="812"/>
      <c r="P1" s="812"/>
      <c r="Q1" s="812"/>
      <c r="R1" s="812"/>
      <c r="S1" s="812"/>
      <c r="T1" s="812"/>
      <c r="U1" s="812"/>
      <c r="V1" s="812"/>
      <c r="W1" s="812"/>
      <c r="X1" s="812"/>
      <c r="Y1" s="812"/>
      <c r="Z1" s="812"/>
      <c r="AA1" s="812"/>
      <c r="AB1" s="812"/>
      <c r="AC1" s="812"/>
      <c r="AD1" s="812"/>
      <c r="AE1" s="812"/>
      <c r="AF1" s="812"/>
      <c r="AG1" s="812"/>
      <c r="AH1" s="812"/>
      <c r="AI1" s="812"/>
      <c r="AJ1" s="812"/>
      <c r="AK1" s="812"/>
      <c r="AL1" s="812"/>
      <c r="AM1" s="812"/>
      <c r="AN1" s="812"/>
      <c r="AO1" s="812"/>
      <c r="AP1" s="812"/>
      <c r="AQ1" s="812"/>
      <c r="AR1" s="812"/>
      <c r="AS1" s="812"/>
      <c r="AT1" s="812"/>
      <c r="AU1" s="812"/>
      <c r="AV1" s="812"/>
      <c r="AW1" s="812"/>
      <c r="AX1" s="812"/>
      <c r="AY1" s="812"/>
      <c r="AZ1" s="812"/>
      <c r="BA1" s="812"/>
      <c r="BB1" s="812"/>
      <c r="BC1" s="812"/>
      <c r="BD1" s="812"/>
      <c r="BE1" s="812"/>
    </row>
    <row r="2" spans="1:58" s="439" customFormat="1">
      <c r="A2" s="812"/>
      <c r="B2" s="812"/>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812"/>
      <c r="AK2" s="812"/>
      <c r="AL2" s="812"/>
      <c r="AM2" s="812"/>
      <c r="AN2" s="812"/>
      <c r="AO2" s="812"/>
      <c r="AP2" s="812"/>
      <c r="AQ2" s="812"/>
      <c r="AR2" s="812"/>
      <c r="AS2" s="812"/>
      <c r="AT2" s="812"/>
      <c r="AU2" s="812"/>
      <c r="AV2" s="812"/>
      <c r="AW2" s="812"/>
      <c r="AX2" s="812"/>
      <c r="AY2" s="812"/>
      <c r="AZ2" s="812"/>
      <c r="BA2" s="812"/>
      <c r="BB2" s="812"/>
      <c r="BC2" s="812"/>
      <c r="BD2" s="812"/>
      <c r="BE2" s="812"/>
    </row>
    <row r="3" spans="1:58" s="439" customFormat="1" ht="21">
      <c r="A3" s="1340" t="s">
        <v>3</v>
      </c>
      <c r="B3" s="1340"/>
      <c r="C3" s="1340"/>
      <c r="D3" s="1340"/>
      <c r="E3" s="1340"/>
      <c r="F3" s="1340"/>
      <c r="G3" s="1340"/>
      <c r="H3" s="1340"/>
      <c r="I3" s="1340"/>
      <c r="J3" s="1340"/>
      <c r="K3" s="1340"/>
      <c r="L3" s="1340"/>
      <c r="M3" s="1340"/>
      <c r="N3" s="1340"/>
      <c r="O3" s="1340"/>
      <c r="P3" s="1340"/>
      <c r="Q3" s="1340"/>
      <c r="R3" s="1340"/>
      <c r="S3" s="1340"/>
      <c r="T3" s="1340"/>
      <c r="U3" s="1340"/>
      <c r="V3" s="1340"/>
      <c r="W3" s="1340"/>
      <c r="X3" s="1340"/>
      <c r="Y3" s="1340"/>
      <c r="Z3" s="1340"/>
      <c r="AA3" s="1340"/>
      <c r="AB3" s="1340"/>
      <c r="AC3" s="1340"/>
      <c r="AD3" s="1340"/>
      <c r="AE3" s="1340"/>
      <c r="AF3" s="1340"/>
      <c r="AG3" s="1340"/>
      <c r="AH3" s="1340"/>
      <c r="AI3" s="1340"/>
      <c r="AJ3" s="1340"/>
      <c r="AK3" s="1340"/>
      <c r="AL3" s="1340"/>
      <c r="AM3" s="1340"/>
      <c r="AN3" s="1340"/>
      <c r="AO3" s="1340"/>
      <c r="AP3" s="1340"/>
      <c r="AQ3" s="1340"/>
      <c r="AR3" s="1340"/>
      <c r="AS3" s="1340"/>
      <c r="AT3" s="1340"/>
      <c r="AU3" s="1340"/>
      <c r="AV3" s="1340"/>
      <c r="AW3" s="1340"/>
      <c r="AX3" s="1340"/>
      <c r="AY3" s="1340"/>
      <c r="AZ3" s="1340"/>
      <c r="BA3" s="1340"/>
      <c r="BB3" s="1340"/>
      <c r="BC3" s="1340"/>
      <c r="BD3" s="1340"/>
      <c r="BE3" s="1340"/>
      <c r="BF3" s="948"/>
    </row>
    <row r="4" spans="1:58" s="439" customFormat="1" ht="14.25" thickBot="1">
      <c r="A4" s="626"/>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626"/>
      <c r="AL4" s="626"/>
      <c r="AM4" s="626"/>
      <c r="AN4" s="626"/>
      <c r="AO4" s="626"/>
      <c r="AP4" s="626"/>
      <c r="AQ4" s="626"/>
      <c r="AR4" s="626"/>
      <c r="AS4" s="626"/>
      <c r="AT4" s="626"/>
      <c r="AU4" s="626"/>
      <c r="AV4" s="626"/>
      <c r="AW4" s="626"/>
      <c r="AX4" s="626"/>
      <c r="AY4" s="626"/>
      <c r="AZ4" s="626"/>
      <c r="BA4" s="626"/>
      <c r="BB4" s="626"/>
      <c r="BC4" s="626"/>
      <c r="BD4" s="626"/>
      <c r="BE4" s="626"/>
      <c r="BF4" s="949"/>
    </row>
    <row r="5" spans="1:58" s="439" customFormat="1" ht="21.95" customHeight="1" thickBot="1">
      <c r="A5" s="1341" t="s">
        <v>51</v>
      </c>
      <c r="B5" s="1342"/>
      <c r="C5" s="1342"/>
      <c r="D5" s="1342"/>
      <c r="E5" s="1342"/>
      <c r="F5" s="1342"/>
      <c r="G5" s="1342"/>
      <c r="H5" s="1342"/>
      <c r="I5" s="1342"/>
      <c r="J5" s="1343"/>
      <c r="K5" s="1347" t="s">
        <v>52</v>
      </c>
      <c r="L5" s="1342"/>
      <c r="M5" s="1342"/>
      <c r="N5" s="1343"/>
      <c r="O5" s="1347" t="s">
        <v>53</v>
      </c>
      <c r="P5" s="1342"/>
      <c r="Q5" s="1342"/>
      <c r="R5" s="1342"/>
      <c r="S5" s="1342"/>
      <c r="T5" s="1343"/>
      <c r="U5" s="1349" t="s">
        <v>125</v>
      </c>
      <c r="V5" s="1350"/>
      <c r="W5" s="1350"/>
      <c r="X5" s="1350"/>
      <c r="Y5" s="1350"/>
      <c r="Z5" s="1351"/>
      <c r="AA5" s="1349" t="s">
        <v>126</v>
      </c>
      <c r="AB5" s="1342"/>
      <c r="AC5" s="1342"/>
      <c r="AD5" s="1342"/>
      <c r="AE5" s="1342"/>
      <c r="AF5" s="1355" t="s">
        <v>54</v>
      </c>
      <c r="AG5" s="1356"/>
      <c r="AH5" s="1356"/>
      <c r="AI5" s="1356"/>
      <c r="AJ5" s="1356"/>
      <c r="AK5" s="1356"/>
      <c r="AL5" s="1356"/>
      <c r="AM5" s="1356"/>
      <c r="AN5" s="1356"/>
      <c r="AO5" s="1356"/>
      <c r="AP5" s="1356"/>
      <c r="AQ5" s="1356"/>
      <c r="AR5" s="1356"/>
      <c r="AS5" s="1356"/>
      <c r="AT5" s="1356"/>
      <c r="AU5" s="1356"/>
      <c r="AV5" s="1356"/>
      <c r="AW5" s="1356"/>
      <c r="AX5" s="1356"/>
      <c r="AY5" s="1356"/>
      <c r="AZ5" s="1356"/>
      <c r="BA5" s="627"/>
      <c r="BB5" s="627"/>
      <c r="BC5" s="627"/>
      <c r="BD5" s="627"/>
      <c r="BE5" s="628"/>
      <c r="BF5" s="949"/>
    </row>
    <row r="6" spans="1:58" s="439" customFormat="1" ht="21.95" customHeight="1" thickTop="1" thickBot="1">
      <c r="A6" s="1344"/>
      <c r="B6" s="1345"/>
      <c r="C6" s="1345"/>
      <c r="D6" s="1345"/>
      <c r="E6" s="1345"/>
      <c r="F6" s="1345"/>
      <c r="G6" s="1345"/>
      <c r="H6" s="1345"/>
      <c r="I6" s="1345"/>
      <c r="J6" s="1346"/>
      <c r="K6" s="1348"/>
      <c r="L6" s="1345"/>
      <c r="M6" s="1345"/>
      <c r="N6" s="1346"/>
      <c r="O6" s="1348"/>
      <c r="P6" s="1345"/>
      <c r="Q6" s="1345"/>
      <c r="R6" s="1345"/>
      <c r="S6" s="1345"/>
      <c r="T6" s="1346"/>
      <c r="U6" s="1352"/>
      <c r="V6" s="1353"/>
      <c r="W6" s="1353"/>
      <c r="X6" s="1353"/>
      <c r="Y6" s="1353"/>
      <c r="Z6" s="1354"/>
      <c r="AA6" s="1348"/>
      <c r="AB6" s="1345"/>
      <c r="AC6" s="1345"/>
      <c r="AD6" s="1345"/>
      <c r="AE6" s="1345"/>
      <c r="AF6" s="1357"/>
      <c r="AG6" s="1358"/>
      <c r="AH6" s="1358"/>
      <c r="AI6" s="1358"/>
      <c r="AJ6" s="1358"/>
      <c r="AK6" s="1358"/>
      <c r="AL6" s="1358"/>
      <c r="AM6" s="1358"/>
      <c r="AN6" s="1358"/>
      <c r="AO6" s="1358"/>
      <c r="AP6" s="1358"/>
      <c r="AQ6" s="1358"/>
      <c r="AR6" s="1358"/>
      <c r="AS6" s="1358"/>
      <c r="AT6" s="1358"/>
      <c r="AU6" s="1358"/>
      <c r="AV6" s="1358"/>
      <c r="AW6" s="1358"/>
      <c r="AX6" s="1358"/>
      <c r="AY6" s="1358"/>
      <c r="AZ6" s="1358"/>
      <c r="BA6" s="1359" t="s">
        <v>55</v>
      </c>
      <c r="BB6" s="1360"/>
      <c r="BC6" s="1360"/>
      <c r="BD6" s="1360"/>
      <c r="BE6" s="1361"/>
      <c r="BF6" s="949"/>
    </row>
    <row r="7" spans="1:58" s="439" customFormat="1" ht="57.75" customHeight="1" thickTop="1" thickBot="1">
      <c r="A7" s="1328" t="s">
        <v>56</v>
      </c>
      <c r="B7" s="1329"/>
      <c r="C7" s="1329"/>
      <c r="D7" s="1329"/>
      <c r="E7" s="1329"/>
      <c r="F7" s="1329"/>
      <c r="G7" s="1329"/>
      <c r="H7" s="1329"/>
      <c r="I7" s="1329"/>
      <c r="J7" s="1330"/>
      <c r="K7" s="1331"/>
      <c r="L7" s="1332"/>
      <c r="M7" s="1332"/>
      <c r="N7" s="1333"/>
      <c r="O7" s="1331"/>
      <c r="P7" s="1332"/>
      <c r="Q7" s="1332"/>
      <c r="R7" s="1332"/>
      <c r="S7" s="1332"/>
      <c r="T7" s="1333"/>
      <c r="U7" s="1334"/>
      <c r="V7" s="1335"/>
      <c r="W7" s="1335"/>
      <c r="X7" s="1335"/>
      <c r="Y7" s="1335"/>
      <c r="Z7" s="1336"/>
      <c r="AA7" s="1331"/>
      <c r="AB7" s="1332"/>
      <c r="AC7" s="1332"/>
      <c r="AD7" s="1332"/>
      <c r="AE7" s="1332"/>
      <c r="AF7" s="1337" t="s">
        <v>127</v>
      </c>
      <c r="AG7" s="1338"/>
      <c r="AH7" s="1338"/>
      <c r="AI7" s="1338"/>
      <c r="AJ7" s="1338"/>
      <c r="AK7" s="1339"/>
      <c r="AL7" s="1289" t="s">
        <v>415</v>
      </c>
      <c r="AM7" s="1290"/>
      <c r="AN7" s="1290"/>
      <c r="AO7" s="1290"/>
      <c r="AP7" s="1290"/>
      <c r="AQ7" s="1290"/>
      <c r="AR7" s="1290"/>
      <c r="AS7" s="1290"/>
      <c r="AT7" s="1290"/>
      <c r="AU7" s="1290"/>
      <c r="AV7" s="1290"/>
      <c r="AW7" s="1290"/>
      <c r="AX7" s="1290"/>
      <c r="AY7" s="1290"/>
      <c r="AZ7" s="1291"/>
      <c r="BA7" s="1292"/>
      <c r="BB7" s="1293"/>
      <c r="BC7" s="1293"/>
      <c r="BD7" s="1293"/>
      <c r="BE7" s="1294"/>
      <c r="BF7" s="950"/>
    </row>
    <row r="8" spans="1:58" s="439" customFormat="1" ht="21.95" customHeight="1">
      <c r="A8" s="951"/>
      <c r="B8" s="1295" t="s">
        <v>920</v>
      </c>
      <c r="C8" s="1296"/>
      <c r="D8" s="1296"/>
      <c r="E8" s="1296"/>
      <c r="F8" s="1296"/>
      <c r="G8" s="1296"/>
      <c r="H8" s="1296"/>
      <c r="I8" s="1296"/>
      <c r="J8" s="1297"/>
      <c r="K8" s="1304"/>
      <c r="L8" s="1305"/>
      <c r="M8" s="1305"/>
      <c r="N8" s="1306"/>
      <c r="O8" s="1310"/>
      <c r="P8" s="1311"/>
      <c r="Q8" s="1311"/>
      <c r="R8" s="1311"/>
      <c r="S8" s="1311"/>
      <c r="T8" s="1312"/>
      <c r="U8" s="1310"/>
      <c r="V8" s="1311"/>
      <c r="W8" s="1311"/>
      <c r="X8" s="1311"/>
      <c r="Y8" s="1311"/>
      <c r="Z8" s="1312"/>
      <c r="AA8" s="1319"/>
      <c r="AB8" s="1320"/>
      <c r="AC8" s="1320"/>
      <c r="AD8" s="1320"/>
      <c r="AE8" s="1321"/>
      <c r="AF8" s="1274" t="s">
        <v>58</v>
      </c>
      <c r="AG8" s="1274"/>
      <c r="AH8" s="1274"/>
      <c r="AI8" s="1274"/>
      <c r="AJ8" s="1274"/>
      <c r="AK8" s="1275"/>
      <c r="AL8" s="1285" t="s">
        <v>682</v>
      </c>
      <c r="AM8" s="1286"/>
      <c r="AN8" s="1286"/>
      <c r="AO8" s="1286"/>
      <c r="AP8" s="1286"/>
      <c r="AQ8" s="1286"/>
      <c r="AR8" s="1286"/>
      <c r="AS8" s="1286"/>
      <c r="AT8" s="1286"/>
      <c r="AU8" s="1286"/>
      <c r="AV8" s="1286"/>
      <c r="AW8" s="1286"/>
      <c r="AX8" s="1286"/>
      <c r="AY8" s="1286"/>
      <c r="AZ8" s="1287"/>
      <c r="BA8" s="1276"/>
      <c r="BB8" s="1277"/>
      <c r="BC8" s="1277"/>
      <c r="BD8" s="1277"/>
      <c r="BE8" s="1279"/>
      <c r="BF8" s="952"/>
    </row>
    <row r="9" spans="1:58" s="439" customFormat="1" ht="21.95" customHeight="1">
      <c r="A9" s="951"/>
      <c r="B9" s="1298"/>
      <c r="C9" s="1299"/>
      <c r="D9" s="1299"/>
      <c r="E9" s="1299"/>
      <c r="F9" s="1299"/>
      <c r="G9" s="1299"/>
      <c r="H9" s="1299"/>
      <c r="I9" s="1299"/>
      <c r="J9" s="1300"/>
      <c r="K9" s="1307"/>
      <c r="L9" s="1308"/>
      <c r="M9" s="1308"/>
      <c r="N9" s="1309"/>
      <c r="O9" s="1313"/>
      <c r="P9" s="1314"/>
      <c r="Q9" s="1314"/>
      <c r="R9" s="1314"/>
      <c r="S9" s="1314"/>
      <c r="T9" s="1315"/>
      <c r="U9" s="1313"/>
      <c r="V9" s="1314"/>
      <c r="W9" s="1314"/>
      <c r="X9" s="1314"/>
      <c r="Y9" s="1314"/>
      <c r="Z9" s="1315"/>
      <c r="AA9" s="1322"/>
      <c r="AB9" s="1323"/>
      <c r="AC9" s="1323"/>
      <c r="AD9" s="1323"/>
      <c r="AE9" s="1324"/>
      <c r="AF9" s="1275" t="s">
        <v>57</v>
      </c>
      <c r="AG9" s="1288"/>
      <c r="AH9" s="1288"/>
      <c r="AI9" s="1288"/>
      <c r="AJ9" s="1288"/>
      <c r="AK9" s="1288"/>
      <c r="AL9" s="1285" t="s">
        <v>682</v>
      </c>
      <c r="AM9" s="1286"/>
      <c r="AN9" s="1286"/>
      <c r="AO9" s="1286"/>
      <c r="AP9" s="1286"/>
      <c r="AQ9" s="1286"/>
      <c r="AR9" s="1286"/>
      <c r="AS9" s="1286"/>
      <c r="AT9" s="1286"/>
      <c r="AU9" s="1286"/>
      <c r="AV9" s="1286"/>
      <c r="AW9" s="1286"/>
      <c r="AX9" s="1286"/>
      <c r="AY9" s="1286"/>
      <c r="AZ9" s="1287"/>
      <c r="BA9" s="1276"/>
      <c r="BB9" s="1277"/>
      <c r="BC9" s="1277"/>
      <c r="BD9" s="1277"/>
      <c r="BE9" s="1279"/>
      <c r="BF9" s="952"/>
    </row>
    <row r="10" spans="1:58" s="439" customFormat="1" ht="21.95" customHeight="1">
      <c r="A10" s="951"/>
      <c r="B10" s="1298"/>
      <c r="C10" s="1299"/>
      <c r="D10" s="1299"/>
      <c r="E10" s="1299"/>
      <c r="F10" s="1299"/>
      <c r="G10" s="1299"/>
      <c r="H10" s="1299"/>
      <c r="I10" s="1299"/>
      <c r="J10" s="1300"/>
      <c r="K10" s="1307"/>
      <c r="L10" s="1308"/>
      <c r="M10" s="1308"/>
      <c r="N10" s="1309"/>
      <c r="O10" s="1313"/>
      <c r="P10" s="1314"/>
      <c r="Q10" s="1314"/>
      <c r="R10" s="1314"/>
      <c r="S10" s="1314"/>
      <c r="T10" s="1315"/>
      <c r="U10" s="1313"/>
      <c r="V10" s="1314"/>
      <c r="W10" s="1314"/>
      <c r="X10" s="1314"/>
      <c r="Y10" s="1314"/>
      <c r="Z10" s="1315"/>
      <c r="AA10" s="1322"/>
      <c r="AB10" s="1323"/>
      <c r="AC10" s="1323"/>
      <c r="AD10" s="1323"/>
      <c r="AE10" s="1324"/>
      <c r="AF10" s="1273" t="s">
        <v>848</v>
      </c>
      <c r="AG10" s="1274"/>
      <c r="AH10" s="1274"/>
      <c r="AI10" s="1274"/>
      <c r="AJ10" s="1274"/>
      <c r="AK10" s="1275"/>
      <c r="AL10" s="1276" t="s">
        <v>914</v>
      </c>
      <c r="AM10" s="1277"/>
      <c r="AN10" s="1277"/>
      <c r="AO10" s="1277"/>
      <c r="AP10" s="1277"/>
      <c r="AQ10" s="1277"/>
      <c r="AR10" s="1277"/>
      <c r="AS10" s="1277"/>
      <c r="AT10" s="1277"/>
      <c r="AU10" s="1277"/>
      <c r="AV10" s="1277"/>
      <c r="AW10" s="1277"/>
      <c r="AX10" s="1277"/>
      <c r="AY10" s="1277"/>
      <c r="AZ10" s="1278"/>
      <c r="BA10" s="1276"/>
      <c r="BB10" s="1277"/>
      <c r="BC10" s="1277"/>
      <c r="BD10" s="1277"/>
      <c r="BE10" s="1279"/>
      <c r="BF10" s="952"/>
    </row>
    <row r="11" spans="1:58" s="439" customFormat="1" ht="21.95" customHeight="1">
      <c r="A11" s="951"/>
      <c r="B11" s="1298"/>
      <c r="C11" s="1299"/>
      <c r="D11" s="1299"/>
      <c r="E11" s="1299"/>
      <c r="F11" s="1299"/>
      <c r="G11" s="1299"/>
      <c r="H11" s="1299"/>
      <c r="I11" s="1299"/>
      <c r="J11" s="1300"/>
      <c r="K11" s="1307"/>
      <c r="L11" s="1308"/>
      <c r="M11" s="1308"/>
      <c r="N11" s="1309"/>
      <c r="O11" s="1313"/>
      <c r="P11" s="1314"/>
      <c r="Q11" s="1314"/>
      <c r="R11" s="1314"/>
      <c r="S11" s="1314"/>
      <c r="T11" s="1315"/>
      <c r="U11" s="1313"/>
      <c r="V11" s="1314"/>
      <c r="W11" s="1314"/>
      <c r="X11" s="1314"/>
      <c r="Y11" s="1314"/>
      <c r="Z11" s="1315"/>
      <c r="AA11" s="1322"/>
      <c r="AB11" s="1323"/>
      <c r="AC11" s="1323"/>
      <c r="AD11" s="1323"/>
      <c r="AE11" s="1324"/>
      <c r="AF11" s="1273" t="s">
        <v>849</v>
      </c>
      <c r="AG11" s="1274"/>
      <c r="AH11" s="1274"/>
      <c r="AI11" s="1274"/>
      <c r="AJ11" s="1274"/>
      <c r="AK11" s="1275"/>
      <c r="AL11" s="1276" t="s">
        <v>682</v>
      </c>
      <c r="AM11" s="1277"/>
      <c r="AN11" s="1277"/>
      <c r="AO11" s="1277"/>
      <c r="AP11" s="1277"/>
      <c r="AQ11" s="1277"/>
      <c r="AR11" s="1277"/>
      <c r="AS11" s="1277"/>
      <c r="AT11" s="1277"/>
      <c r="AU11" s="1277"/>
      <c r="AV11" s="1277"/>
      <c r="AW11" s="1277"/>
      <c r="AX11" s="1277"/>
      <c r="AY11" s="1277"/>
      <c r="AZ11" s="1278"/>
      <c r="BA11" s="1276"/>
      <c r="BB11" s="1277"/>
      <c r="BC11" s="1277"/>
      <c r="BD11" s="1277"/>
      <c r="BE11" s="1279"/>
      <c r="BF11" s="952"/>
    </row>
    <row r="12" spans="1:58" s="439" customFormat="1" ht="21.95" customHeight="1">
      <c r="A12" s="951"/>
      <c r="B12" s="1298"/>
      <c r="C12" s="1299"/>
      <c r="D12" s="1299"/>
      <c r="E12" s="1299"/>
      <c r="F12" s="1299"/>
      <c r="G12" s="1299"/>
      <c r="H12" s="1299"/>
      <c r="I12" s="1299"/>
      <c r="J12" s="1300"/>
      <c r="K12" s="1307"/>
      <c r="L12" s="1308"/>
      <c r="M12" s="1308"/>
      <c r="N12" s="1309"/>
      <c r="O12" s="1313"/>
      <c r="P12" s="1314"/>
      <c r="Q12" s="1314"/>
      <c r="R12" s="1314"/>
      <c r="S12" s="1314"/>
      <c r="T12" s="1315"/>
      <c r="U12" s="1313"/>
      <c r="V12" s="1314"/>
      <c r="W12" s="1314"/>
      <c r="X12" s="1314"/>
      <c r="Y12" s="1314"/>
      <c r="Z12" s="1315"/>
      <c r="AA12" s="1322"/>
      <c r="AB12" s="1323"/>
      <c r="AC12" s="1323"/>
      <c r="AD12" s="1323"/>
      <c r="AE12" s="1324"/>
      <c r="AF12" s="1274" t="s">
        <v>1260</v>
      </c>
      <c r="AG12" s="1274"/>
      <c r="AH12" s="1274"/>
      <c r="AI12" s="1274"/>
      <c r="AJ12" s="1274"/>
      <c r="AK12" s="1275"/>
      <c r="AL12" s="1285" t="s">
        <v>682</v>
      </c>
      <c r="AM12" s="1286"/>
      <c r="AN12" s="1286"/>
      <c r="AO12" s="1286"/>
      <c r="AP12" s="1286"/>
      <c r="AQ12" s="1286"/>
      <c r="AR12" s="1286"/>
      <c r="AS12" s="1286"/>
      <c r="AT12" s="1286"/>
      <c r="AU12" s="1286"/>
      <c r="AV12" s="1286"/>
      <c r="AW12" s="1286"/>
      <c r="AX12" s="1286"/>
      <c r="AY12" s="1286"/>
      <c r="AZ12" s="1287"/>
      <c r="BA12" s="1276"/>
      <c r="BB12" s="1277"/>
      <c r="BC12" s="1277"/>
      <c r="BD12" s="1277"/>
      <c r="BE12" s="1279"/>
      <c r="BF12" s="952"/>
    </row>
    <row r="13" spans="1:58" s="439" customFormat="1" ht="21.95" customHeight="1">
      <c r="A13" s="951"/>
      <c r="B13" s="1298"/>
      <c r="C13" s="1299"/>
      <c r="D13" s="1299"/>
      <c r="E13" s="1299"/>
      <c r="F13" s="1299"/>
      <c r="G13" s="1299"/>
      <c r="H13" s="1299"/>
      <c r="I13" s="1299"/>
      <c r="J13" s="1300"/>
      <c r="K13" s="1307"/>
      <c r="L13" s="1308"/>
      <c r="M13" s="1308"/>
      <c r="N13" s="1309"/>
      <c r="O13" s="1313"/>
      <c r="P13" s="1314"/>
      <c r="Q13" s="1314"/>
      <c r="R13" s="1314"/>
      <c r="S13" s="1314"/>
      <c r="T13" s="1315"/>
      <c r="U13" s="1313"/>
      <c r="V13" s="1314"/>
      <c r="W13" s="1314"/>
      <c r="X13" s="1314"/>
      <c r="Y13" s="1314"/>
      <c r="Z13" s="1315"/>
      <c r="AA13" s="1322"/>
      <c r="AB13" s="1323"/>
      <c r="AC13" s="1323"/>
      <c r="AD13" s="1323"/>
      <c r="AE13" s="1324"/>
      <c r="AF13" s="1274" t="s">
        <v>850</v>
      </c>
      <c r="AG13" s="1274"/>
      <c r="AH13" s="1274"/>
      <c r="AI13" s="1274"/>
      <c r="AJ13" s="1274"/>
      <c r="AK13" s="1275"/>
      <c r="AL13" s="1285" t="s">
        <v>682</v>
      </c>
      <c r="AM13" s="1286"/>
      <c r="AN13" s="1286"/>
      <c r="AO13" s="1286"/>
      <c r="AP13" s="1286"/>
      <c r="AQ13" s="1286"/>
      <c r="AR13" s="1286"/>
      <c r="AS13" s="1286"/>
      <c r="AT13" s="1286"/>
      <c r="AU13" s="1286"/>
      <c r="AV13" s="1286"/>
      <c r="AW13" s="1286"/>
      <c r="AX13" s="1286"/>
      <c r="AY13" s="1286"/>
      <c r="AZ13" s="1287"/>
      <c r="BA13" s="1276"/>
      <c r="BB13" s="1277"/>
      <c r="BC13" s="1277"/>
      <c r="BD13" s="1277"/>
      <c r="BE13" s="1279"/>
      <c r="BF13" s="952"/>
    </row>
    <row r="14" spans="1:58" s="439" customFormat="1" ht="21.95" customHeight="1">
      <c r="A14" s="951"/>
      <c r="B14" s="1298"/>
      <c r="C14" s="1299"/>
      <c r="D14" s="1299"/>
      <c r="E14" s="1299"/>
      <c r="F14" s="1299"/>
      <c r="G14" s="1299"/>
      <c r="H14" s="1299"/>
      <c r="I14" s="1299"/>
      <c r="J14" s="1300"/>
      <c r="K14" s="1307"/>
      <c r="L14" s="1308"/>
      <c r="M14" s="1308"/>
      <c r="N14" s="1309"/>
      <c r="O14" s="1313"/>
      <c r="P14" s="1314"/>
      <c r="Q14" s="1314"/>
      <c r="R14" s="1314"/>
      <c r="S14" s="1314"/>
      <c r="T14" s="1315"/>
      <c r="U14" s="1313"/>
      <c r="V14" s="1314"/>
      <c r="W14" s="1314"/>
      <c r="X14" s="1314"/>
      <c r="Y14" s="1314"/>
      <c r="Z14" s="1315"/>
      <c r="AA14" s="1322"/>
      <c r="AB14" s="1323"/>
      <c r="AC14" s="1323"/>
      <c r="AD14" s="1323"/>
      <c r="AE14" s="1324"/>
      <c r="AF14" s="1274" t="s">
        <v>915</v>
      </c>
      <c r="AG14" s="1274"/>
      <c r="AH14" s="1274"/>
      <c r="AI14" s="1274"/>
      <c r="AJ14" s="1274"/>
      <c r="AK14" s="1275"/>
      <c r="AL14" s="1285" t="s">
        <v>682</v>
      </c>
      <c r="AM14" s="1286"/>
      <c r="AN14" s="1286"/>
      <c r="AO14" s="1286"/>
      <c r="AP14" s="1286"/>
      <c r="AQ14" s="1286"/>
      <c r="AR14" s="1286"/>
      <c r="AS14" s="1286"/>
      <c r="AT14" s="1286"/>
      <c r="AU14" s="1286"/>
      <c r="AV14" s="1286"/>
      <c r="AW14" s="1286"/>
      <c r="AX14" s="1286"/>
      <c r="AY14" s="1286"/>
      <c r="AZ14" s="1287"/>
      <c r="BA14" s="1276"/>
      <c r="BB14" s="1277"/>
      <c r="BC14" s="1277"/>
      <c r="BD14" s="1277"/>
      <c r="BE14" s="1279"/>
      <c r="BF14" s="952"/>
    </row>
    <row r="15" spans="1:58" s="439" customFormat="1" ht="21.95" customHeight="1">
      <c r="A15" s="951"/>
      <c r="B15" s="1298"/>
      <c r="C15" s="1299"/>
      <c r="D15" s="1299"/>
      <c r="E15" s="1299"/>
      <c r="F15" s="1299"/>
      <c r="G15" s="1299"/>
      <c r="H15" s="1299"/>
      <c r="I15" s="1299"/>
      <c r="J15" s="1300"/>
      <c r="K15" s="1307"/>
      <c r="L15" s="1308"/>
      <c r="M15" s="1308"/>
      <c r="N15" s="1309"/>
      <c r="O15" s="1313"/>
      <c r="P15" s="1314"/>
      <c r="Q15" s="1314"/>
      <c r="R15" s="1314"/>
      <c r="S15" s="1314"/>
      <c r="T15" s="1315"/>
      <c r="U15" s="1313"/>
      <c r="V15" s="1314"/>
      <c r="W15" s="1314"/>
      <c r="X15" s="1314"/>
      <c r="Y15" s="1314"/>
      <c r="Z15" s="1315"/>
      <c r="AA15" s="1322"/>
      <c r="AB15" s="1323"/>
      <c r="AC15" s="1323"/>
      <c r="AD15" s="1323"/>
      <c r="AE15" s="1324"/>
      <c r="AF15" s="1275" t="s">
        <v>684</v>
      </c>
      <c r="AG15" s="1288"/>
      <c r="AH15" s="1288"/>
      <c r="AI15" s="1288"/>
      <c r="AJ15" s="1288"/>
      <c r="AK15" s="1288"/>
      <c r="AL15" s="1276" t="s">
        <v>683</v>
      </c>
      <c r="AM15" s="1277"/>
      <c r="AN15" s="1277"/>
      <c r="AO15" s="1277"/>
      <c r="AP15" s="1277"/>
      <c r="AQ15" s="1277"/>
      <c r="AR15" s="1277"/>
      <c r="AS15" s="1277"/>
      <c r="AT15" s="1277"/>
      <c r="AU15" s="1277"/>
      <c r="AV15" s="1277"/>
      <c r="AW15" s="1277"/>
      <c r="AX15" s="1277"/>
      <c r="AY15" s="1277"/>
      <c r="AZ15" s="1278"/>
      <c r="BA15" s="1276"/>
      <c r="BB15" s="1277"/>
      <c r="BC15" s="1277"/>
      <c r="BD15" s="1277"/>
      <c r="BE15" s="1279"/>
      <c r="BF15" s="952"/>
    </row>
    <row r="16" spans="1:58" s="439" customFormat="1" ht="21.95" customHeight="1">
      <c r="A16" s="951"/>
      <c r="B16" s="1298"/>
      <c r="C16" s="1299"/>
      <c r="D16" s="1299"/>
      <c r="E16" s="1299"/>
      <c r="F16" s="1299"/>
      <c r="G16" s="1299"/>
      <c r="H16" s="1299"/>
      <c r="I16" s="1299"/>
      <c r="J16" s="1300"/>
      <c r="K16" s="1307"/>
      <c r="L16" s="1308"/>
      <c r="M16" s="1308"/>
      <c r="N16" s="1309"/>
      <c r="O16" s="1313"/>
      <c r="P16" s="1314"/>
      <c r="Q16" s="1314"/>
      <c r="R16" s="1314"/>
      <c r="S16" s="1314"/>
      <c r="T16" s="1315"/>
      <c r="U16" s="1313"/>
      <c r="V16" s="1314"/>
      <c r="W16" s="1314"/>
      <c r="X16" s="1314"/>
      <c r="Y16" s="1314"/>
      <c r="Z16" s="1315"/>
      <c r="AA16" s="1322"/>
      <c r="AB16" s="1323"/>
      <c r="AC16" s="1323"/>
      <c r="AD16" s="1323"/>
      <c r="AE16" s="1324"/>
      <c r="AF16" s="1275" t="s">
        <v>60</v>
      </c>
      <c r="AG16" s="1288"/>
      <c r="AH16" s="1288"/>
      <c r="AI16" s="1288"/>
      <c r="AJ16" s="1288"/>
      <c r="AK16" s="1288"/>
      <c r="AL16" s="1276" t="s">
        <v>916</v>
      </c>
      <c r="AM16" s="1277"/>
      <c r="AN16" s="1277"/>
      <c r="AO16" s="1277"/>
      <c r="AP16" s="1277"/>
      <c r="AQ16" s="1277"/>
      <c r="AR16" s="1277"/>
      <c r="AS16" s="1277"/>
      <c r="AT16" s="1277"/>
      <c r="AU16" s="1277"/>
      <c r="AV16" s="1277"/>
      <c r="AW16" s="1277"/>
      <c r="AX16" s="1277"/>
      <c r="AY16" s="1277"/>
      <c r="AZ16" s="1278"/>
      <c r="BA16" s="1276"/>
      <c r="BB16" s="1277"/>
      <c r="BC16" s="1277"/>
      <c r="BD16" s="1277"/>
      <c r="BE16" s="1279"/>
      <c r="BF16" s="952"/>
    </row>
    <row r="17" spans="1:58" s="439" customFormat="1" ht="21.95" customHeight="1">
      <c r="A17" s="951"/>
      <c r="B17" s="1298"/>
      <c r="C17" s="1299"/>
      <c r="D17" s="1299"/>
      <c r="E17" s="1299"/>
      <c r="F17" s="1299"/>
      <c r="G17" s="1299"/>
      <c r="H17" s="1299"/>
      <c r="I17" s="1299"/>
      <c r="J17" s="1300"/>
      <c r="K17" s="1307"/>
      <c r="L17" s="1308"/>
      <c r="M17" s="1308"/>
      <c r="N17" s="1309"/>
      <c r="O17" s="1313"/>
      <c r="P17" s="1314"/>
      <c r="Q17" s="1314"/>
      <c r="R17" s="1314"/>
      <c r="S17" s="1314"/>
      <c r="T17" s="1315"/>
      <c r="U17" s="1313"/>
      <c r="V17" s="1314"/>
      <c r="W17" s="1314"/>
      <c r="X17" s="1314"/>
      <c r="Y17" s="1314"/>
      <c r="Z17" s="1315"/>
      <c r="AA17" s="1322"/>
      <c r="AB17" s="1323"/>
      <c r="AC17" s="1323"/>
      <c r="AD17" s="1323"/>
      <c r="AE17" s="1324"/>
      <c r="AF17" s="1275" t="s">
        <v>59</v>
      </c>
      <c r="AG17" s="1288"/>
      <c r="AH17" s="1288"/>
      <c r="AI17" s="1288"/>
      <c r="AJ17" s="1288"/>
      <c r="AK17" s="1288"/>
      <c r="AL17" s="1285" t="s">
        <v>682</v>
      </c>
      <c r="AM17" s="1286"/>
      <c r="AN17" s="1286"/>
      <c r="AO17" s="1286"/>
      <c r="AP17" s="1286"/>
      <c r="AQ17" s="1286"/>
      <c r="AR17" s="1286"/>
      <c r="AS17" s="1286"/>
      <c r="AT17" s="1286"/>
      <c r="AU17" s="1286"/>
      <c r="AV17" s="1286"/>
      <c r="AW17" s="1286"/>
      <c r="AX17" s="1286"/>
      <c r="AY17" s="1286"/>
      <c r="AZ17" s="1287"/>
      <c r="BA17" s="1276"/>
      <c r="BB17" s="1277"/>
      <c r="BC17" s="1277"/>
      <c r="BD17" s="1277"/>
      <c r="BE17" s="1279"/>
      <c r="BF17" s="952"/>
    </row>
    <row r="18" spans="1:58" s="439" customFormat="1" ht="21.95" customHeight="1">
      <c r="A18" s="951"/>
      <c r="B18" s="1298"/>
      <c r="C18" s="1299"/>
      <c r="D18" s="1299"/>
      <c r="E18" s="1299"/>
      <c r="F18" s="1299"/>
      <c r="G18" s="1299"/>
      <c r="H18" s="1299"/>
      <c r="I18" s="1299"/>
      <c r="J18" s="1300"/>
      <c r="K18" s="1307"/>
      <c r="L18" s="1308"/>
      <c r="M18" s="1308"/>
      <c r="N18" s="1309"/>
      <c r="O18" s="1313"/>
      <c r="P18" s="1314"/>
      <c r="Q18" s="1314"/>
      <c r="R18" s="1314"/>
      <c r="S18" s="1314"/>
      <c r="T18" s="1315"/>
      <c r="U18" s="1313"/>
      <c r="V18" s="1314"/>
      <c r="W18" s="1314"/>
      <c r="X18" s="1314"/>
      <c r="Y18" s="1314"/>
      <c r="Z18" s="1315"/>
      <c r="AA18" s="1322"/>
      <c r="AB18" s="1323"/>
      <c r="AC18" s="1323"/>
      <c r="AD18" s="1323"/>
      <c r="AE18" s="1324"/>
      <c r="AF18" s="1275" t="s">
        <v>61</v>
      </c>
      <c r="AG18" s="1288"/>
      <c r="AH18" s="1288"/>
      <c r="AI18" s="1288"/>
      <c r="AJ18" s="1288"/>
      <c r="AK18" s="1288"/>
      <c r="AL18" s="1276" t="s">
        <v>685</v>
      </c>
      <c r="AM18" s="1277"/>
      <c r="AN18" s="1277"/>
      <c r="AO18" s="1277"/>
      <c r="AP18" s="1277"/>
      <c r="AQ18" s="1277"/>
      <c r="AR18" s="1277"/>
      <c r="AS18" s="1277"/>
      <c r="AT18" s="1277"/>
      <c r="AU18" s="1277"/>
      <c r="AV18" s="1277"/>
      <c r="AW18" s="1277"/>
      <c r="AX18" s="1277"/>
      <c r="AY18" s="1277"/>
      <c r="AZ18" s="1278"/>
      <c r="BA18" s="1276"/>
      <c r="BB18" s="1277"/>
      <c r="BC18" s="1277"/>
      <c r="BD18" s="1277"/>
      <c r="BE18" s="1279"/>
      <c r="BF18" s="952"/>
    </row>
    <row r="19" spans="1:58" s="439" customFormat="1" ht="35.1" customHeight="1">
      <c r="A19" s="951"/>
      <c r="B19" s="1298"/>
      <c r="C19" s="1299"/>
      <c r="D19" s="1299"/>
      <c r="E19" s="1299"/>
      <c r="F19" s="1299"/>
      <c r="G19" s="1299"/>
      <c r="H19" s="1299"/>
      <c r="I19" s="1299"/>
      <c r="J19" s="1300"/>
      <c r="K19" s="1307"/>
      <c r="L19" s="1308"/>
      <c r="M19" s="1308"/>
      <c r="N19" s="1309"/>
      <c r="O19" s="1313"/>
      <c r="P19" s="1314"/>
      <c r="Q19" s="1314"/>
      <c r="R19" s="1314"/>
      <c r="S19" s="1314"/>
      <c r="T19" s="1315"/>
      <c r="U19" s="1313"/>
      <c r="V19" s="1314"/>
      <c r="W19" s="1314"/>
      <c r="X19" s="1314"/>
      <c r="Y19" s="1314"/>
      <c r="Z19" s="1315"/>
      <c r="AA19" s="1322"/>
      <c r="AB19" s="1323"/>
      <c r="AC19" s="1323"/>
      <c r="AD19" s="1323"/>
      <c r="AE19" s="1324"/>
      <c r="AF19" s="1280" t="s">
        <v>1466</v>
      </c>
      <c r="AG19" s="1280"/>
      <c r="AH19" s="1280"/>
      <c r="AI19" s="1280"/>
      <c r="AJ19" s="1280"/>
      <c r="AK19" s="1281"/>
      <c r="AL19" s="1282" t="s">
        <v>1467</v>
      </c>
      <c r="AM19" s="1283"/>
      <c r="AN19" s="1283"/>
      <c r="AO19" s="1283"/>
      <c r="AP19" s="1283"/>
      <c r="AQ19" s="1283"/>
      <c r="AR19" s="1283"/>
      <c r="AS19" s="1283"/>
      <c r="AT19" s="1283"/>
      <c r="AU19" s="1283"/>
      <c r="AV19" s="1283"/>
      <c r="AW19" s="1283"/>
      <c r="AX19" s="1283"/>
      <c r="AY19" s="1283"/>
      <c r="AZ19" s="1284"/>
      <c r="BA19" s="1276"/>
      <c r="BB19" s="1277"/>
      <c r="BC19" s="1277"/>
      <c r="BD19" s="1277"/>
      <c r="BE19" s="1279"/>
      <c r="BF19" s="952"/>
    </row>
    <row r="20" spans="1:58" s="439" customFormat="1" ht="21.95" customHeight="1">
      <c r="A20" s="951"/>
      <c r="B20" s="1298"/>
      <c r="C20" s="1299"/>
      <c r="D20" s="1299"/>
      <c r="E20" s="1299"/>
      <c r="F20" s="1299"/>
      <c r="G20" s="1299"/>
      <c r="H20" s="1299"/>
      <c r="I20" s="1299"/>
      <c r="J20" s="1300"/>
      <c r="K20" s="1307"/>
      <c r="L20" s="1308"/>
      <c r="M20" s="1308"/>
      <c r="N20" s="1309"/>
      <c r="O20" s="1313"/>
      <c r="P20" s="1314"/>
      <c r="Q20" s="1314"/>
      <c r="R20" s="1314"/>
      <c r="S20" s="1314"/>
      <c r="T20" s="1315"/>
      <c r="U20" s="1313"/>
      <c r="V20" s="1314"/>
      <c r="W20" s="1314"/>
      <c r="X20" s="1314"/>
      <c r="Y20" s="1314"/>
      <c r="Z20" s="1315"/>
      <c r="AA20" s="1322"/>
      <c r="AB20" s="1323"/>
      <c r="AC20" s="1323"/>
      <c r="AD20" s="1323"/>
      <c r="AE20" s="1324"/>
      <c r="AF20" s="1274" t="s">
        <v>131</v>
      </c>
      <c r="AG20" s="1274"/>
      <c r="AH20" s="1274"/>
      <c r="AI20" s="1274"/>
      <c r="AJ20" s="1274"/>
      <c r="AK20" s="1275"/>
      <c r="AL20" s="1285" t="s">
        <v>130</v>
      </c>
      <c r="AM20" s="1286"/>
      <c r="AN20" s="1286"/>
      <c r="AO20" s="1286"/>
      <c r="AP20" s="1286"/>
      <c r="AQ20" s="1286"/>
      <c r="AR20" s="1286"/>
      <c r="AS20" s="1286"/>
      <c r="AT20" s="1286"/>
      <c r="AU20" s="1286"/>
      <c r="AV20" s="1286"/>
      <c r="AW20" s="1286"/>
      <c r="AX20" s="1286"/>
      <c r="AY20" s="1286"/>
      <c r="AZ20" s="1287"/>
      <c r="BA20" s="1276"/>
      <c r="BB20" s="1277"/>
      <c r="BC20" s="1277"/>
      <c r="BD20" s="1277"/>
      <c r="BE20" s="1279"/>
      <c r="BF20" s="952"/>
    </row>
    <row r="21" spans="1:58" s="439" customFormat="1" ht="21.95" customHeight="1">
      <c r="A21" s="951"/>
      <c r="B21" s="1301"/>
      <c r="C21" s="1302"/>
      <c r="D21" s="1302"/>
      <c r="E21" s="1302"/>
      <c r="F21" s="1302"/>
      <c r="G21" s="1302"/>
      <c r="H21" s="1302"/>
      <c r="I21" s="1302"/>
      <c r="J21" s="1303"/>
      <c r="K21" s="1285"/>
      <c r="L21" s="1286"/>
      <c r="M21" s="1286"/>
      <c r="N21" s="1287"/>
      <c r="O21" s="1316"/>
      <c r="P21" s="1317"/>
      <c r="Q21" s="1317"/>
      <c r="R21" s="1317"/>
      <c r="S21" s="1317"/>
      <c r="T21" s="1318"/>
      <c r="U21" s="1316"/>
      <c r="V21" s="1317"/>
      <c r="W21" s="1317"/>
      <c r="X21" s="1317"/>
      <c r="Y21" s="1317"/>
      <c r="Z21" s="1318"/>
      <c r="AA21" s="1325"/>
      <c r="AB21" s="1326"/>
      <c r="AC21" s="1326"/>
      <c r="AD21" s="1326"/>
      <c r="AE21" s="1327"/>
      <c r="AF21" s="1273" t="s">
        <v>852</v>
      </c>
      <c r="AG21" s="1274"/>
      <c r="AH21" s="1274"/>
      <c r="AI21" s="1274"/>
      <c r="AJ21" s="1274"/>
      <c r="AK21" s="1275"/>
      <c r="AL21" s="1276" t="s">
        <v>851</v>
      </c>
      <c r="AM21" s="1277"/>
      <c r="AN21" s="1277"/>
      <c r="AO21" s="1277"/>
      <c r="AP21" s="1277"/>
      <c r="AQ21" s="1277"/>
      <c r="AR21" s="1277"/>
      <c r="AS21" s="1277"/>
      <c r="AT21" s="1277"/>
      <c r="AU21" s="1277"/>
      <c r="AV21" s="1277"/>
      <c r="AW21" s="1277"/>
      <c r="AX21" s="1277"/>
      <c r="AY21" s="1277"/>
      <c r="AZ21" s="1278"/>
      <c r="BA21" s="1276"/>
      <c r="BB21" s="1277"/>
      <c r="BC21" s="1277"/>
      <c r="BD21" s="1277"/>
      <c r="BE21" s="1279"/>
      <c r="BF21" s="952"/>
    </row>
    <row r="24" spans="1:58" s="439" customFormat="1" ht="27" customHeight="1">
      <c r="A24" s="813" t="s">
        <v>1261</v>
      </c>
      <c r="B24" s="814"/>
      <c r="C24" s="1270" t="s">
        <v>1262</v>
      </c>
      <c r="D24" s="1270"/>
      <c r="E24" s="1270"/>
      <c r="F24" s="1270"/>
      <c r="G24" s="1270"/>
      <c r="H24" s="1270"/>
      <c r="I24" s="1270"/>
      <c r="J24" s="1270"/>
      <c r="K24" s="1270"/>
      <c r="L24" s="1270"/>
      <c r="M24" s="1270"/>
      <c r="N24" s="1270"/>
      <c r="O24" s="1270"/>
      <c r="P24" s="1270"/>
      <c r="Q24" s="1270"/>
      <c r="R24" s="1270"/>
      <c r="S24" s="1270"/>
      <c r="T24" s="1270"/>
      <c r="U24" s="1270"/>
      <c r="V24" s="1270"/>
      <c r="W24" s="1270"/>
      <c r="X24" s="1270"/>
      <c r="Y24" s="1270"/>
      <c r="Z24" s="1270"/>
      <c r="AA24" s="1270"/>
      <c r="AB24" s="1270"/>
      <c r="AC24" s="1270"/>
      <c r="AD24" s="1270"/>
      <c r="AE24" s="1270"/>
      <c r="AF24" s="1270"/>
      <c r="AG24" s="1270"/>
      <c r="AH24" s="1270"/>
      <c r="AI24" s="1270"/>
      <c r="AJ24" s="1270"/>
      <c r="AK24" s="1270"/>
      <c r="AL24" s="1270"/>
      <c r="AM24" s="1270"/>
      <c r="AN24" s="1270"/>
      <c r="AO24" s="1270"/>
      <c r="AP24" s="1270"/>
      <c r="AQ24" s="1270"/>
      <c r="AR24" s="1270"/>
      <c r="AS24" s="1270"/>
      <c r="AT24" s="1270"/>
      <c r="AU24" s="1270"/>
      <c r="AV24" s="1270"/>
      <c r="AW24" s="1270"/>
      <c r="AX24" s="1270"/>
      <c r="AY24" s="1270"/>
      <c r="AZ24" s="1270"/>
      <c r="BA24" s="1270"/>
      <c r="BB24" s="1270"/>
      <c r="BC24" s="1270"/>
      <c r="BD24" s="1270"/>
      <c r="BE24" s="1270"/>
    </row>
    <row r="25" spans="1:58" s="439" customFormat="1" ht="248.25" customHeight="1">
      <c r="A25" s="813"/>
      <c r="B25" s="814"/>
      <c r="C25" s="1270"/>
      <c r="D25" s="1270"/>
      <c r="E25" s="1270"/>
      <c r="F25" s="1270"/>
      <c r="G25" s="1270"/>
      <c r="H25" s="1270"/>
      <c r="I25" s="1270"/>
      <c r="J25" s="1270"/>
      <c r="K25" s="1270"/>
      <c r="L25" s="1270"/>
      <c r="M25" s="1270"/>
      <c r="N25" s="1270"/>
      <c r="O25" s="1270"/>
      <c r="P25" s="1270"/>
      <c r="Q25" s="1270"/>
      <c r="R25" s="1270"/>
      <c r="S25" s="1270"/>
      <c r="T25" s="1270"/>
      <c r="U25" s="1270"/>
      <c r="V25" s="1270"/>
      <c r="W25" s="1270"/>
      <c r="X25" s="1270"/>
      <c r="Y25" s="1270"/>
      <c r="Z25" s="1270"/>
      <c r="AA25" s="1270"/>
      <c r="AB25" s="1270"/>
      <c r="AC25" s="1270"/>
      <c r="AD25" s="1270"/>
      <c r="AE25" s="1270"/>
      <c r="AF25" s="1270"/>
      <c r="AG25" s="1270"/>
      <c r="AH25" s="1270"/>
      <c r="AI25" s="1270"/>
      <c r="AJ25" s="1270"/>
      <c r="AK25" s="1270"/>
      <c r="AL25" s="1270"/>
      <c r="AM25" s="1270"/>
      <c r="AN25" s="1270"/>
      <c r="AO25" s="1270"/>
      <c r="AP25" s="1270"/>
      <c r="AQ25" s="1270"/>
      <c r="AR25" s="1270"/>
      <c r="AS25" s="1270"/>
      <c r="AT25" s="1270"/>
      <c r="AU25" s="1270"/>
      <c r="AV25" s="1270"/>
      <c r="AW25" s="1270"/>
      <c r="AX25" s="1270"/>
      <c r="AY25" s="1270"/>
      <c r="AZ25" s="1270"/>
      <c r="BA25" s="1270"/>
      <c r="BB25" s="1270"/>
      <c r="BC25" s="1270"/>
      <c r="BD25" s="1270"/>
      <c r="BE25" s="1270"/>
      <c r="BF25" s="953"/>
    </row>
    <row r="26" spans="1:58" s="439" customFormat="1" ht="26.25" customHeight="1">
      <c r="A26" s="813" t="s">
        <v>1263</v>
      </c>
      <c r="B26" s="813"/>
      <c r="C26" s="813" t="s">
        <v>1264</v>
      </c>
      <c r="D26" s="813"/>
      <c r="E26" s="813"/>
      <c r="F26" s="813"/>
      <c r="G26" s="813"/>
      <c r="H26" s="813"/>
      <c r="I26" s="813"/>
      <c r="J26" s="813"/>
      <c r="K26" s="813"/>
      <c r="L26" s="813"/>
      <c r="M26" s="813"/>
      <c r="N26" s="813"/>
      <c r="O26" s="813"/>
      <c r="P26" s="813"/>
      <c r="Q26" s="813"/>
      <c r="R26" s="813"/>
      <c r="S26" s="813"/>
      <c r="T26" s="813"/>
      <c r="U26" s="813"/>
      <c r="V26" s="813"/>
      <c r="W26" s="813"/>
      <c r="X26" s="813"/>
      <c r="Y26" s="813"/>
      <c r="Z26" s="813"/>
      <c r="AA26" s="813"/>
      <c r="AB26" s="813"/>
      <c r="AC26" s="813"/>
      <c r="AD26" s="813"/>
      <c r="AE26" s="813"/>
      <c r="AF26" s="813"/>
      <c r="AG26" s="813"/>
      <c r="AH26" s="813"/>
      <c r="AI26" s="813"/>
      <c r="AJ26" s="813"/>
      <c r="AK26" s="813"/>
      <c r="AL26" s="813"/>
      <c r="AM26" s="813"/>
      <c r="AN26" s="813"/>
      <c r="AO26" s="813"/>
      <c r="AP26" s="813"/>
      <c r="AQ26" s="813"/>
      <c r="AR26" s="813"/>
      <c r="AS26" s="813"/>
      <c r="AT26" s="813"/>
      <c r="AU26" s="813"/>
      <c r="AV26" s="813"/>
      <c r="AW26" s="813"/>
      <c r="AX26" s="813"/>
      <c r="AY26" s="813"/>
      <c r="AZ26" s="813"/>
      <c r="BA26" s="813"/>
      <c r="BB26" s="813"/>
      <c r="BC26" s="813"/>
      <c r="BD26" s="813"/>
      <c r="BE26" s="813"/>
      <c r="BF26" s="954"/>
    </row>
    <row r="27" spans="1:58" s="439" customFormat="1" ht="26.25" customHeight="1">
      <c r="A27" s="813" t="s">
        <v>1265</v>
      </c>
      <c r="B27" s="814"/>
      <c r="C27" s="814" t="s">
        <v>1266</v>
      </c>
      <c r="D27" s="620"/>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0"/>
      <c r="AP27" s="620"/>
      <c r="AQ27" s="620"/>
      <c r="AR27" s="620"/>
      <c r="AS27" s="620"/>
      <c r="AT27" s="620"/>
      <c r="AU27" s="620"/>
      <c r="AV27" s="620"/>
      <c r="AW27" s="620"/>
      <c r="AX27" s="620"/>
      <c r="AY27" s="620"/>
      <c r="AZ27" s="620"/>
      <c r="BA27" s="620"/>
      <c r="BB27" s="620"/>
      <c r="BC27" s="620"/>
      <c r="BD27" s="620"/>
      <c r="BE27" s="620"/>
    </row>
    <row r="28" spans="1:58" s="439" customFormat="1" ht="27.75" customHeight="1">
      <c r="A28" s="813" t="s">
        <v>1267</v>
      </c>
      <c r="B28" s="814"/>
      <c r="C28" s="815" t="s">
        <v>1268</v>
      </c>
      <c r="D28" s="815"/>
      <c r="E28" s="815"/>
      <c r="F28" s="815"/>
      <c r="G28" s="815"/>
      <c r="H28" s="815"/>
      <c r="I28" s="815"/>
      <c r="J28" s="815"/>
      <c r="K28" s="815"/>
      <c r="L28" s="815"/>
      <c r="M28" s="815"/>
      <c r="N28" s="815"/>
      <c r="O28" s="815"/>
      <c r="P28" s="815"/>
      <c r="Q28" s="815"/>
      <c r="R28" s="815"/>
      <c r="S28" s="815"/>
      <c r="T28" s="815"/>
      <c r="U28" s="815"/>
      <c r="V28" s="815"/>
      <c r="W28" s="815"/>
      <c r="X28" s="815"/>
      <c r="Y28" s="815"/>
      <c r="Z28" s="815"/>
      <c r="AA28" s="815"/>
      <c r="AB28" s="815"/>
      <c r="AC28" s="815"/>
      <c r="AD28" s="815"/>
      <c r="AE28" s="815"/>
      <c r="AF28" s="815"/>
      <c r="AG28" s="815"/>
      <c r="AH28" s="815"/>
      <c r="AI28" s="815"/>
      <c r="AJ28" s="815"/>
      <c r="AK28" s="815"/>
      <c r="AL28" s="815"/>
      <c r="AM28" s="815"/>
      <c r="AN28" s="815"/>
      <c r="AO28" s="815"/>
      <c r="AP28" s="815"/>
      <c r="AQ28" s="815"/>
      <c r="AR28" s="815"/>
      <c r="AS28" s="815"/>
      <c r="AT28" s="815"/>
      <c r="AU28" s="815"/>
      <c r="AV28" s="815"/>
      <c r="AW28" s="815"/>
      <c r="AX28" s="815"/>
      <c r="AY28" s="815"/>
      <c r="AZ28" s="815"/>
      <c r="BA28" s="815"/>
      <c r="BB28" s="815"/>
      <c r="BC28" s="815"/>
      <c r="BD28" s="815"/>
      <c r="BE28" s="621"/>
    </row>
    <row r="29" spans="1:58" s="439" customFormat="1" ht="27.75" customHeight="1">
      <c r="A29" s="813" t="s">
        <v>1269</v>
      </c>
      <c r="B29" s="815"/>
      <c r="C29" s="814" t="s">
        <v>1270</v>
      </c>
      <c r="D29" s="621"/>
      <c r="E29" s="621"/>
      <c r="F29" s="621"/>
      <c r="G29" s="621"/>
      <c r="H29" s="621"/>
      <c r="I29" s="621"/>
      <c r="J29" s="621"/>
      <c r="K29" s="621"/>
      <c r="L29" s="621"/>
      <c r="M29" s="621"/>
      <c r="N29" s="621"/>
      <c r="O29" s="621"/>
      <c r="P29" s="621"/>
      <c r="Q29" s="621"/>
      <c r="R29" s="621"/>
      <c r="S29" s="621"/>
      <c r="T29" s="621"/>
      <c r="U29" s="621"/>
      <c r="V29" s="621"/>
      <c r="W29" s="621"/>
      <c r="X29" s="621"/>
      <c r="Y29" s="621"/>
      <c r="Z29" s="621"/>
      <c r="AA29" s="621"/>
      <c r="AB29" s="621"/>
      <c r="AC29" s="621"/>
      <c r="AD29" s="621"/>
      <c r="AE29" s="621"/>
      <c r="AF29" s="621"/>
      <c r="AG29" s="621"/>
      <c r="AH29" s="621"/>
      <c r="AI29" s="621"/>
      <c r="AJ29" s="621"/>
      <c r="AK29" s="621"/>
      <c r="AL29" s="621"/>
      <c r="AM29" s="621"/>
      <c r="AN29" s="621"/>
      <c r="AO29" s="621"/>
      <c r="AP29" s="621"/>
      <c r="AQ29" s="621"/>
      <c r="AR29" s="621"/>
      <c r="AS29" s="621"/>
      <c r="AT29" s="621"/>
      <c r="AU29" s="621"/>
      <c r="AV29" s="621"/>
      <c r="AW29" s="621"/>
      <c r="AX29" s="621"/>
      <c r="AY29" s="621"/>
      <c r="AZ29" s="621"/>
      <c r="BA29" s="621"/>
      <c r="BB29" s="621"/>
      <c r="BC29" s="621"/>
      <c r="BD29" s="621"/>
      <c r="BE29" s="621"/>
    </row>
    <row r="30" spans="1:58" s="439" customFormat="1" ht="27.75" customHeight="1">
      <c r="A30" s="813" t="s">
        <v>1271</v>
      </c>
      <c r="B30" s="815"/>
      <c r="C30" s="1270" t="s">
        <v>1272</v>
      </c>
      <c r="D30" s="1270"/>
      <c r="E30" s="1270"/>
      <c r="F30" s="1270"/>
      <c r="G30" s="1270"/>
      <c r="H30" s="1270"/>
      <c r="I30" s="1270"/>
      <c r="J30" s="1270"/>
      <c r="K30" s="1270"/>
      <c r="L30" s="1270"/>
      <c r="M30" s="1270"/>
      <c r="N30" s="1270"/>
      <c r="O30" s="1270"/>
      <c r="P30" s="1270"/>
      <c r="Q30" s="1270"/>
      <c r="R30" s="1270"/>
      <c r="S30" s="1270"/>
      <c r="T30" s="1270"/>
      <c r="U30" s="1270"/>
      <c r="V30" s="1270"/>
      <c r="W30" s="1270"/>
      <c r="X30" s="1270"/>
      <c r="Y30" s="1270"/>
      <c r="Z30" s="1270"/>
      <c r="AA30" s="1270"/>
      <c r="AB30" s="1270"/>
      <c r="AC30" s="1270"/>
      <c r="AD30" s="1270"/>
      <c r="AE30" s="1270"/>
      <c r="AF30" s="1270"/>
      <c r="AG30" s="1270"/>
      <c r="AH30" s="1270"/>
      <c r="AI30" s="1270"/>
      <c r="AJ30" s="1270"/>
      <c r="AK30" s="1270"/>
      <c r="AL30" s="1270"/>
      <c r="AM30" s="1270"/>
      <c r="AN30" s="1270"/>
      <c r="AO30" s="1270"/>
      <c r="AP30" s="1270"/>
      <c r="AQ30" s="1270"/>
      <c r="AR30" s="1270"/>
      <c r="AS30" s="1270"/>
      <c r="AT30" s="1270"/>
      <c r="AU30" s="1270"/>
      <c r="AV30" s="1270"/>
      <c r="AW30" s="1270"/>
      <c r="AX30" s="1270"/>
      <c r="AY30" s="1270"/>
      <c r="AZ30" s="1270"/>
      <c r="BA30" s="1270"/>
      <c r="BB30" s="1270"/>
      <c r="BC30" s="1270"/>
      <c r="BD30" s="1270"/>
      <c r="BE30" s="1270"/>
    </row>
    <row r="31" spans="1:58" s="439" customFormat="1" ht="34.5" customHeight="1">
      <c r="A31" s="813"/>
      <c r="B31" s="815"/>
      <c r="C31" s="1270"/>
      <c r="D31" s="1270"/>
      <c r="E31" s="1270"/>
      <c r="F31" s="1270"/>
      <c r="G31" s="1270"/>
      <c r="H31" s="1270"/>
      <c r="I31" s="1270"/>
      <c r="J31" s="1270"/>
      <c r="K31" s="1270"/>
      <c r="L31" s="1270"/>
      <c r="M31" s="1270"/>
      <c r="N31" s="1270"/>
      <c r="O31" s="1270"/>
      <c r="P31" s="1270"/>
      <c r="Q31" s="1270"/>
      <c r="R31" s="1270"/>
      <c r="S31" s="1270"/>
      <c r="T31" s="1270"/>
      <c r="U31" s="1270"/>
      <c r="V31" s="1270"/>
      <c r="W31" s="1270"/>
      <c r="X31" s="1270"/>
      <c r="Y31" s="1270"/>
      <c r="Z31" s="1270"/>
      <c r="AA31" s="1270"/>
      <c r="AB31" s="1270"/>
      <c r="AC31" s="1270"/>
      <c r="AD31" s="1270"/>
      <c r="AE31" s="1270"/>
      <c r="AF31" s="1270"/>
      <c r="AG31" s="1270"/>
      <c r="AH31" s="1270"/>
      <c r="AI31" s="1270"/>
      <c r="AJ31" s="1270"/>
      <c r="AK31" s="1270"/>
      <c r="AL31" s="1270"/>
      <c r="AM31" s="1270"/>
      <c r="AN31" s="1270"/>
      <c r="AO31" s="1270"/>
      <c r="AP31" s="1270"/>
      <c r="AQ31" s="1270"/>
      <c r="AR31" s="1270"/>
      <c r="AS31" s="1270"/>
      <c r="AT31" s="1270"/>
      <c r="AU31" s="1270"/>
      <c r="AV31" s="1270"/>
      <c r="AW31" s="1270"/>
      <c r="AX31" s="1270"/>
      <c r="AY31" s="1270"/>
      <c r="AZ31" s="1270"/>
      <c r="BA31" s="1270"/>
      <c r="BB31" s="1270"/>
      <c r="BC31" s="1270"/>
      <c r="BD31" s="1270"/>
      <c r="BE31" s="1270"/>
    </row>
    <row r="32" spans="1:58" s="439" customFormat="1" ht="34.5" customHeight="1">
      <c r="A32" s="813"/>
      <c r="B32" s="815"/>
      <c r="C32" s="1270"/>
      <c r="D32" s="1270"/>
      <c r="E32" s="1270"/>
      <c r="F32" s="1270"/>
      <c r="G32" s="1270"/>
      <c r="H32" s="1270"/>
      <c r="I32" s="1270"/>
      <c r="J32" s="1270"/>
      <c r="K32" s="1270"/>
      <c r="L32" s="1270"/>
      <c r="M32" s="1270"/>
      <c r="N32" s="1270"/>
      <c r="O32" s="1270"/>
      <c r="P32" s="1270"/>
      <c r="Q32" s="1270"/>
      <c r="R32" s="1270"/>
      <c r="S32" s="1270"/>
      <c r="T32" s="1270"/>
      <c r="U32" s="1270"/>
      <c r="V32" s="1270"/>
      <c r="W32" s="1270"/>
      <c r="X32" s="1270"/>
      <c r="Y32" s="1270"/>
      <c r="Z32" s="1270"/>
      <c r="AA32" s="1270"/>
      <c r="AB32" s="1270"/>
      <c r="AC32" s="1270"/>
      <c r="AD32" s="1270"/>
      <c r="AE32" s="1270"/>
      <c r="AF32" s="1270"/>
      <c r="AG32" s="1270"/>
      <c r="AH32" s="1270"/>
      <c r="AI32" s="1270"/>
      <c r="AJ32" s="1270"/>
      <c r="AK32" s="1270"/>
      <c r="AL32" s="1270"/>
      <c r="AM32" s="1270"/>
      <c r="AN32" s="1270"/>
      <c r="AO32" s="1270"/>
      <c r="AP32" s="1270"/>
      <c r="AQ32" s="1270"/>
      <c r="AR32" s="1270"/>
      <c r="AS32" s="1270"/>
      <c r="AT32" s="1270"/>
      <c r="AU32" s="1270"/>
      <c r="AV32" s="1270"/>
      <c r="AW32" s="1270"/>
      <c r="AX32" s="1270"/>
      <c r="AY32" s="1270"/>
      <c r="AZ32" s="1270"/>
      <c r="BA32" s="1270"/>
      <c r="BB32" s="1270"/>
      <c r="BC32" s="1270"/>
      <c r="BD32" s="1270"/>
      <c r="BE32" s="1270"/>
    </row>
    <row r="33" spans="1:57" s="439" customFormat="1" ht="22.5" customHeight="1">
      <c r="A33" s="813" t="s">
        <v>1273</v>
      </c>
      <c r="B33" s="814"/>
      <c r="C33" s="1269" t="s">
        <v>1274</v>
      </c>
      <c r="D33" s="1269"/>
      <c r="E33" s="1269"/>
      <c r="F33" s="1269"/>
      <c r="G33" s="1269"/>
      <c r="H33" s="1269"/>
      <c r="I33" s="1269"/>
      <c r="J33" s="1269"/>
      <c r="K33" s="1269"/>
      <c r="L33" s="1269"/>
      <c r="M33" s="1269"/>
      <c r="N33" s="1269"/>
      <c r="O33" s="1269"/>
      <c r="P33" s="1269"/>
      <c r="Q33" s="1269"/>
      <c r="R33" s="1269"/>
      <c r="S33" s="1269"/>
      <c r="T33" s="1269"/>
      <c r="U33" s="1269"/>
      <c r="V33" s="1269"/>
      <c r="W33" s="1269"/>
      <c r="X33" s="1269"/>
      <c r="Y33" s="1269"/>
      <c r="Z33" s="1269"/>
      <c r="AA33" s="1269"/>
      <c r="AB33" s="1269"/>
      <c r="AC33" s="1269"/>
      <c r="AD33" s="1269"/>
      <c r="AE33" s="1269"/>
      <c r="AF33" s="1269"/>
      <c r="AG33" s="1269"/>
      <c r="AH33" s="1269"/>
      <c r="AI33" s="1269"/>
      <c r="AJ33" s="1269"/>
      <c r="AK33" s="1269"/>
      <c r="AL33" s="1269"/>
      <c r="AM33" s="1269"/>
      <c r="AN33" s="1269"/>
      <c r="AO33" s="1269"/>
      <c r="AP33" s="1269"/>
      <c r="AQ33" s="1269"/>
      <c r="AR33" s="1269"/>
      <c r="AS33" s="1269"/>
      <c r="AT33" s="1269"/>
      <c r="AU33" s="1269"/>
      <c r="AV33" s="1269"/>
      <c r="AW33" s="1269"/>
      <c r="AX33" s="1269"/>
      <c r="AY33" s="1269"/>
      <c r="AZ33" s="1269"/>
      <c r="BA33" s="1269"/>
      <c r="BB33" s="1269"/>
      <c r="BC33" s="1269"/>
      <c r="BD33" s="1269"/>
      <c r="BE33" s="1269"/>
    </row>
    <row r="34" spans="1:57" s="439" customFormat="1" ht="22.5" customHeight="1">
      <c r="A34" s="813"/>
      <c r="B34" s="814"/>
      <c r="C34" s="1269"/>
      <c r="D34" s="1269"/>
      <c r="E34" s="1269"/>
      <c r="F34" s="1269"/>
      <c r="G34" s="1269"/>
      <c r="H34" s="1269"/>
      <c r="I34" s="1269"/>
      <c r="J34" s="1269"/>
      <c r="K34" s="1269"/>
      <c r="L34" s="1269"/>
      <c r="M34" s="1269"/>
      <c r="N34" s="1269"/>
      <c r="O34" s="1269"/>
      <c r="P34" s="1269"/>
      <c r="Q34" s="1269"/>
      <c r="R34" s="1269"/>
      <c r="S34" s="1269"/>
      <c r="T34" s="1269"/>
      <c r="U34" s="1269"/>
      <c r="V34" s="1269"/>
      <c r="W34" s="1269"/>
      <c r="X34" s="1269"/>
      <c r="Y34" s="1269"/>
      <c r="Z34" s="1269"/>
      <c r="AA34" s="1269"/>
      <c r="AB34" s="1269"/>
      <c r="AC34" s="1269"/>
      <c r="AD34" s="1269"/>
      <c r="AE34" s="1269"/>
      <c r="AF34" s="1269"/>
      <c r="AG34" s="1269"/>
      <c r="AH34" s="1269"/>
      <c r="AI34" s="1269"/>
      <c r="AJ34" s="1269"/>
      <c r="AK34" s="1269"/>
      <c r="AL34" s="1269"/>
      <c r="AM34" s="1269"/>
      <c r="AN34" s="1269"/>
      <c r="AO34" s="1269"/>
      <c r="AP34" s="1269"/>
      <c r="AQ34" s="1269"/>
      <c r="AR34" s="1269"/>
      <c r="AS34" s="1269"/>
      <c r="AT34" s="1269"/>
      <c r="AU34" s="1269"/>
      <c r="AV34" s="1269"/>
      <c r="AW34" s="1269"/>
      <c r="AX34" s="1269"/>
      <c r="AY34" s="1269"/>
      <c r="AZ34" s="1269"/>
      <c r="BA34" s="1269"/>
      <c r="BB34" s="1269"/>
      <c r="BC34" s="1269"/>
      <c r="BD34" s="1269"/>
      <c r="BE34" s="1269"/>
    </row>
    <row r="35" spans="1:57" s="439" customFormat="1" ht="27.75" customHeight="1">
      <c r="A35" s="813" t="s">
        <v>1275</v>
      </c>
      <c r="B35" s="814"/>
      <c r="C35" s="1269" t="s">
        <v>1276</v>
      </c>
      <c r="D35" s="1269"/>
      <c r="E35" s="1269"/>
      <c r="F35" s="1269"/>
      <c r="G35" s="1269"/>
      <c r="H35" s="1269"/>
      <c r="I35" s="1269"/>
      <c r="J35" s="1269"/>
      <c r="K35" s="1269"/>
      <c r="L35" s="1269"/>
      <c r="M35" s="1269"/>
      <c r="N35" s="1269"/>
      <c r="O35" s="1269"/>
      <c r="P35" s="1269"/>
      <c r="Q35" s="1269"/>
      <c r="R35" s="1269"/>
      <c r="S35" s="1269"/>
      <c r="T35" s="1269"/>
      <c r="U35" s="1269"/>
      <c r="V35" s="1269"/>
      <c r="W35" s="1269"/>
      <c r="X35" s="1269"/>
      <c r="Y35" s="1269"/>
      <c r="Z35" s="1269"/>
      <c r="AA35" s="1269"/>
      <c r="AB35" s="1269"/>
      <c r="AC35" s="1269"/>
      <c r="AD35" s="1269"/>
      <c r="AE35" s="1269"/>
      <c r="AF35" s="1269"/>
      <c r="AG35" s="1269"/>
      <c r="AH35" s="1269"/>
      <c r="AI35" s="1269"/>
      <c r="AJ35" s="1269"/>
      <c r="AK35" s="1269"/>
      <c r="AL35" s="1269"/>
      <c r="AM35" s="1269"/>
      <c r="AN35" s="1269"/>
      <c r="AO35" s="1269"/>
      <c r="AP35" s="1269"/>
      <c r="AQ35" s="1269"/>
      <c r="AR35" s="1269"/>
      <c r="AS35" s="1269"/>
      <c r="AT35" s="1269"/>
      <c r="AU35" s="1269"/>
      <c r="AV35" s="1269"/>
      <c r="AW35" s="1269"/>
      <c r="AX35" s="1269"/>
      <c r="AY35" s="1269"/>
      <c r="AZ35" s="1269"/>
      <c r="BA35" s="1269"/>
      <c r="BB35" s="1269"/>
      <c r="BC35" s="1269"/>
      <c r="BD35" s="1269"/>
      <c r="BE35" s="621"/>
    </row>
    <row r="36" spans="1:57" s="439" customFormat="1" ht="26.25" customHeight="1">
      <c r="A36" s="813" t="s">
        <v>1277</v>
      </c>
      <c r="B36" s="621"/>
      <c r="C36" s="814" t="s">
        <v>1278</v>
      </c>
      <c r="D36" s="621"/>
      <c r="E36" s="621"/>
      <c r="F36" s="621"/>
      <c r="G36" s="621"/>
      <c r="H36" s="621"/>
      <c r="I36" s="621"/>
      <c r="J36" s="621"/>
      <c r="K36" s="621"/>
      <c r="L36" s="621"/>
      <c r="M36" s="621"/>
      <c r="N36" s="621"/>
      <c r="O36" s="621"/>
      <c r="P36" s="621"/>
      <c r="Q36" s="621"/>
      <c r="R36" s="621"/>
      <c r="S36" s="621"/>
      <c r="T36" s="621"/>
      <c r="U36" s="621"/>
      <c r="V36" s="621"/>
      <c r="W36" s="621"/>
      <c r="X36" s="621"/>
      <c r="Y36" s="621"/>
      <c r="Z36" s="621"/>
      <c r="AA36" s="621"/>
      <c r="AB36" s="621"/>
      <c r="AC36" s="621"/>
      <c r="AD36" s="621"/>
      <c r="AE36" s="621"/>
      <c r="AF36" s="621"/>
      <c r="AG36" s="621"/>
      <c r="AH36" s="621"/>
      <c r="AI36" s="621"/>
      <c r="AJ36" s="621"/>
      <c r="AK36" s="621"/>
      <c r="AL36" s="621"/>
      <c r="AM36" s="621"/>
      <c r="AN36" s="621"/>
      <c r="AO36" s="621"/>
      <c r="AP36" s="621"/>
      <c r="AQ36" s="621"/>
      <c r="AR36" s="621"/>
      <c r="AS36" s="621"/>
      <c r="AT36" s="621"/>
      <c r="AU36" s="621"/>
      <c r="AV36" s="621"/>
      <c r="AW36" s="621"/>
      <c r="AX36" s="621"/>
      <c r="AY36" s="621"/>
      <c r="AZ36" s="621"/>
      <c r="BA36" s="621"/>
      <c r="BB36" s="621"/>
      <c r="BC36" s="621"/>
      <c r="BD36" s="621"/>
      <c r="BE36" s="621"/>
    </row>
    <row r="37" spans="1:57" s="439" customFormat="1" ht="26.25" customHeight="1">
      <c r="A37" s="813"/>
      <c r="B37" s="621"/>
      <c r="C37" s="814" t="s">
        <v>1279</v>
      </c>
      <c r="D37" s="621"/>
      <c r="E37" s="621"/>
      <c r="F37" s="621"/>
      <c r="G37" s="621"/>
      <c r="H37" s="621"/>
      <c r="I37" s="621"/>
      <c r="J37" s="621"/>
      <c r="K37" s="621"/>
      <c r="L37" s="621"/>
      <c r="M37" s="621"/>
      <c r="N37" s="621"/>
      <c r="O37" s="621"/>
      <c r="P37" s="621"/>
      <c r="Q37" s="621"/>
      <c r="R37" s="621"/>
      <c r="S37" s="621"/>
      <c r="T37" s="621"/>
      <c r="U37" s="621"/>
      <c r="V37" s="621"/>
      <c r="W37" s="621"/>
      <c r="X37" s="621"/>
      <c r="Y37" s="621"/>
      <c r="Z37" s="621"/>
      <c r="AA37" s="621"/>
      <c r="AB37" s="621"/>
      <c r="AC37" s="621"/>
      <c r="AD37" s="621"/>
      <c r="AE37" s="621"/>
      <c r="AF37" s="621"/>
      <c r="AG37" s="621"/>
      <c r="AH37" s="621"/>
      <c r="AI37" s="621"/>
      <c r="AJ37" s="621"/>
      <c r="AK37" s="621"/>
      <c r="AL37" s="621"/>
      <c r="AM37" s="621"/>
      <c r="AN37" s="621"/>
      <c r="AO37" s="621"/>
      <c r="AP37" s="621"/>
      <c r="AQ37" s="621"/>
      <c r="AR37" s="621"/>
      <c r="AS37" s="621"/>
      <c r="AT37" s="621"/>
      <c r="AU37" s="621"/>
      <c r="AV37" s="621"/>
      <c r="AW37" s="621"/>
      <c r="AX37" s="621"/>
      <c r="AY37" s="621"/>
      <c r="AZ37" s="621"/>
      <c r="BA37" s="621"/>
      <c r="BB37" s="621"/>
      <c r="BC37" s="621"/>
      <c r="BD37" s="621"/>
      <c r="BE37" s="621"/>
    </row>
    <row r="38" spans="1:57" s="439" customFormat="1" ht="26.25" customHeight="1">
      <c r="A38" s="813" t="s">
        <v>1280</v>
      </c>
      <c r="B38" s="621"/>
      <c r="C38" s="814" t="s">
        <v>1281</v>
      </c>
      <c r="D38" s="621"/>
      <c r="E38" s="621"/>
      <c r="F38" s="621"/>
      <c r="G38" s="621"/>
      <c r="H38" s="621"/>
      <c r="I38" s="621"/>
      <c r="J38" s="621"/>
      <c r="K38" s="621"/>
      <c r="L38" s="621"/>
      <c r="M38" s="621"/>
      <c r="N38" s="621"/>
      <c r="O38" s="621"/>
      <c r="P38" s="621"/>
      <c r="Q38" s="621"/>
      <c r="R38" s="621"/>
      <c r="S38" s="621"/>
      <c r="T38" s="621"/>
      <c r="U38" s="621"/>
      <c r="V38" s="621"/>
      <c r="W38" s="621"/>
      <c r="X38" s="621"/>
      <c r="Y38" s="621"/>
      <c r="Z38" s="621"/>
      <c r="AA38" s="621"/>
      <c r="AB38" s="621"/>
      <c r="AC38" s="621"/>
      <c r="AD38" s="621"/>
      <c r="AE38" s="621"/>
      <c r="AF38" s="621"/>
      <c r="AG38" s="621"/>
      <c r="AH38" s="621"/>
      <c r="AI38" s="621"/>
      <c r="AJ38" s="621"/>
      <c r="AK38" s="621"/>
      <c r="AL38" s="621"/>
      <c r="AM38" s="621"/>
      <c r="AN38" s="621"/>
      <c r="AO38" s="621"/>
      <c r="AP38" s="621"/>
      <c r="AQ38" s="621"/>
      <c r="AR38" s="621"/>
      <c r="AS38" s="621"/>
      <c r="AT38" s="621"/>
      <c r="AU38" s="621"/>
      <c r="AV38" s="621"/>
      <c r="AW38" s="621"/>
      <c r="AX38" s="621"/>
      <c r="AY38" s="621"/>
      <c r="AZ38" s="621"/>
      <c r="BA38" s="621"/>
      <c r="BB38" s="621"/>
      <c r="BC38" s="621"/>
      <c r="BD38" s="621"/>
      <c r="BE38" s="621"/>
    </row>
    <row r="39" spans="1:57" s="439" customFormat="1" ht="66.75" customHeight="1">
      <c r="A39" s="622" t="s">
        <v>1282</v>
      </c>
      <c r="B39" s="621"/>
      <c r="C39" s="1270" t="s">
        <v>1283</v>
      </c>
      <c r="D39" s="1270"/>
      <c r="E39" s="1270"/>
      <c r="F39" s="1270"/>
      <c r="G39" s="1270"/>
      <c r="H39" s="1270"/>
      <c r="I39" s="1270"/>
      <c r="J39" s="1270"/>
      <c r="K39" s="1270"/>
      <c r="L39" s="1270"/>
      <c r="M39" s="1270"/>
      <c r="N39" s="1270"/>
      <c r="O39" s="1270"/>
      <c r="P39" s="1270"/>
      <c r="Q39" s="1270"/>
      <c r="R39" s="1270"/>
      <c r="S39" s="1270"/>
      <c r="T39" s="1270"/>
      <c r="U39" s="1270"/>
      <c r="V39" s="1270"/>
      <c r="W39" s="1270"/>
      <c r="X39" s="1270"/>
      <c r="Y39" s="1270"/>
      <c r="Z39" s="1270"/>
      <c r="AA39" s="1270"/>
      <c r="AB39" s="1270"/>
      <c r="AC39" s="1270"/>
      <c r="AD39" s="1270"/>
      <c r="AE39" s="1270"/>
      <c r="AF39" s="1270"/>
      <c r="AG39" s="1270"/>
      <c r="AH39" s="1270"/>
      <c r="AI39" s="1270"/>
      <c r="AJ39" s="1270"/>
      <c r="AK39" s="1270"/>
      <c r="AL39" s="1270"/>
      <c r="AM39" s="1270"/>
      <c r="AN39" s="1270"/>
      <c r="AO39" s="1270"/>
      <c r="AP39" s="1270"/>
      <c r="AQ39" s="1270"/>
      <c r="AR39" s="1270"/>
      <c r="AS39" s="1270"/>
      <c r="AT39" s="1270"/>
      <c r="AU39" s="1270"/>
      <c r="AV39" s="1270"/>
      <c r="AW39" s="1270"/>
      <c r="AX39" s="1270"/>
      <c r="AY39" s="1270"/>
      <c r="AZ39" s="1270"/>
      <c r="BA39" s="1270"/>
      <c r="BB39" s="1270"/>
      <c r="BC39" s="1270"/>
      <c r="BD39" s="1270"/>
      <c r="BE39" s="1270"/>
    </row>
    <row r="40" spans="1:57" s="439" customFormat="1" ht="57.75" customHeight="1">
      <c r="A40" s="622" t="s">
        <v>1284</v>
      </c>
      <c r="B40" s="621"/>
      <c r="C40" s="1270" t="s">
        <v>1285</v>
      </c>
      <c r="D40" s="1270"/>
      <c r="E40" s="1270"/>
      <c r="F40" s="1270"/>
      <c r="G40" s="1270"/>
      <c r="H40" s="1270"/>
      <c r="I40" s="1270"/>
      <c r="J40" s="1270"/>
      <c r="K40" s="1270"/>
      <c r="L40" s="1270"/>
      <c r="M40" s="1270"/>
      <c r="N40" s="1270"/>
      <c r="O40" s="1270"/>
      <c r="P40" s="1270"/>
      <c r="Q40" s="1270"/>
      <c r="R40" s="1270"/>
      <c r="S40" s="1270"/>
      <c r="T40" s="1270"/>
      <c r="U40" s="1270"/>
      <c r="V40" s="1270"/>
      <c r="W40" s="1270"/>
      <c r="X40" s="1270"/>
      <c r="Y40" s="1270"/>
      <c r="Z40" s="1270"/>
      <c r="AA40" s="1270"/>
      <c r="AB40" s="1270"/>
      <c r="AC40" s="1270"/>
      <c r="AD40" s="1270"/>
      <c r="AE40" s="1270"/>
      <c r="AF40" s="1270"/>
      <c r="AG40" s="1270"/>
      <c r="AH40" s="1270"/>
      <c r="AI40" s="1270"/>
      <c r="AJ40" s="1270"/>
      <c r="AK40" s="1270"/>
      <c r="AL40" s="1270"/>
      <c r="AM40" s="1270"/>
      <c r="AN40" s="1270"/>
      <c r="AO40" s="1270"/>
      <c r="AP40" s="1270"/>
      <c r="AQ40" s="1270"/>
      <c r="AR40" s="1270"/>
      <c r="AS40" s="1270"/>
      <c r="AT40" s="1270"/>
      <c r="AU40" s="1270"/>
      <c r="AV40" s="1270"/>
      <c r="AW40" s="1270"/>
      <c r="AX40" s="1270"/>
      <c r="AY40" s="1270"/>
      <c r="AZ40" s="1270"/>
      <c r="BA40" s="1270"/>
      <c r="BB40" s="1270"/>
      <c r="BC40" s="1270"/>
      <c r="BD40" s="1270"/>
      <c r="BE40" s="1270"/>
    </row>
    <row r="41" spans="1:57" s="439" customFormat="1" ht="26.25" customHeight="1">
      <c r="A41" s="622" t="s">
        <v>1286</v>
      </c>
      <c r="B41" s="816"/>
      <c r="C41" s="620" t="s">
        <v>1287</v>
      </c>
      <c r="D41" s="816"/>
      <c r="E41" s="621"/>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1"/>
      <c r="AQ41" s="621"/>
      <c r="AR41" s="621"/>
      <c r="AS41" s="621"/>
      <c r="AT41" s="621"/>
      <c r="AU41" s="621"/>
      <c r="AV41" s="621"/>
      <c r="AW41" s="621"/>
      <c r="AX41" s="621"/>
      <c r="AY41" s="621"/>
      <c r="AZ41" s="621"/>
      <c r="BA41" s="621"/>
      <c r="BB41" s="621"/>
      <c r="BC41" s="621"/>
      <c r="BD41" s="621"/>
      <c r="BE41" s="621"/>
    </row>
    <row r="42" spans="1:57" s="439" customFormat="1" ht="30" customHeight="1">
      <c r="A42" s="620" t="s">
        <v>1288</v>
      </c>
      <c r="B42" s="621"/>
      <c r="C42" s="1270" t="s">
        <v>1468</v>
      </c>
      <c r="D42" s="1270"/>
      <c r="E42" s="1270"/>
      <c r="F42" s="1270"/>
      <c r="G42" s="1270"/>
      <c r="H42" s="1270"/>
      <c r="I42" s="1270"/>
      <c r="J42" s="1270"/>
      <c r="K42" s="1270"/>
      <c r="L42" s="1270"/>
      <c r="M42" s="1270"/>
      <c r="N42" s="1270"/>
      <c r="O42" s="1270"/>
      <c r="P42" s="1270"/>
      <c r="Q42" s="1270"/>
      <c r="R42" s="1270"/>
      <c r="S42" s="1270"/>
      <c r="T42" s="1270"/>
      <c r="U42" s="1270"/>
      <c r="V42" s="1270"/>
      <c r="W42" s="1270"/>
      <c r="X42" s="1270"/>
      <c r="Y42" s="1270"/>
      <c r="Z42" s="1270"/>
      <c r="AA42" s="1270"/>
      <c r="AB42" s="1270"/>
      <c r="AC42" s="1270"/>
      <c r="AD42" s="1270"/>
      <c r="AE42" s="1270"/>
      <c r="AF42" s="1270"/>
      <c r="AG42" s="1270"/>
      <c r="AH42" s="1270"/>
      <c r="AI42" s="1270"/>
      <c r="AJ42" s="1270"/>
      <c r="AK42" s="1270"/>
      <c r="AL42" s="1270"/>
      <c r="AM42" s="1270"/>
      <c r="AN42" s="1270"/>
      <c r="AO42" s="1270"/>
      <c r="AP42" s="1270"/>
      <c r="AQ42" s="1270"/>
      <c r="AR42" s="1270"/>
      <c r="AS42" s="1270"/>
      <c r="AT42" s="1270"/>
      <c r="AU42" s="1270"/>
      <c r="AV42" s="1270"/>
      <c r="AW42" s="1270"/>
      <c r="AX42" s="1270"/>
      <c r="AY42" s="1270"/>
      <c r="AZ42" s="1270"/>
      <c r="BA42" s="1270"/>
      <c r="BB42" s="1270"/>
      <c r="BC42" s="1270"/>
      <c r="BD42" s="1270"/>
      <c r="BE42" s="1270"/>
    </row>
    <row r="43" spans="1:57" s="439" customFormat="1" ht="65.25" customHeight="1">
      <c r="A43" s="620" t="s">
        <v>1289</v>
      </c>
      <c r="B43" s="955"/>
      <c r="C43" s="1271" t="s">
        <v>1469</v>
      </c>
      <c r="D43" s="1271"/>
      <c r="E43" s="1271"/>
      <c r="F43" s="1271"/>
      <c r="G43" s="1271"/>
      <c r="H43" s="1271"/>
      <c r="I43" s="1271"/>
      <c r="J43" s="1271"/>
      <c r="K43" s="1271"/>
      <c r="L43" s="1271"/>
      <c r="M43" s="1271"/>
      <c r="N43" s="1271"/>
      <c r="O43" s="1271"/>
      <c r="P43" s="1271"/>
      <c r="Q43" s="1271"/>
      <c r="R43" s="1271"/>
      <c r="S43" s="1271"/>
      <c r="T43" s="1271"/>
      <c r="U43" s="1271"/>
      <c r="V43" s="1271"/>
      <c r="W43" s="1271"/>
      <c r="X43" s="1271"/>
      <c r="Y43" s="1271"/>
      <c r="Z43" s="1271"/>
      <c r="AA43" s="1271"/>
      <c r="AB43" s="1271"/>
      <c r="AC43" s="1271"/>
      <c r="AD43" s="1271"/>
      <c r="AE43" s="1271"/>
      <c r="AF43" s="1271"/>
      <c r="AG43" s="1271"/>
      <c r="AH43" s="1271"/>
      <c r="AI43" s="1271"/>
      <c r="AJ43" s="1271"/>
      <c r="AK43" s="1271"/>
      <c r="AL43" s="1271"/>
      <c r="AM43" s="1271"/>
      <c r="AN43" s="1271"/>
      <c r="AO43" s="1271"/>
      <c r="AP43" s="1271"/>
      <c r="AQ43" s="1271"/>
      <c r="AR43" s="1271"/>
      <c r="AS43" s="1271"/>
      <c r="AT43" s="1271"/>
      <c r="AU43" s="1271"/>
      <c r="AV43" s="1271"/>
      <c r="AW43" s="1271"/>
      <c r="AX43" s="1271"/>
      <c r="AY43" s="1271"/>
      <c r="AZ43" s="1271"/>
      <c r="BA43" s="1271"/>
      <c r="BB43" s="1271"/>
      <c r="BC43" s="1271"/>
      <c r="BD43" s="1271"/>
      <c r="BE43" s="621"/>
    </row>
    <row r="44" spans="1:57" s="439" customFormat="1" ht="42" customHeight="1">
      <c r="A44" s="956"/>
      <c r="B44" s="957"/>
      <c r="C44" s="1272"/>
      <c r="D44" s="1272"/>
      <c r="E44" s="1272"/>
      <c r="F44" s="1272"/>
      <c r="G44" s="1272"/>
      <c r="H44" s="1272"/>
      <c r="I44" s="1272"/>
      <c r="J44" s="1272"/>
      <c r="K44" s="1272"/>
      <c r="L44" s="1272"/>
      <c r="M44" s="1272"/>
      <c r="N44" s="1272"/>
      <c r="O44" s="1272"/>
      <c r="P44" s="1272"/>
      <c r="Q44" s="1272"/>
      <c r="R44" s="1272"/>
      <c r="S44" s="1272"/>
      <c r="T44" s="1272"/>
      <c r="U44" s="1272"/>
      <c r="V44" s="1272"/>
      <c r="W44" s="1272"/>
      <c r="X44" s="1272"/>
      <c r="Y44" s="1272"/>
      <c r="Z44" s="1272"/>
      <c r="AA44" s="1272"/>
      <c r="AB44" s="1272"/>
      <c r="AC44" s="1272"/>
      <c r="AD44" s="1272"/>
      <c r="AE44" s="1272"/>
      <c r="AF44" s="1272"/>
      <c r="AG44" s="1272"/>
      <c r="AH44" s="1272"/>
      <c r="AI44" s="1272"/>
      <c r="AJ44" s="1272"/>
      <c r="AK44" s="1272"/>
      <c r="AL44" s="1272"/>
      <c r="AM44" s="1272"/>
      <c r="AN44" s="1272"/>
      <c r="AO44" s="1272"/>
      <c r="AP44" s="1272"/>
      <c r="AQ44" s="1272"/>
      <c r="AR44" s="1272"/>
      <c r="AS44" s="1272"/>
      <c r="AT44" s="1272"/>
      <c r="AU44" s="1272"/>
      <c r="AV44" s="1272"/>
      <c r="AW44" s="1272"/>
      <c r="AX44" s="1272"/>
      <c r="AY44" s="1272"/>
      <c r="AZ44" s="1272"/>
      <c r="BA44" s="1272"/>
      <c r="BB44" s="1272"/>
      <c r="BC44" s="1272"/>
      <c r="BD44" s="1272"/>
      <c r="BE44" s="621"/>
    </row>
    <row r="45" spans="1:57" s="439" customFormat="1">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row>
  </sheetData>
  <mergeCells count="72">
    <mergeCell ref="A3:BE3"/>
    <mergeCell ref="A5:J6"/>
    <mergeCell ref="K5:N6"/>
    <mergeCell ref="O5:T6"/>
    <mergeCell ref="U5:Z6"/>
    <mergeCell ref="AA5:AE6"/>
    <mergeCell ref="AF5:AZ6"/>
    <mergeCell ref="BA6:BE6"/>
    <mergeCell ref="AL7:AZ7"/>
    <mergeCell ref="BA7:BE7"/>
    <mergeCell ref="B8:J21"/>
    <mergeCell ref="K8:N21"/>
    <mergeCell ref="O8:T21"/>
    <mergeCell ref="U8:Z21"/>
    <mergeCell ref="AA8:AE21"/>
    <mergeCell ref="AF8:AK8"/>
    <mergeCell ref="AL8:AZ8"/>
    <mergeCell ref="BA8:BE8"/>
    <mergeCell ref="A7:J7"/>
    <mergeCell ref="K7:N7"/>
    <mergeCell ref="O7:T7"/>
    <mergeCell ref="U7:Z7"/>
    <mergeCell ref="AA7:AE7"/>
    <mergeCell ref="AF7:AK7"/>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C44:BD44"/>
    <mergeCell ref="AF21:AK21"/>
    <mergeCell ref="AL21:AZ21"/>
    <mergeCell ref="BA21:BE21"/>
    <mergeCell ref="C24:BE25"/>
    <mergeCell ref="C30:BE32"/>
    <mergeCell ref="C33:BE34"/>
    <mergeCell ref="C35:BD35"/>
    <mergeCell ref="C39:BE39"/>
    <mergeCell ref="C40:BE40"/>
    <mergeCell ref="C42:BE42"/>
    <mergeCell ref="C43:BD43"/>
  </mergeCells>
  <phoneticPr fontId="13"/>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0000"/>
  </sheetPr>
  <dimension ref="A3:D28"/>
  <sheetViews>
    <sheetView view="pageBreakPreview" zoomScaleNormal="100" zoomScaleSheetLayoutView="100" workbookViewId="0">
      <selection activeCell="D66" sqref="D66"/>
    </sheetView>
  </sheetViews>
  <sheetFormatPr defaultColWidth="9" defaultRowHeight="13.5"/>
  <cols>
    <col min="1" max="1" width="5.375" style="254" customWidth="1"/>
    <col min="2" max="2" width="6.75" style="254" bestFit="1" customWidth="1"/>
    <col min="3" max="3" width="14.875" style="254" customWidth="1"/>
    <col min="4" max="4" width="97.625" style="254" customWidth="1"/>
    <col min="5" max="5" width="4.25" style="254" customWidth="1"/>
    <col min="6" max="16384" width="9" style="254"/>
  </cols>
  <sheetData>
    <row r="3" spans="1:4">
      <c r="A3" s="2343"/>
      <c r="B3" s="2343"/>
      <c r="C3" s="2343"/>
      <c r="D3" s="2343"/>
    </row>
    <row r="4" spans="1:4" ht="39.75" customHeight="1">
      <c r="A4" s="2343"/>
      <c r="B4" s="2343"/>
      <c r="C4" s="2343"/>
      <c r="D4" s="2343"/>
    </row>
    <row r="5" spans="1:4" ht="20.25" customHeight="1">
      <c r="A5" s="2343"/>
      <c r="B5" s="2343"/>
      <c r="C5" s="2343"/>
      <c r="D5" s="2343"/>
    </row>
    <row r="6" spans="1:4" ht="24.75" customHeight="1">
      <c r="C6" s="255" t="s">
        <v>403</v>
      </c>
      <c r="D6" s="256"/>
    </row>
    <row r="7" spans="1:4" ht="24.75" customHeight="1">
      <c r="C7" s="255" t="s">
        <v>404</v>
      </c>
      <c r="D7" s="256"/>
    </row>
    <row r="8" spans="1:4" ht="24.75" customHeight="1">
      <c r="C8" s="255" t="s">
        <v>405</v>
      </c>
      <c r="D8" s="256"/>
    </row>
    <row r="9" spans="1:4" ht="18.75">
      <c r="C9" s="257"/>
      <c r="D9" s="257"/>
    </row>
    <row r="10" spans="1:4" ht="18.75">
      <c r="B10" s="258"/>
      <c r="C10" s="259"/>
      <c r="D10" s="259"/>
    </row>
    <row r="11" spans="1:4" s="262" customFormat="1" ht="29.25" customHeight="1">
      <c r="A11" s="260"/>
      <c r="B11" s="261" t="s">
        <v>406</v>
      </c>
      <c r="C11" s="2344" t="s">
        <v>407</v>
      </c>
      <c r="D11" s="2345"/>
    </row>
    <row r="12" spans="1:4" ht="18.75" customHeight="1">
      <c r="B12" s="258"/>
      <c r="C12" s="259"/>
      <c r="D12" s="259"/>
    </row>
    <row r="13" spans="1:4" s="260" customFormat="1" ht="25.5" customHeight="1">
      <c r="B13" s="263"/>
      <c r="C13" s="264" t="s">
        <v>408</v>
      </c>
      <c r="D13" s="265"/>
    </row>
    <row r="14" spans="1:4" ht="4.5" customHeight="1">
      <c r="B14" s="258"/>
      <c r="C14" s="259"/>
      <c r="D14" s="266"/>
    </row>
    <row r="15" spans="1:4" ht="18.75" customHeight="1">
      <c r="B15" s="258"/>
      <c r="C15" s="259"/>
      <c r="D15" s="259"/>
    </row>
    <row r="16" spans="1:4" s="260" customFormat="1" ht="25.5" customHeight="1">
      <c r="B16" s="263"/>
      <c r="C16" s="264" t="s">
        <v>409</v>
      </c>
      <c r="D16" s="265"/>
    </row>
    <row r="17" spans="2:4" ht="4.5" customHeight="1">
      <c r="B17" s="258"/>
      <c r="C17" s="259"/>
      <c r="D17" s="266"/>
    </row>
    <row r="18" spans="2:4" ht="18.75" customHeight="1">
      <c r="B18" s="258"/>
      <c r="C18" s="259"/>
      <c r="D18" s="259"/>
    </row>
    <row r="19" spans="2:4" s="260" customFormat="1" ht="25.5" customHeight="1">
      <c r="B19" s="263"/>
      <c r="C19" s="264" t="s">
        <v>410</v>
      </c>
      <c r="D19" s="265"/>
    </row>
    <row r="20" spans="2:4" ht="4.5" customHeight="1">
      <c r="B20" s="258"/>
      <c r="C20" s="259"/>
      <c r="D20" s="266"/>
    </row>
    <row r="21" spans="2:4" ht="18.75">
      <c r="B21" s="258"/>
      <c r="C21" s="259"/>
      <c r="D21" s="259"/>
    </row>
    <row r="22" spans="2:4" ht="18.75">
      <c r="B22" s="258"/>
      <c r="C22" s="259"/>
      <c r="D22" s="259"/>
    </row>
    <row r="23" spans="2:4" s="267" customFormat="1" ht="29.25" customHeight="1">
      <c r="B23" s="261" t="s">
        <v>411</v>
      </c>
      <c r="C23" s="2344" t="s">
        <v>412</v>
      </c>
      <c r="D23" s="2344"/>
    </row>
    <row r="24" spans="2:4" ht="18.75" customHeight="1">
      <c r="B24" s="258"/>
      <c r="C24" s="259"/>
      <c r="D24" s="259"/>
    </row>
    <row r="25" spans="2:4" s="260" customFormat="1" ht="25.5" customHeight="1">
      <c r="B25" s="263"/>
      <c r="C25" s="264" t="s">
        <v>413</v>
      </c>
      <c r="D25" s="265"/>
    </row>
    <row r="26" spans="2:4" ht="4.5" customHeight="1">
      <c r="B26" s="258"/>
      <c r="C26" s="258"/>
      <c r="D26" s="268"/>
    </row>
    <row r="27" spans="2:4" ht="19.5" customHeight="1">
      <c r="B27" s="258"/>
      <c r="C27" s="258"/>
      <c r="D27" s="269" t="s">
        <v>414</v>
      </c>
    </row>
    <row r="28" spans="2:4" ht="24.75" customHeight="1">
      <c r="B28" s="258"/>
      <c r="C28" s="258"/>
      <c r="D28" s="270"/>
    </row>
  </sheetData>
  <mergeCells count="3">
    <mergeCell ref="A3:D5"/>
    <mergeCell ref="C11:D11"/>
    <mergeCell ref="C23:D23"/>
  </mergeCells>
  <phoneticPr fontId="13"/>
  <pageMargins left="0.7" right="0.7" top="0.75" bottom="0.75" header="0.3" footer="0.3"/>
  <pageSetup paperSize="9"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FFFF00"/>
  </sheetPr>
  <dimension ref="A1:L34"/>
  <sheetViews>
    <sheetView view="pageBreakPreview" zoomScaleNormal="100" zoomScaleSheetLayoutView="100" workbookViewId="0">
      <selection activeCell="L23" sqref="L23"/>
    </sheetView>
  </sheetViews>
  <sheetFormatPr defaultRowHeight="13.5"/>
  <cols>
    <col min="1" max="1" width="4.75" style="28" customWidth="1"/>
    <col min="2" max="2" width="8.75" style="28" customWidth="1"/>
    <col min="3" max="9" width="9" style="28"/>
    <col min="10" max="10" width="24.75" style="28" customWidth="1"/>
    <col min="11" max="11" width="19.625" style="28" customWidth="1"/>
    <col min="12" max="12" width="5.5" style="28" customWidth="1"/>
    <col min="13" max="256" width="9" style="28"/>
    <col min="257" max="257" width="4.75" style="28" customWidth="1"/>
    <col min="258" max="258" width="8.75" style="28" customWidth="1"/>
    <col min="259" max="265" width="9" style="28"/>
    <col min="266" max="266" width="24.75" style="28" customWidth="1"/>
    <col min="267" max="267" width="19.625" style="28" customWidth="1"/>
    <col min="268" max="268" width="5.5" style="28" customWidth="1"/>
    <col min="269" max="512" width="9" style="28"/>
    <col min="513" max="513" width="4.75" style="28" customWidth="1"/>
    <col min="514" max="514" width="8.75" style="28" customWidth="1"/>
    <col min="515" max="521" width="9" style="28"/>
    <col min="522" max="522" width="24.75" style="28" customWidth="1"/>
    <col min="523" max="523" width="19.625" style="28" customWidth="1"/>
    <col min="524" max="524" width="5.5" style="28" customWidth="1"/>
    <col min="525" max="768" width="9" style="28"/>
    <col min="769" max="769" width="4.75" style="28" customWidth="1"/>
    <col min="770" max="770" width="8.75" style="28" customWidth="1"/>
    <col min="771" max="777" width="9" style="28"/>
    <col min="778" max="778" width="24.75" style="28" customWidth="1"/>
    <col min="779" max="779" width="19.625" style="28" customWidth="1"/>
    <col min="780" max="780" width="5.5" style="28" customWidth="1"/>
    <col min="781" max="1024" width="9" style="28"/>
    <col min="1025" max="1025" width="4.75" style="28" customWidth="1"/>
    <col min="1026" max="1026" width="8.75" style="28" customWidth="1"/>
    <col min="1027" max="1033" width="9" style="28"/>
    <col min="1034" max="1034" width="24.75" style="28" customWidth="1"/>
    <col min="1035" max="1035" width="19.625" style="28" customWidth="1"/>
    <col min="1036" max="1036" width="5.5" style="28" customWidth="1"/>
    <col min="1037" max="1280" width="9" style="28"/>
    <col min="1281" max="1281" width="4.75" style="28" customWidth="1"/>
    <col min="1282" max="1282" width="8.75" style="28" customWidth="1"/>
    <col min="1283" max="1289" width="9" style="28"/>
    <col min="1290" max="1290" width="24.75" style="28" customWidth="1"/>
    <col min="1291" max="1291" width="19.625" style="28" customWidth="1"/>
    <col min="1292" max="1292" width="5.5" style="28" customWidth="1"/>
    <col min="1293" max="1536" width="9" style="28"/>
    <col min="1537" max="1537" width="4.75" style="28" customWidth="1"/>
    <col min="1538" max="1538" width="8.75" style="28" customWidth="1"/>
    <col min="1539" max="1545" width="9" style="28"/>
    <col min="1546" max="1546" width="24.75" style="28" customWidth="1"/>
    <col min="1547" max="1547" width="19.625" style="28" customWidth="1"/>
    <col min="1548" max="1548" width="5.5" style="28" customWidth="1"/>
    <col min="1549" max="1792" width="9" style="28"/>
    <col min="1793" max="1793" width="4.75" style="28" customWidth="1"/>
    <col min="1794" max="1794" width="8.75" style="28" customWidth="1"/>
    <col min="1795" max="1801" width="9" style="28"/>
    <col min="1802" max="1802" width="24.75" style="28" customWidth="1"/>
    <col min="1803" max="1803" width="19.625" style="28" customWidth="1"/>
    <col min="1804" max="1804" width="5.5" style="28" customWidth="1"/>
    <col min="1805" max="2048" width="9" style="28"/>
    <col min="2049" max="2049" width="4.75" style="28" customWidth="1"/>
    <col min="2050" max="2050" width="8.75" style="28" customWidth="1"/>
    <col min="2051" max="2057" width="9" style="28"/>
    <col min="2058" max="2058" width="24.75" style="28" customWidth="1"/>
    <col min="2059" max="2059" width="19.625" style="28" customWidth="1"/>
    <col min="2060" max="2060" width="5.5" style="28" customWidth="1"/>
    <col min="2061" max="2304" width="9" style="28"/>
    <col min="2305" max="2305" width="4.75" style="28" customWidth="1"/>
    <col min="2306" max="2306" width="8.75" style="28" customWidth="1"/>
    <col min="2307" max="2313" width="9" style="28"/>
    <col min="2314" max="2314" width="24.75" style="28" customWidth="1"/>
    <col min="2315" max="2315" width="19.625" style="28" customWidth="1"/>
    <col min="2316" max="2316" width="5.5" style="28" customWidth="1"/>
    <col min="2317" max="2560" width="9" style="28"/>
    <col min="2561" max="2561" width="4.75" style="28" customWidth="1"/>
    <col min="2562" max="2562" width="8.75" style="28" customWidth="1"/>
    <col min="2563" max="2569" width="9" style="28"/>
    <col min="2570" max="2570" width="24.75" style="28" customWidth="1"/>
    <col min="2571" max="2571" width="19.625" style="28" customWidth="1"/>
    <col min="2572" max="2572" width="5.5" style="28" customWidth="1"/>
    <col min="2573" max="2816" width="9" style="28"/>
    <col min="2817" max="2817" width="4.75" style="28" customWidth="1"/>
    <col min="2818" max="2818" width="8.75" style="28" customWidth="1"/>
    <col min="2819" max="2825" width="9" style="28"/>
    <col min="2826" max="2826" width="24.75" style="28" customWidth="1"/>
    <col min="2827" max="2827" width="19.625" style="28" customWidth="1"/>
    <col min="2828" max="2828" width="5.5" style="28" customWidth="1"/>
    <col min="2829" max="3072" width="9" style="28"/>
    <col min="3073" max="3073" width="4.75" style="28" customWidth="1"/>
    <col min="3074" max="3074" width="8.75" style="28" customWidth="1"/>
    <col min="3075" max="3081" width="9" style="28"/>
    <col min="3082" max="3082" width="24.75" style="28" customWidth="1"/>
    <col min="3083" max="3083" width="19.625" style="28" customWidth="1"/>
    <col min="3084" max="3084" width="5.5" style="28" customWidth="1"/>
    <col min="3085" max="3328" width="9" style="28"/>
    <col min="3329" max="3329" width="4.75" style="28" customWidth="1"/>
    <col min="3330" max="3330" width="8.75" style="28" customWidth="1"/>
    <col min="3331" max="3337" width="9" style="28"/>
    <col min="3338" max="3338" width="24.75" style="28" customWidth="1"/>
    <col min="3339" max="3339" width="19.625" style="28" customWidth="1"/>
    <col min="3340" max="3340" width="5.5" style="28" customWidth="1"/>
    <col min="3341" max="3584" width="9" style="28"/>
    <col min="3585" max="3585" width="4.75" style="28" customWidth="1"/>
    <col min="3586" max="3586" width="8.75" style="28" customWidth="1"/>
    <col min="3587" max="3593" width="9" style="28"/>
    <col min="3594" max="3594" width="24.75" style="28" customWidth="1"/>
    <col min="3595" max="3595" width="19.625" style="28" customWidth="1"/>
    <col min="3596" max="3596" width="5.5" style="28" customWidth="1"/>
    <col min="3597" max="3840" width="9" style="28"/>
    <col min="3841" max="3841" width="4.75" style="28" customWidth="1"/>
    <col min="3842" max="3842" width="8.75" style="28" customWidth="1"/>
    <col min="3843" max="3849" width="9" style="28"/>
    <col min="3850" max="3850" width="24.75" style="28" customWidth="1"/>
    <col min="3851" max="3851" width="19.625" style="28" customWidth="1"/>
    <col min="3852" max="3852" width="5.5" style="28" customWidth="1"/>
    <col min="3853" max="4096" width="9" style="28"/>
    <col min="4097" max="4097" width="4.75" style="28" customWidth="1"/>
    <col min="4098" max="4098" width="8.75" style="28" customWidth="1"/>
    <col min="4099" max="4105" width="9" style="28"/>
    <col min="4106" max="4106" width="24.75" style="28" customWidth="1"/>
    <col min="4107" max="4107" width="19.625" style="28" customWidth="1"/>
    <col min="4108" max="4108" width="5.5" style="28" customWidth="1"/>
    <col min="4109" max="4352" width="9" style="28"/>
    <col min="4353" max="4353" width="4.75" style="28" customWidth="1"/>
    <col min="4354" max="4354" width="8.75" style="28" customWidth="1"/>
    <col min="4355" max="4361" width="9" style="28"/>
    <col min="4362" max="4362" width="24.75" style="28" customWidth="1"/>
    <col min="4363" max="4363" width="19.625" style="28" customWidth="1"/>
    <col min="4364" max="4364" width="5.5" style="28" customWidth="1"/>
    <col min="4365" max="4608" width="9" style="28"/>
    <col min="4609" max="4609" width="4.75" style="28" customWidth="1"/>
    <col min="4610" max="4610" width="8.75" style="28" customWidth="1"/>
    <col min="4611" max="4617" width="9" style="28"/>
    <col min="4618" max="4618" width="24.75" style="28" customWidth="1"/>
    <col min="4619" max="4619" width="19.625" style="28" customWidth="1"/>
    <col min="4620" max="4620" width="5.5" style="28" customWidth="1"/>
    <col min="4621" max="4864" width="9" style="28"/>
    <col min="4865" max="4865" width="4.75" style="28" customWidth="1"/>
    <col min="4866" max="4866" width="8.75" style="28" customWidth="1"/>
    <col min="4867" max="4873" width="9" style="28"/>
    <col min="4874" max="4874" width="24.75" style="28" customWidth="1"/>
    <col min="4875" max="4875" width="19.625" style="28" customWidth="1"/>
    <col min="4876" max="4876" width="5.5" style="28" customWidth="1"/>
    <col min="4877" max="5120" width="9" style="28"/>
    <col min="5121" max="5121" width="4.75" style="28" customWidth="1"/>
    <col min="5122" max="5122" width="8.75" style="28" customWidth="1"/>
    <col min="5123" max="5129" width="9" style="28"/>
    <col min="5130" max="5130" width="24.75" style="28" customWidth="1"/>
    <col min="5131" max="5131" width="19.625" style="28" customWidth="1"/>
    <col min="5132" max="5132" width="5.5" style="28" customWidth="1"/>
    <col min="5133" max="5376" width="9" style="28"/>
    <col min="5377" max="5377" width="4.75" style="28" customWidth="1"/>
    <col min="5378" max="5378" width="8.75" style="28" customWidth="1"/>
    <col min="5379" max="5385" width="9" style="28"/>
    <col min="5386" max="5386" width="24.75" style="28" customWidth="1"/>
    <col min="5387" max="5387" width="19.625" style="28" customWidth="1"/>
    <col min="5388" max="5388" width="5.5" style="28" customWidth="1"/>
    <col min="5389" max="5632" width="9" style="28"/>
    <col min="5633" max="5633" width="4.75" style="28" customWidth="1"/>
    <col min="5634" max="5634" width="8.75" style="28" customWidth="1"/>
    <col min="5635" max="5641" width="9" style="28"/>
    <col min="5642" max="5642" width="24.75" style="28" customWidth="1"/>
    <col min="5643" max="5643" width="19.625" style="28" customWidth="1"/>
    <col min="5644" max="5644" width="5.5" style="28" customWidth="1"/>
    <col min="5645" max="5888" width="9" style="28"/>
    <col min="5889" max="5889" width="4.75" style="28" customWidth="1"/>
    <col min="5890" max="5890" width="8.75" style="28" customWidth="1"/>
    <col min="5891" max="5897" width="9" style="28"/>
    <col min="5898" max="5898" width="24.75" style="28" customWidth="1"/>
    <col min="5899" max="5899" width="19.625" style="28" customWidth="1"/>
    <col min="5900" max="5900" width="5.5" style="28" customWidth="1"/>
    <col min="5901" max="6144" width="9" style="28"/>
    <col min="6145" max="6145" width="4.75" style="28" customWidth="1"/>
    <col min="6146" max="6146" width="8.75" style="28" customWidth="1"/>
    <col min="6147" max="6153" width="9" style="28"/>
    <col min="6154" max="6154" width="24.75" style="28" customWidth="1"/>
    <col min="6155" max="6155" width="19.625" style="28" customWidth="1"/>
    <col min="6156" max="6156" width="5.5" style="28" customWidth="1"/>
    <col min="6157" max="6400" width="9" style="28"/>
    <col min="6401" max="6401" width="4.75" style="28" customWidth="1"/>
    <col min="6402" max="6402" width="8.75" style="28" customWidth="1"/>
    <col min="6403" max="6409" width="9" style="28"/>
    <col min="6410" max="6410" width="24.75" style="28" customWidth="1"/>
    <col min="6411" max="6411" width="19.625" style="28" customWidth="1"/>
    <col min="6412" max="6412" width="5.5" style="28" customWidth="1"/>
    <col min="6413" max="6656" width="9" style="28"/>
    <col min="6657" max="6657" width="4.75" style="28" customWidth="1"/>
    <col min="6658" max="6658" width="8.75" style="28" customWidth="1"/>
    <col min="6659" max="6665" width="9" style="28"/>
    <col min="6666" max="6666" width="24.75" style="28" customWidth="1"/>
    <col min="6667" max="6667" width="19.625" style="28" customWidth="1"/>
    <col min="6668" max="6668" width="5.5" style="28" customWidth="1"/>
    <col min="6669" max="6912" width="9" style="28"/>
    <col min="6913" max="6913" width="4.75" style="28" customWidth="1"/>
    <col min="6914" max="6914" width="8.75" style="28" customWidth="1"/>
    <col min="6915" max="6921" width="9" style="28"/>
    <col min="6922" max="6922" width="24.75" style="28" customWidth="1"/>
    <col min="6923" max="6923" width="19.625" style="28" customWidth="1"/>
    <col min="6924" max="6924" width="5.5" style="28" customWidth="1"/>
    <col min="6925" max="7168" width="9" style="28"/>
    <col min="7169" max="7169" width="4.75" style="28" customWidth="1"/>
    <col min="7170" max="7170" width="8.75" style="28" customWidth="1"/>
    <col min="7171" max="7177" width="9" style="28"/>
    <col min="7178" max="7178" width="24.75" style="28" customWidth="1"/>
    <col min="7179" max="7179" width="19.625" style="28" customWidth="1"/>
    <col min="7180" max="7180" width="5.5" style="28" customWidth="1"/>
    <col min="7181" max="7424" width="9" style="28"/>
    <col min="7425" max="7425" width="4.75" style="28" customWidth="1"/>
    <col min="7426" max="7426" width="8.75" style="28" customWidth="1"/>
    <col min="7427" max="7433" width="9" style="28"/>
    <col min="7434" max="7434" width="24.75" style="28" customWidth="1"/>
    <col min="7435" max="7435" width="19.625" style="28" customWidth="1"/>
    <col min="7436" max="7436" width="5.5" style="28" customWidth="1"/>
    <col min="7437" max="7680" width="9" style="28"/>
    <col min="7681" max="7681" width="4.75" style="28" customWidth="1"/>
    <col min="7682" max="7682" width="8.75" style="28" customWidth="1"/>
    <col min="7683" max="7689" width="9" style="28"/>
    <col min="7690" max="7690" width="24.75" style="28" customWidth="1"/>
    <col min="7691" max="7691" width="19.625" style="28" customWidth="1"/>
    <col min="7692" max="7692" width="5.5" style="28" customWidth="1"/>
    <col min="7693" max="7936" width="9" style="28"/>
    <col min="7937" max="7937" width="4.75" style="28" customWidth="1"/>
    <col min="7938" max="7938" width="8.75" style="28" customWidth="1"/>
    <col min="7939" max="7945" width="9" style="28"/>
    <col min="7946" max="7946" width="24.75" style="28" customWidth="1"/>
    <col min="7947" max="7947" width="19.625" style="28" customWidth="1"/>
    <col min="7948" max="7948" width="5.5" style="28" customWidth="1"/>
    <col min="7949" max="8192" width="9" style="28"/>
    <col min="8193" max="8193" width="4.75" style="28" customWidth="1"/>
    <col min="8194" max="8194" width="8.75" style="28" customWidth="1"/>
    <col min="8195" max="8201" width="9" style="28"/>
    <col min="8202" max="8202" width="24.75" style="28" customWidth="1"/>
    <col min="8203" max="8203" width="19.625" style="28" customWidth="1"/>
    <col min="8204" max="8204" width="5.5" style="28" customWidth="1"/>
    <col min="8205" max="8448" width="9" style="28"/>
    <col min="8449" max="8449" width="4.75" style="28" customWidth="1"/>
    <col min="8450" max="8450" width="8.75" style="28" customWidth="1"/>
    <col min="8451" max="8457" width="9" style="28"/>
    <col min="8458" max="8458" width="24.75" style="28" customWidth="1"/>
    <col min="8459" max="8459" width="19.625" style="28" customWidth="1"/>
    <col min="8460" max="8460" width="5.5" style="28" customWidth="1"/>
    <col min="8461" max="8704" width="9" style="28"/>
    <col min="8705" max="8705" width="4.75" style="28" customWidth="1"/>
    <col min="8706" max="8706" width="8.75" style="28" customWidth="1"/>
    <col min="8707" max="8713" width="9" style="28"/>
    <col min="8714" max="8714" width="24.75" style="28" customWidth="1"/>
    <col min="8715" max="8715" width="19.625" style="28" customWidth="1"/>
    <col min="8716" max="8716" width="5.5" style="28" customWidth="1"/>
    <col min="8717" max="8960" width="9" style="28"/>
    <col min="8961" max="8961" width="4.75" style="28" customWidth="1"/>
    <col min="8962" max="8962" width="8.75" style="28" customWidth="1"/>
    <col min="8963" max="8969" width="9" style="28"/>
    <col min="8970" max="8970" width="24.75" style="28" customWidth="1"/>
    <col min="8971" max="8971" width="19.625" style="28" customWidth="1"/>
    <col min="8972" max="8972" width="5.5" style="28" customWidth="1"/>
    <col min="8973" max="9216" width="9" style="28"/>
    <col min="9217" max="9217" width="4.75" style="28" customWidth="1"/>
    <col min="9218" max="9218" width="8.75" style="28" customWidth="1"/>
    <col min="9219" max="9225" width="9" style="28"/>
    <col min="9226" max="9226" width="24.75" style="28" customWidth="1"/>
    <col min="9227" max="9227" width="19.625" style="28" customWidth="1"/>
    <col min="9228" max="9228" width="5.5" style="28" customWidth="1"/>
    <col min="9229" max="9472" width="9" style="28"/>
    <col min="9473" max="9473" width="4.75" style="28" customWidth="1"/>
    <col min="9474" max="9474" width="8.75" style="28" customWidth="1"/>
    <col min="9475" max="9481" width="9" style="28"/>
    <col min="9482" max="9482" width="24.75" style="28" customWidth="1"/>
    <col min="9483" max="9483" width="19.625" style="28" customWidth="1"/>
    <col min="9484" max="9484" width="5.5" style="28" customWidth="1"/>
    <col min="9485" max="9728" width="9" style="28"/>
    <col min="9729" max="9729" width="4.75" style="28" customWidth="1"/>
    <col min="9730" max="9730" width="8.75" style="28" customWidth="1"/>
    <col min="9731" max="9737" width="9" style="28"/>
    <col min="9738" max="9738" width="24.75" style="28" customWidth="1"/>
    <col min="9739" max="9739" width="19.625" style="28" customWidth="1"/>
    <col min="9740" max="9740" width="5.5" style="28" customWidth="1"/>
    <col min="9741" max="9984" width="9" style="28"/>
    <col min="9985" max="9985" width="4.75" style="28" customWidth="1"/>
    <col min="9986" max="9986" width="8.75" style="28" customWidth="1"/>
    <col min="9987" max="9993" width="9" style="28"/>
    <col min="9994" max="9994" width="24.75" style="28" customWidth="1"/>
    <col min="9995" max="9995" width="19.625" style="28" customWidth="1"/>
    <col min="9996" max="9996" width="5.5" style="28" customWidth="1"/>
    <col min="9997" max="10240" width="9" style="28"/>
    <col min="10241" max="10241" width="4.75" style="28" customWidth="1"/>
    <col min="10242" max="10242" width="8.75" style="28" customWidth="1"/>
    <col min="10243" max="10249" width="9" style="28"/>
    <col min="10250" max="10250" width="24.75" style="28" customWidth="1"/>
    <col min="10251" max="10251" width="19.625" style="28" customWidth="1"/>
    <col min="10252" max="10252" width="5.5" style="28" customWidth="1"/>
    <col min="10253" max="10496" width="9" style="28"/>
    <col min="10497" max="10497" width="4.75" style="28" customWidth="1"/>
    <col min="10498" max="10498" width="8.75" style="28" customWidth="1"/>
    <col min="10499" max="10505" width="9" style="28"/>
    <col min="10506" max="10506" width="24.75" style="28" customWidth="1"/>
    <col min="10507" max="10507" width="19.625" style="28" customWidth="1"/>
    <col min="10508" max="10508" width="5.5" style="28" customWidth="1"/>
    <col min="10509" max="10752" width="9" style="28"/>
    <col min="10753" max="10753" width="4.75" style="28" customWidth="1"/>
    <col min="10754" max="10754" width="8.75" style="28" customWidth="1"/>
    <col min="10755" max="10761" width="9" style="28"/>
    <col min="10762" max="10762" width="24.75" style="28" customWidth="1"/>
    <col min="10763" max="10763" width="19.625" style="28" customWidth="1"/>
    <col min="10764" max="10764" width="5.5" style="28" customWidth="1"/>
    <col min="10765" max="11008" width="9" style="28"/>
    <col min="11009" max="11009" width="4.75" style="28" customWidth="1"/>
    <col min="11010" max="11010" width="8.75" style="28" customWidth="1"/>
    <col min="11011" max="11017" width="9" style="28"/>
    <col min="11018" max="11018" width="24.75" style="28" customWidth="1"/>
    <col min="11019" max="11019" width="19.625" style="28" customWidth="1"/>
    <col min="11020" max="11020" width="5.5" style="28" customWidth="1"/>
    <col min="11021" max="11264" width="9" style="28"/>
    <col min="11265" max="11265" width="4.75" style="28" customWidth="1"/>
    <col min="11266" max="11266" width="8.75" style="28" customWidth="1"/>
    <col min="11267" max="11273" width="9" style="28"/>
    <col min="11274" max="11274" width="24.75" style="28" customWidth="1"/>
    <col min="11275" max="11275" width="19.625" style="28" customWidth="1"/>
    <col min="11276" max="11276" width="5.5" style="28" customWidth="1"/>
    <col min="11277" max="11520" width="9" style="28"/>
    <col min="11521" max="11521" width="4.75" style="28" customWidth="1"/>
    <col min="11522" max="11522" width="8.75" style="28" customWidth="1"/>
    <col min="11523" max="11529" width="9" style="28"/>
    <col min="11530" max="11530" width="24.75" style="28" customWidth="1"/>
    <col min="11531" max="11531" width="19.625" style="28" customWidth="1"/>
    <col min="11532" max="11532" width="5.5" style="28" customWidth="1"/>
    <col min="11533" max="11776" width="9" style="28"/>
    <col min="11777" max="11777" width="4.75" style="28" customWidth="1"/>
    <col min="11778" max="11778" width="8.75" style="28" customWidth="1"/>
    <col min="11779" max="11785" width="9" style="28"/>
    <col min="11786" max="11786" width="24.75" style="28" customWidth="1"/>
    <col min="11787" max="11787" width="19.625" style="28" customWidth="1"/>
    <col min="11788" max="11788" width="5.5" style="28" customWidth="1"/>
    <col min="11789" max="12032" width="9" style="28"/>
    <col min="12033" max="12033" width="4.75" style="28" customWidth="1"/>
    <col min="12034" max="12034" width="8.75" style="28" customWidth="1"/>
    <col min="12035" max="12041" width="9" style="28"/>
    <col min="12042" max="12042" width="24.75" style="28" customWidth="1"/>
    <col min="12043" max="12043" width="19.625" style="28" customWidth="1"/>
    <col min="12044" max="12044" width="5.5" style="28" customWidth="1"/>
    <col min="12045" max="12288" width="9" style="28"/>
    <col min="12289" max="12289" width="4.75" style="28" customWidth="1"/>
    <col min="12290" max="12290" width="8.75" style="28" customWidth="1"/>
    <col min="12291" max="12297" width="9" style="28"/>
    <col min="12298" max="12298" width="24.75" style="28" customWidth="1"/>
    <col min="12299" max="12299" width="19.625" style="28" customWidth="1"/>
    <col min="12300" max="12300" width="5.5" style="28" customWidth="1"/>
    <col min="12301" max="12544" width="9" style="28"/>
    <col min="12545" max="12545" width="4.75" style="28" customWidth="1"/>
    <col min="12546" max="12546" width="8.75" style="28" customWidth="1"/>
    <col min="12547" max="12553" width="9" style="28"/>
    <col min="12554" max="12554" width="24.75" style="28" customWidth="1"/>
    <col min="12555" max="12555" width="19.625" style="28" customWidth="1"/>
    <col min="12556" max="12556" width="5.5" style="28" customWidth="1"/>
    <col min="12557" max="12800" width="9" style="28"/>
    <col min="12801" max="12801" width="4.75" style="28" customWidth="1"/>
    <col min="12802" max="12802" width="8.75" style="28" customWidth="1"/>
    <col min="12803" max="12809" width="9" style="28"/>
    <col min="12810" max="12810" width="24.75" style="28" customWidth="1"/>
    <col min="12811" max="12811" width="19.625" style="28" customWidth="1"/>
    <col min="12812" max="12812" width="5.5" style="28" customWidth="1"/>
    <col min="12813" max="13056" width="9" style="28"/>
    <col min="13057" max="13057" width="4.75" style="28" customWidth="1"/>
    <col min="13058" max="13058" width="8.75" style="28" customWidth="1"/>
    <col min="13059" max="13065" width="9" style="28"/>
    <col min="13066" max="13066" width="24.75" style="28" customWidth="1"/>
    <col min="13067" max="13067" width="19.625" style="28" customWidth="1"/>
    <col min="13068" max="13068" width="5.5" style="28" customWidth="1"/>
    <col min="13069" max="13312" width="9" style="28"/>
    <col min="13313" max="13313" width="4.75" style="28" customWidth="1"/>
    <col min="13314" max="13314" width="8.75" style="28" customWidth="1"/>
    <col min="13315" max="13321" width="9" style="28"/>
    <col min="13322" max="13322" width="24.75" style="28" customWidth="1"/>
    <col min="13323" max="13323" width="19.625" style="28" customWidth="1"/>
    <col min="13324" max="13324" width="5.5" style="28" customWidth="1"/>
    <col min="13325" max="13568" width="9" style="28"/>
    <col min="13569" max="13569" width="4.75" style="28" customWidth="1"/>
    <col min="13570" max="13570" width="8.75" style="28" customWidth="1"/>
    <col min="13571" max="13577" width="9" style="28"/>
    <col min="13578" max="13578" width="24.75" style="28" customWidth="1"/>
    <col min="13579" max="13579" width="19.625" style="28" customWidth="1"/>
    <col min="13580" max="13580" width="5.5" style="28" customWidth="1"/>
    <col min="13581" max="13824" width="9" style="28"/>
    <col min="13825" max="13825" width="4.75" style="28" customWidth="1"/>
    <col min="13826" max="13826" width="8.75" style="28" customWidth="1"/>
    <col min="13827" max="13833" width="9" style="28"/>
    <col min="13834" max="13834" width="24.75" style="28" customWidth="1"/>
    <col min="13835" max="13835" width="19.625" style="28" customWidth="1"/>
    <col min="13836" max="13836" width="5.5" style="28" customWidth="1"/>
    <col min="13837" max="14080" width="9" style="28"/>
    <col min="14081" max="14081" width="4.75" style="28" customWidth="1"/>
    <col min="14082" max="14082" width="8.75" style="28" customWidth="1"/>
    <col min="14083" max="14089" width="9" style="28"/>
    <col min="14090" max="14090" width="24.75" style="28" customWidth="1"/>
    <col min="14091" max="14091" width="19.625" style="28" customWidth="1"/>
    <col min="14092" max="14092" width="5.5" style="28" customWidth="1"/>
    <col min="14093" max="14336" width="9" style="28"/>
    <col min="14337" max="14337" width="4.75" style="28" customWidth="1"/>
    <col min="14338" max="14338" width="8.75" style="28" customWidth="1"/>
    <col min="14339" max="14345" width="9" style="28"/>
    <col min="14346" max="14346" width="24.75" style="28" customWidth="1"/>
    <col min="14347" max="14347" width="19.625" style="28" customWidth="1"/>
    <col min="14348" max="14348" width="5.5" style="28" customWidth="1"/>
    <col min="14349" max="14592" width="9" style="28"/>
    <col min="14593" max="14593" width="4.75" style="28" customWidth="1"/>
    <col min="14594" max="14594" width="8.75" style="28" customWidth="1"/>
    <col min="14595" max="14601" width="9" style="28"/>
    <col min="14602" max="14602" width="24.75" style="28" customWidth="1"/>
    <col min="14603" max="14603" width="19.625" style="28" customWidth="1"/>
    <col min="14604" max="14604" width="5.5" style="28" customWidth="1"/>
    <col min="14605" max="14848" width="9" style="28"/>
    <col min="14849" max="14849" width="4.75" style="28" customWidth="1"/>
    <col min="14850" max="14850" width="8.75" style="28" customWidth="1"/>
    <col min="14851" max="14857" width="9" style="28"/>
    <col min="14858" max="14858" width="24.75" style="28" customWidth="1"/>
    <col min="14859" max="14859" width="19.625" style="28" customWidth="1"/>
    <col min="14860" max="14860" width="5.5" style="28" customWidth="1"/>
    <col min="14861" max="15104" width="9" style="28"/>
    <col min="15105" max="15105" width="4.75" style="28" customWidth="1"/>
    <col min="15106" max="15106" width="8.75" style="28" customWidth="1"/>
    <col min="15107" max="15113" width="9" style="28"/>
    <col min="15114" max="15114" width="24.75" style="28" customWidth="1"/>
    <col min="15115" max="15115" width="19.625" style="28" customWidth="1"/>
    <col min="15116" max="15116" width="5.5" style="28" customWidth="1"/>
    <col min="15117" max="15360" width="9" style="28"/>
    <col min="15361" max="15361" width="4.75" style="28" customWidth="1"/>
    <col min="15362" max="15362" width="8.75" style="28" customWidth="1"/>
    <col min="15363" max="15369" width="9" style="28"/>
    <col min="15370" max="15370" width="24.75" style="28" customWidth="1"/>
    <col min="15371" max="15371" width="19.625" style="28" customWidth="1"/>
    <col min="15372" max="15372" width="5.5" style="28" customWidth="1"/>
    <col min="15373" max="15616" width="9" style="28"/>
    <col min="15617" max="15617" width="4.75" style="28" customWidth="1"/>
    <col min="15618" max="15618" width="8.75" style="28" customWidth="1"/>
    <col min="15619" max="15625" width="9" style="28"/>
    <col min="15626" max="15626" width="24.75" style="28" customWidth="1"/>
    <col min="15627" max="15627" width="19.625" style="28" customWidth="1"/>
    <col min="15628" max="15628" width="5.5" style="28" customWidth="1"/>
    <col min="15629" max="15872" width="9" style="28"/>
    <col min="15873" max="15873" width="4.75" style="28" customWidth="1"/>
    <col min="15874" max="15874" width="8.75" style="28" customWidth="1"/>
    <col min="15875" max="15881" width="9" style="28"/>
    <col min="15882" max="15882" width="24.75" style="28" customWidth="1"/>
    <col min="15883" max="15883" width="19.625" style="28" customWidth="1"/>
    <col min="15884" max="15884" width="5.5" style="28" customWidth="1"/>
    <col min="15885" max="16128" width="9" style="28"/>
    <col min="16129" max="16129" width="4.75" style="28" customWidth="1"/>
    <col min="16130" max="16130" width="8.75" style="28" customWidth="1"/>
    <col min="16131" max="16137" width="9" style="28"/>
    <col min="16138" max="16138" width="24.75" style="28" customWidth="1"/>
    <col min="16139" max="16139" width="19.625" style="28" customWidth="1"/>
    <col min="16140" max="16140" width="5.5" style="28" customWidth="1"/>
    <col min="16141" max="16384" width="9" style="28"/>
  </cols>
  <sheetData>
    <row r="1" spans="1:12" ht="65.25" customHeight="1">
      <c r="A1" s="2347" t="s">
        <v>690</v>
      </c>
      <c r="B1" s="2347"/>
      <c r="C1" s="2347"/>
      <c r="D1" s="2347"/>
      <c r="E1" s="2347"/>
      <c r="F1" s="2347"/>
      <c r="G1" s="2347"/>
      <c r="H1" s="2347"/>
      <c r="I1" s="2347"/>
      <c r="J1" s="2347"/>
      <c r="K1" s="2347"/>
      <c r="L1" s="2347"/>
    </row>
    <row r="2" spans="1:12" ht="81.75" customHeight="1">
      <c r="A2" s="440"/>
      <c r="B2" s="440"/>
      <c r="C2" s="440"/>
      <c r="D2" s="440"/>
      <c r="E2" s="440"/>
      <c r="F2" s="440"/>
      <c r="G2" s="440"/>
      <c r="H2" s="440"/>
      <c r="I2" s="440"/>
      <c r="J2" s="440"/>
      <c r="K2" s="440"/>
      <c r="L2" s="440"/>
    </row>
    <row r="3" spans="1:12" ht="52.5" customHeight="1">
      <c r="A3" s="441" t="s">
        <v>691</v>
      </c>
      <c r="B3" s="2348" t="s">
        <v>692</v>
      </c>
      <c r="C3" s="2348"/>
      <c r="D3" s="2348"/>
      <c r="E3" s="2348"/>
      <c r="F3" s="2348"/>
      <c r="G3" s="2348"/>
      <c r="H3" s="2348"/>
      <c r="I3" s="2348"/>
      <c r="J3" s="2348"/>
      <c r="K3" s="2348"/>
    </row>
    <row r="4" spans="1:12" ht="32.25" customHeight="1">
      <c r="A4" s="442"/>
      <c r="B4" s="2348" t="s">
        <v>693</v>
      </c>
      <c r="C4" s="2348"/>
      <c r="D4" s="2348"/>
      <c r="E4" s="2348"/>
      <c r="F4" s="2348"/>
      <c r="G4" s="2348"/>
      <c r="H4" s="2348"/>
      <c r="I4" s="2348"/>
      <c r="J4" s="2348"/>
      <c r="K4" s="2348"/>
    </row>
    <row r="5" spans="1:12" ht="30" customHeight="1">
      <c r="B5" s="443"/>
      <c r="C5" s="443"/>
      <c r="D5" s="443"/>
      <c r="E5" s="443"/>
      <c r="F5" s="443"/>
      <c r="G5" s="443"/>
      <c r="H5" s="443"/>
      <c r="I5" s="443"/>
      <c r="J5" s="443"/>
      <c r="K5" s="443"/>
    </row>
    <row r="6" spans="1:12" ht="22.5" customHeight="1">
      <c r="A6" s="2349" t="s">
        <v>694</v>
      </c>
      <c r="B6" s="2350"/>
      <c r="C6" s="2350"/>
      <c r="D6" s="2350"/>
      <c r="E6" s="2350"/>
      <c r="F6" s="2350"/>
      <c r="G6" s="2350"/>
      <c r="H6" s="2350"/>
      <c r="I6" s="2350"/>
      <c r="J6" s="2350"/>
      <c r="K6" s="2350"/>
      <c r="L6" s="2350"/>
    </row>
    <row r="7" spans="1:12" ht="7.5" customHeight="1">
      <c r="B7" s="444"/>
      <c r="D7" s="445"/>
      <c r="K7" s="76"/>
    </row>
    <row r="8" spans="1:12" ht="22.5" customHeight="1">
      <c r="B8" s="2351" t="s">
        <v>695</v>
      </c>
      <c r="C8" s="2351"/>
      <c r="D8" s="2351"/>
      <c r="E8" s="2351"/>
      <c r="F8" s="2351"/>
      <c r="G8" s="2351"/>
      <c r="H8" s="2351"/>
      <c r="I8" s="2351"/>
      <c r="J8" s="2351"/>
      <c r="K8" s="2351"/>
    </row>
    <row r="9" spans="1:12" ht="26.25" customHeight="1">
      <c r="K9" s="76"/>
    </row>
    <row r="10" spans="1:12" ht="22.5" customHeight="1">
      <c r="A10" s="2349" t="s">
        <v>696</v>
      </c>
      <c r="B10" s="2350"/>
      <c r="C10" s="2350"/>
      <c r="D10" s="2350"/>
      <c r="E10" s="2350"/>
      <c r="F10" s="2350"/>
      <c r="G10" s="2350"/>
      <c r="H10" s="2350"/>
      <c r="I10" s="2350"/>
      <c r="J10" s="2350"/>
      <c r="K10" s="2350"/>
      <c r="L10" s="2350"/>
    </row>
    <row r="11" spans="1:12" ht="7.5" customHeight="1">
      <c r="B11" s="444"/>
      <c r="D11" s="445"/>
      <c r="K11" s="76"/>
    </row>
    <row r="12" spans="1:12" ht="22.5" customHeight="1">
      <c r="B12" s="2351" t="s">
        <v>695</v>
      </c>
      <c r="C12" s="2351"/>
      <c r="D12" s="2351"/>
      <c r="E12" s="2351"/>
      <c r="F12" s="2351"/>
      <c r="G12" s="2351"/>
      <c r="H12" s="2351"/>
      <c r="I12" s="2351"/>
      <c r="J12" s="2351"/>
      <c r="K12" s="2351"/>
    </row>
    <row r="13" spans="1:12" ht="26.25" customHeight="1">
      <c r="K13" s="76"/>
    </row>
    <row r="14" spans="1:12" ht="22.5" customHeight="1">
      <c r="A14" s="2349" t="s">
        <v>697</v>
      </c>
      <c r="B14" s="2350"/>
      <c r="C14" s="2350"/>
      <c r="D14" s="2350"/>
      <c r="E14" s="2350"/>
      <c r="F14" s="2350"/>
      <c r="G14" s="2350"/>
      <c r="H14" s="2350"/>
      <c r="I14" s="2350"/>
      <c r="J14" s="2350"/>
      <c r="K14" s="2350"/>
      <c r="L14" s="2350"/>
    </row>
    <row r="15" spans="1:12" ht="7.5" customHeight="1">
      <c r="B15" s="446"/>
      <c r="C15" s="447"/>
      <c r="D15" s="447"/>
      <c r="E15" s="447"/>
      <c r="K15" s="76"/>
    </row>
    <row r="16" spans="1:12" ht="18" customHeight="1">
      <c r="C16" s="2352" t="s">
        <v>698</v>
      </c>
      <c r="D16" s="2352"/>
      <c r="E16" s="2352"/>
      <c r="F16" s="2352"/>
      <c r="G16" s="2352"/>
      <c r="H16" s="2352"/>
      <c r="I16" s="2352"/>
      <c r="J16" s="2352"/>
      <c r="K16" s="2352"/>
    </row>
    <row r="17" spans="1:11" ht="18" customHeight="1">
      <c r="C17" s="2352" t="s">
        <v>699</v>
      </c>
      <c r="D17" s="2352"/>
      <c r="E17" s="2352"/>
      <c r="F17" s="2352"/>
      <c r="G17" s="2352"/>
      <c r="H17" s="2352"/>
      <c r="I17" s="2352"/>
      <c r="J17" s="2352"/>
      <c r="K17" s="2352"/>
    </row>
    <row r="18" spans="1:11" ht="7.5" customHeight="1">
      <c r="C18" s="445"/>
      <c r="K18" s="76"/>
    </row>
    <row r="19" spans="1:11" ht="22.5" customHeight="1">
      <c r="B19" s="2351" t="s">
        <v>700</v>
      </c>
      <c r="C19" s="2351"/>
      <c r="D19" s="2351"/>
      <c r="E19" s="2351"/>
      <c r="F19" s="2351"/>
      <c r="G19" s="2351"/>
      <c r="H19" s="2351"/>
      <c r="I19" s="2351"/>
      <c r="J19" s="2351"/>
      <c r="K19" s="2351"/>
    </row>
    <row r="20" spans="1:11" ht="31.5" customHeight="1">
      <c r="K20" s="76"/>
    </row>
    <row r="21" spans="1:11" ht="26.25" customHeight="1">
      <c r="A21" s="2346" t="s">
        <v>701</v>
      </c>
      <c r="B21" s="2346"/>
      <c r="C21" s="2346"/>
      <c r="D21" s="2346"/>
      <c r="E21" s="2346"/>
      <c r="F21" s="2346"/>
      <c r="G21" s="2346"/>
      <c r="H21" s="2346"/>
      <c r="I21" s="2346"/>
      <c r="J21" s="2346"/>
      <c r="K21" s="2346"/>
    </row>
    <row r="22" spans="1:11" ht="7.5" customHeight="1">
      <c r="K22" s="76"/>
    </row>
    <row r="23" spans="1:11" ht="30" customHeight="1">
      <c r="B23" s="2353" t="s">
        <v>702</v>
      </c>
      <c r="C23" s="2354"/>
      <c r="D23" s="2354"/>
      <c r="E23" s="2354"/>
      <c r="F23" s="2354"/>
      <c r="G23" s="2354"/>
      <c r="H23" s="2354"/>
      <c r="I23" s="2354"/>
      <c r="J23" s="2355"/>
      <c r="K23" s="438" t="s">
        <v>703</v>
      </c>
    </row>
    <row r="24" spans="1:11" ht="41.25" customHeight="1">
      <c r="B24" s="2356" t="s">
        <v>704</v>
      </c>
      <c r="C24" s="2357"/>
      <c r="D24" s="2357"/>
      <c r="E24" s="2357"/>
      <c r="F24" s="2357"/>
      <c r="G24" s="2357"/>
      <c r="H24" s="2357"/>
      <c r="I24" s="2357"/>
      <c r="J24" s="2358"/>
      <c r="K24" s="448" t="s">
        <v>705</v>
      </c>
    </row>
    <row r="25" spans="1:11" ht="41.25" customHeight="1">
      <c r="B25" s="2359" t="s">
        <v>706</v>
      </c>
      <c r="C25" s="2360"/>
      <c r="D25" s="2360"/>
      <c r="E25" s="2360"/>
      <c r="F25" s="2360"/>
      <c r="G25" s="2360"/>
      <c r="H25" s="2360"/>
      <c r="I25" s="2360"/>
      <c r="J25" s="2361"/>
      <c r="K25" s="438" t="s">
        <v>707</v>
      </c>
    </row>
    <row r="26" spans="1:11" ht="41.25" customHeight="1">
      <c r="B26" s="2362" t="s">
        <v>708</v>
      </c>
      <c r="C26" s="2363"/>
      <c r="D26" s="2363"/>
      <c r="E26" s="2363"/>
      <c r="F26" s="2363"/>
      <c r="G26" s="2363"/>
      <c r="H26" s="2363"/>
      <c r="I26" s="2363"/>
      <c r="J26" s="2364"/>
      <c r="K26" s="438" t="s">
        <v>709</v>
      </c>
    </row>
    <row r="27" spans="1:11" ht="7.5" customHeight="1"/>
    <row r="28" spans="1:11" ht="37.5" customHeight="1"/>
    <row r="29" spans="1:11" ht="18.75">
      <c r="A29" s="2346" t="s">
        <v>710</v>
      </c>
      <c r="B29" s="2346"/>
      <c r="C29" s="2346"/>
      <c r="D29" s="2346"/>
      <c r="E29" s="2346"/>
      <c r="F29" s="2346"/>
      <c r="G29" s="2346"/>
      <c r="H29" s="2346"/>
      <c r="I29" s="2346"/>
      <c r="J29" s="2346"/>
      <c r="K29" s="2346"/>
    </row>
    <row r="30" spans="1:11" ht="18.75" customHeight="1"/>
    <row r="31" spans="1:11" ht="24" customHeight="1">
      <c r="B31" s="29" t="s">
        <v>711</v>
      </c>
    </row>
    <row r="32" spans="1:11" ht="24" customHeight="1">
      <c r="B32" s="29" t="s">
        <v>712</v>
      </c>
    </row>
    <row r="33" spans="2:3" ht="24" customHeight="1">
      <c r="B33" s="29" t="s">
        <v>713</v>
      </c>
    </row>
    <row r="34" spans="2:3" ht="24" customHeight="1">
      <c r="B34" s="29" t="s">
        <v>714</v>
      </c>
      <c r="C34" s="449" t="s">
        <v>715</v>
      </c>
    </row>
  </sheetData>
  <mergeCells count="17">
    <mergeCell ref="B23:J23"/>
    <mergeCell ref="B24:J24"/>
    <mergeCell ref="B25:J25"/>
    <mergeCell ref="B26:J26"/>
    <mergeCell ref="A29:K29"/>
    <mergeCell ref="A21:K21"/>
    <mergeCell ref="A1:L1"/>
    <mergeCell ref="B3:K3"/>
    <mergeCell ref="B4:K4"/>
    <mergeCell ref="A6:L6"/>
    <mergeCell ref="B8:K8"/>
    <mergeCell ref="A10:L10"/>
    <mergeCell ref="B12:K12"/>
    <mergeCell ref="A14:L14"/>
    <mergeCell ref="C16:K16"/>
    <mergeCell ref="C17:K17"/>
    <mergeCell ref="B19:K19"/>
  </mergeCells>
  <phoneticPr fontId="13"/>
  <hyperlinks>
    <hyperlink ref="C34" r:id="rId1" xr:uid="{00000000-0004-0000-4100-000000000000}"/>
  </hyperlinks>
  <printOptions horizontalCentered="1"/>
  <pageMargins left="0.70866141732283472" right="0.70866141732283472" top="1.1417322834645669" bottom="0.74803149606299213" header="0.31496062992125984" footer="0.31496062992125984"/>
  <pageSetup paperSize="9" scale="59" orientation="portrait" r:id="rId2"/>
  <headerFooter alignWithMargins="0"/>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0000"/>
  </sheetPr>
  <dimension ref="A1:AN52"/>
  <sheetViews>
    <sheetView zoomScaleNormal="100" workbookViewId="0"/>
  </sheetViews>
  <sheetFormatPr defaultColWidth="2.25" defaultRowHeight="13.5"/>
  <cols>
    <col min="1" max="1" width="2.125" style="451" customWidth="1"/>
    <col min="2" max="2" width="2.5" style="451" customWidth="1"/>
    <col min="3" max="3" width="3.5" style="451" customWidth="1"/>
    <col min="4" max="10" width="2.5" style="451" customWidth="1"/>
    <col min="11" max="11" width="2.625" style="451" customWidth="1"/>
    <col min="12" max="39" width="2.5" style="451" customWidth="1"/>
    <col min="40" max="40" width="2.25" style="451" customWidth="1"/>
    <col min="41" max="41" width="1.625" style="451" customWidth="1"/>
    <col min="42" max="256" width="2.25" style="451"/>
    <col min="257" max="257" width="2.125" style="451" customWidth="1"/>
    <col min="258" max="258" width="2.5" style="451" customWidth="1"/>
    <col min="259" max="259" width="3.5" style="451" customWidth="1"/>
    <col min="260" max="266" width="2.5" style="451" customWidth="1"/>
    <col min="267" max="267" width="2.625" style="451" customWidth="1"/>
    <col min="268" max="295" width="2.5" style="451" customWidth="1"/>
    <col min="296" max="296" width="2.25" style="451" customWidth="1"/>
    <col min="297" max="297" width="1.625" style="451" customWidth="1"/>
    <col min="298" max="512" width="2.25" style="451"/>
    <col min="513" max="513" width="2.125" style="451" customWidth="1"/>
    <col min="514" max="514" width="2.5" style="451" customWidth="1"/>
    <col min="515" max="515" width="3.5" style="451" customWidth="1"/>
    <col min="516" max="522" width="2.5" style="451" customWidth="1"/>
    <col min="523" max="523" width="2.625" style="451" customWidth="1"/>
    <col min="524" max="551" width="2.5" style="451" customWidth="1"/>
    <col min="552" max="552" width="2.25" style="451" customWidth="1"/>
    <col min="553" max="553" width="1.625" style="451" customWidth="1"/>
    <col min="554" max="768" width="2.25" style="451"/>
    <col min="769" max="769" width="2.125" style="451" customWidth="1"/>
    <col min="770" max="770" width="2.5" style="451" customWidth="1"/>
    <col min="771" max="771" width="3.5" style="451" customWidth="1"/>
    <col min="772" max="778" width="2.5" style="451" customWidth="1"/>
    <col min="779" max="779" width="2.625" style="451" customWidth="1"/>
    <col min="780" max="807" width="2.5" style="451" customWidth="1"/>
    <col min="808" max="808" width="2.25" style="451" customWidth="1"/>
    <col min="809" max="809" width="1.625" style="451" customWidth="1"/>
    <col min="810" max="1024" width="2.25" style="451"/>
    <col min="1025" max="1025" width="2.125" style="451" customWidth="1"/>
    <col min="1026" max="1026" width="2.5" style="451" customWidth="1"/>
    <col min="1027" max="1027" width="3.5" style="451" customWidth="1"/>
    <col min="1028" max="1034" width="2.5" style="451" customWidth="1"/>
    <col min="1035" max="1035" width="2.625" style="451" customWidth="1"/>
    <col min="1036" max="1063" width="2.5" style="451" customWidth="1"/>
    <col min="1064" max="1064" width="2.25" style="451" customWidth="1"/>
    <col min="1065" max="1065" width="1.625" style="451" customWidth="1"/>
    <col min="1066" max="1280" width="2.25" style="451"/>
    <col min="1281" max="1281" width="2.125" style="451" customWidth="1"/>
    <col min="1282" max="1282" width="2.5" style="451" customWidth="1"/>
    <col min="1283" max="1283" width="3.5" style="451" customWidth="1"/>
    <col min="1284" max="1290" width="2.5" style="451" customWidth="1"/>
    <col min="1291" max="1291" width="2.625" style="451" customWidth="1"/>
    <col min="1292" max="1319" width="2.5" style="451" customWidth="1"/>
    <col min="1320" max="1320" width="2.25" style="451" customWidth="1"/>
    <col min="1321" max="1321" width="1.625" style="451" customWidth="1"/>
    <col min="1322" max="1536" width="2.25" style="451"/>
    <col min="1537" max="1537" width="2.125" style="451" customWidth="1"/>
    <col min="1538" max="1538" width="2.5" style="451" customWidth="1"/>
    <col min="1539" max="1539" width="3.5" style="451" customWidth="1"/>
    <col min="1540" max="1546" width="2.5" style="451" customWidth="1"/>
    <col min="1547" max="1547" width="2.625" style="451" customWidth="1"/>
    <col min="1548" max="1575" width="2.5" style="451" customWidth="1"/>
    <col min="1576" max="1576" width="2.25" style="451" customWidth="1"/>
    <col min="1577" max="1577" width="1.625" style="451" customWidth="1"/>
    <col min="1578" max="1792" width="2.25" style="451"/>
    <col min="1793" max="1793" width="2.125" style="451" customWidth="1"/>
    <col min="1794" max="1794" width="2.5" style="451" customWidth="1"/>
    <col min="1795" max="1795" width="3.5" style="451" customWidth="1"/>
    <col min="1796" max="1802" width="2.5" style="451" customWidth="1"/>
    <col min="1803" max="1803" width="2.625" style="451" customWidth="1"/>
    <col min="1804" max="1831" width="2.5" style="451" customWidth="1"/>
    <col min="1832" max="1832" width="2.25" style="451" customWidth="1"/>
    <col min="1833" max="1833" width="1.625" style="451" customWidth="1"/>
    <col min="1834" max="2048" width="2.25" style="451"/>
    <col min="2049" max="2049" width="2.125" style="451" customWidth="1"/>
    <col min="2050" max="2050" width="2.5" style="451" customWidth="1"/>
    <col min="2051" max="2051" width="3.5" style="451" customWidth="1"/>
    <col min="2052" max="2058" width="2.5" style="451" customWidth="1"/>
    <col min="2059" max="2059" width="2.625" style="451" customWidth="1"/>
    <col min="2060" max="2087" width="2.5" style="451" customWidth="1"/>
    <col min="2088" max="2088" width="2.25" style="451" customWidth="1"/>
    <col min="2089" max="2089" width="1.625" style="451" customWidth="1"/>
    <col min="2090" max="2304" width="2.25" style="451"/>
    <col min="2305" max="2305" width="2.125" style="451" customWidth="1"/>
    <col min="2306" max="2306" width="2.5" style="451" customWidth="1"/>
    <col min="2307" max="2307" width="3.5" style="451" customWidth="1"/>
    <col min="2308" max="2314" width="2.5" style="451" customWidth="1"/>
    <col min="2315" max="2315" width="2.625" style="451" customWidth="1"/>
    <col min="2316" max="2343" width="2.5" style="451" customWidth="1"/>
    <col min="2344" max="2344" width="2.25" style="451" customWidth="1"/>
    <col min="2345" max="2345" width="1.625" style="451" customWidth="1"/>
    <col min="2346" max="2560" width="2.25" style="451"/>
    <col min="2561" max="2561" width="2.125" style="451" customWidth="1"/>
    <col min="2562" max="2562" width="2.5" style="451" customWidth="1"/>
    <col min="2563" max="2563" width="3.5" style="451" customWidth="1"/>
    <col min="2564" max="2570" width="2.5" style="451" customWidth="1"/>
    <col min="2571" max="2571" width="2.625" style="451" customWidth="1"/>
    <col min="2572" max="2599" width="2.5" style="451" customWidth="1"/>
    <col min="2600" max="2600" width="2.25" style="451" customWidth="1"/>
    <col min="2601" max="2601" width="1.625" style="451" customWidth="1"/>
    <col min="2602" max="2816" width="2.25" style="451"/>
    <col min="2817" max="2817" width="2.125" style="451" customWidth="1"/>
    <col min="2818" max="2818" width="2.5" style="451" customWidth="1"/>
    <col min="2819" max="2819" width="3.5" style="451" customWidth="1"/>
    <col min="2820" max="2826" width="2.5" style="451" customWidth="1"/>
    <col min="2827" max="2827" width="2.625" style="451" customWidth="1"/>
    <col min="2828" max="2855" width="2.5" style="451" customWidth="1"/>
    <col min="2856" max="2856" width="2.25" style="451" customWidth="1"/>
    <col min="2857" max="2857" width="1.625" style="451" customWidth="1"/>
    <col min="2858" max="3072" width="2.25" style="451"/>
    <col min="3073" max="3073" width="2.125" style="451" customWidth="1"/>
    <col min="3074" max="3074" width="2.5" style="451" customWidth="1"/>
    <col min="3075" max="3075" width="3.5" style="451" customWidth="1"/>
    <col min="3076" max="3082" width="2.5" style="451" customWidth="1"/>
    <col min="3083" max="3083" width="2.625" style="451" customWidth="1"/>
    <col min="3084" max="3111" width="2.5" style="451" customWidth="1"/>
    <col min="3112" max="3112" width="2.25" style="451" customWidth="1"/>
    <col min="3113" max="3113" width="1.625" style="451" customWidth="1"/>
    <col min="3114" max="3328" width="2.25" style="451"/>
    <col min="3329" max="3329" width="2.125" style="451" customWidth="1"/>
    <col min="3330" max="3330" width="2.5" style="451" customWidth="1"/>
    <col min="3331" max="3331" width="3.5" style="451" customWidth="1"/>
    <col min="3332" max="3338" width="2.5" style="451" customWidth="1"/>
    <col min="3339" max="3339" width="2.625" style="451" customWidth="1"/>
    <col min="3340" max="3367" width="2.5" style="451" customWidth="1"/>
    <col min="3368" max="3368" width="2.25" style="451" customWidth="1"/>
    <col min="3369" max="3369" width="1.625" style="451" customWidth="1"/>
    <col min="3370" max="3584" width="2.25" style="451"/>
    <col min="3585" max="3585" width="2.125" style="451" customWidth="1"/>
    <col min="3586" max="3586" width="2.5" style="451" customWidth="1"/>
    <col min="3587" max="3587" width="3.5" style="451" customWidth="1"/>
    <col min="3588" max="3594" width="2.5" style="451" customWidth="1"/>
    <col min="3595" max="3595" width="2.625" style="451" customWidth="1"/>
    <col min="3596" max="3623" width="2.5" style="451" customWidth="1"/>
    <col min="3624" max="3624" width="2.25" style="451" customWidth="1"/>
    <col min="3625" max="3625" width="1.625" style="451" customWidth="1"/>
    <col min="3626" max="3840" width="2.25" style="451"/>
    <col min="3841" max="3841" width="2.125" style="451" customWidth="1"/>
    <col min="3842" max="3842" width="2.5" style="451" customWidth="1"/>
    <col min="3843" max="3843" width="3.5" style="451" customWidth="1"/>
    <col min="3844" max="3850" width="2.5" style="451" customWidth="1"/>
    <col min="3851" max="3851" width="2.625" style="451" customWidth="1"/>
    <col min="3852" max="3879" width="2.5" style="451" customWidth="1"/>
    <col min="3880" max="3880" width="2.25" style="451" customWidth="1"/>
    <col min="3881" max="3881" width="1.625" style="451" customWidth="1"/>
    <col min="3882" max="4096" width="2.25" style="451"/>
    <col min="4097" max="4097" width="2.125" style="451" customWidth="1"/>
    <col min="4098" max="4098" width="2.5" style="451" customWidth="1"/>
    <col min="4099" max="4099" width="3.5" style="451" customWidth="1"/>
    <col min="4100" max="4106" width="2.5" style="451" customWidth="1"/>
    <col min="4107" max="4107" width="2.625" style="451" customWidth="1"/>
    <col min="4108" max="4135" width="2.5" style="451" customWidth="1"/>
    <col min="4136" max="4136" width="2.25" style="451" customWidth="1"/>
    <col min="4137" max="4137" width="1.625" style="451" customWidth="1"/>
    <col min="4138" max="4352" width="2.25" style="451"/>
    <col min="4353" max="4353" width="2.125" style="451" customWidth="1"/>
    <col min="4354" max="4354" width="2.5" style="451" customWidth="1"/>
    <col min="4355" max="4355" width="3.5" style="451" customWidth="1"/>
    <col min="4356" max="4362" width="2.5" style="451" customWidth="1"/>
    <col min="4363" max="4363" width="2.625" style="451" customWidth="1"/>
    <col min="4364" max="4391" width="2.5" style="451" customWidth="1"/>
    <col min="4392" max="4392" width="2.25" style="451" customWidth="1"/>
    <col min="4393" max="4393" width="1.625" style="451" customWidth="1"/>
    <col min="4394" max="4608" width="2.25" style="451"/>
    <col min="4609" max="4609" width="2.125" style="451" customWidth="1"/>
    <col min="4610" max="4610" width="2.5" style="451" customWidth="1"/>
    <col min="4611" max="4611" width="3.5" style="451" customWidth="1"/>
    <col min="4612" max="4618" width="2.5" style="451" customWidth="1"/>
    <col min="4619" max="4619" width="2.625" style="451" customWidth="1"/>
    <col min="4620" max="4647" width="2.5" style="451" customWidth="1"/>
    <col min="4648" max="4648" width="2.25" style="451" customWidth="1"/>
    <col min="4649" max="4649" width="1.625" style="451" customWidth="1"/>
    <col min="4650" max="4864" width="2.25" style="451"/>
    <col min="4865" max="4865" width="2.125" style="451" customWidth="1"/>
    <col min="4866" max="4866" width="2.5" style="451" customWidth="1"/>
    <col min="4867" max="4867" width="3.5" style="451" customWidth="1"/>
    <col min="4868" max="4874" width="2.5" style="451" customWidth="1"/>
    <col min="4875" max="4875" width="2.625" style="451" customWidth="1"/>
    <col min="4876" max="4903" width="2.5" style="451" customWidth="1"/>
    <col min="4904" max="4904" width="2.25" style="451" customWidth="1"/>
    <col min="4905" max="4905" width="1.625" style="451" customWidth="1"/>
    <col min="4906" max="5120" width="2.25" style="451"/>
    <col min="5121" max="5121" width="2.125" style="451" customWidth="1"/>
    <col min="5122" max="5122" width="2.5" style="451" customWidth="1"/>
    <col min="5123" max="5123" width="3.5" style="451" customWidth="1"/>
    <col min="5124" max="5130" width="2.5" style="451" customWidth="1"/>
    <col min="5131" max="5131" width="2.625" style="451" customWidth="1"/>
    <col min="5132" max="5159" width="2.5" style="451" customWidth="1"/>
    <col min="5160" max="5160" width="2.25" style="451" customWidth="1"/>
    <col min="5161" max="5161" width="1.625" style="451" customWidth="1"/>
    <col min="5162" max="5376" width="2.25" style="451"/>
    <col min="5377" max="5377" width="2.125" style="451" customWidth="1"/>
    <col min="5378" max="5378" width="2.5" style="451" customWidth="1"/>
    <col min="5379" max="5379" width="3.5" style="451" customWidth="1"/>
    <col min="5380" max="5386" width="2.5" style="451" customWidth="1"/>
    <col min="5387" max="5387" width="2.625" style="451" customWidth="1"/>
    <col min="5388" max="5415" width="2.5" style="451" customWidth="1"/>
    <col min="5416" max="5416" width="2.25" style="451" customWidth="1"/>
    <col min="5417" max="5417" width="1.625" style="451" customWidth="1"/>
    <col min="5418" max="5632" width="2.25" style="451"/>
    <col min="5633" max="5633" width="2.125" style="451" customWidth="1"/>
    <col min="5634" max="5634" width="2.5" style="451" customWidth="1"/>
    <col min="5635" max="5635" width="3.5" style="451" customWidth="1"/>
    <col min="5636" max="5642" width="2.5" style="451" customWidth="1"/>
    <col min="5643" max="5643" width="2.625" style="451" customWidth="1"/>
    <col min="5644" max="5671" width="2.5" style="451" customWidth="1"/>
    <col min="5672" max="5672" width="2.25" style="451" customWidth="1"/>
    <col min="5673" max="5673" width="1.625" style="451" customWidth="1"/>
    <col min="5674" max="5888" width="2.25" style="451"/>
    <col min="5889" max="5889" width="2.125" style="451" customWidth="1"/>
    <col min="5890" max="5890" width="2.5" style="451" customWidth="1"/>
    <col min="5891" max="5891" width="3.5" style="451" customWidth="1"/>
    <col min="5892" max="5898" width="2.5" style="451" customWidth="1"/>
    <col min="5899" max="5899" width="2.625" style="451" customWidth="1"/>
    <col min="5900" max="5927" width="2.5" style="451" customWidth="1"/>
    <col min="5928" max="5928" width="2.25" style="451" customWidth="1"/>
    <col min="5929" max="5929" width="1.625" style="451" customWidth="1"/>
    <col min="5930" max="6144" width="2.25" style="451"/>
    <col min="6145" max="6145" width="2.125" style="451" customWidth="1"/>
    <col min="6146" max="6146" width="2.5" style="451" customWidth="1"/>
    <col min="6147" max="6147" width="3.5" style="451" customWidth="1"/>
    <col min="6148" max="6154" width="2.5" style="451" customWidth="1"/>
    <col min="6155" max="6155" width="2.625" style="451" customWidth="1"/>
    <col min="6156" max="6183" width="2.5" style="451" customWidth="1"/>
    <col min="6184" max="6184" width="2.25" style="451" customWidth="1"/>
    <col min="6185" max="6185" width="1.625" style="451" customWidth="1"/>
    <col min="6186" max="6400" width="2.25" style="451"/>
    <col min="6401" max="6401" width="2.125" style="451" customWidth="1"/>
    <col min="6402" max="6402" width="2.5" style="451" customWidth="1"/>
    <col min="6403" max="6403" width="3.5" style="451" customWidth="1"/>
    <col min="6404" max="6410" width="2.5" style="451" customWidth="1"/>
    <col min="6411" max="6411" width="2.625" style="451" customWidth="1"/>
    <col min="6412" max="6439" width="2.5" style="451" customWidth="1"/>
    <col min="6440" max="6440" width="2.25" style="451" customWidth="1"/>
    <col min="6441" max="6441" width="1.625" style="451" customWidth="1"/>
    <col min="6442" max="6656" width="2.25" style="451"/>
    <col min="6657" max="6657" width="2.125" style="451" customWidth="1"/>
    <col min="6658" max="6658" width="2.5" style="451" customWidth="1"/>
    <col min="6659" max="6659" width="3.5" style="451" customWidth="1"/>
    <col min="6660" max="6666" width="2.5" style="451" customWidth="1"/>
    <col min="6667" max="6667" width="2.625" style="451" customWidth="1"/>
    <col min="6668" max="6695" width="2.5" style="451" customWidth="1"/>
    <col min="6696" max="6696" width="2.25" style="451" customWidth="1"/>
    <col min="6697" max="6697" width="1.625" style="451" customWidth="1"/>
    <col min="6698" max="6912" width="2.25" style="451"/>
    <col min="6913" max="6913" width="2.125" style="451" customWidth="1"/>
    <col min="6914" max="6914" width="2.5" style="451" customWidth="1"/>
    <col min="6915" max="6915" width="3.5" style="451" customWidth="1"/>
    <col min="6916" max="6922" width="2.5" style="451" customWidth="1"/>
    <col min="6923" max="6923" width="2.625" style="451" customWidth="1"/>
    <col min="6924" max="6951" width="2.5" style="451" customWidth="1"/>
    <col min="6952" max="6952" width="2.25" style="451" customWidth="1"/>
    <col min="6953" max="6953" width="1.625" style="451" customWidth="1"/>
    <col min="6954" max="7168" width="2.25" style="451"/>
    <col min="7169" max="7169" width="2.125" style="451" customWidth="1"/>
    <col min="7170" max="7170" width="2.5" style="451" customWidth="1"/>
    <col min="7171" max="7171" width="3.5" style="451" customWidth="1"/>
    <col min="7172" max="7178" width="2.5" style="451" customWidth="1"/>
    <col min="7179" max="7179" width="2.625" style="451" customWidth="1"/>
    <col min="7180" max="7207" width="2.5" style="451" customWidth="1"/>
    <col min="7208" max="7208" width="2.25" style="451" customWidth="1"/>
    <col min="7209" max="7209" width="1.625" style="451" customWidth="1"/>
    <col min="7210" max="7424" width="2.25" style="451"/>
    <col min="7425" max="7425" width="2.125" style="451" customWidth="1"/>
    <col min="7426" max="7426" width="2.5" style="451" customWidth="1"/>
    <col min="7427" max="7427" width="3.5" style="451" customWidth="1"/>
    <col min="7428" max="7434" width="2.5" style="451" customWidth="1"/>
    <col min="7435" max="7435" width="2.625" style="451" customWidth="1"/>
    <col min="7436" max="7463" width="2.5" style="451" customWidth="1"/>
    <col min="7464" max="7464" width="2.25" style="451" customWidth="1"/>
    <col min="7465" max="7465" width="1.625" style="451" customWidth="1"/>
    <col min="7466" max="7680" width="2.25" style="451"/>
    <col min="7681" max="7681" width="2.125" style="451" customWidth="1"/>
    <col min="7682" max="7682" width="2.5" style="451" customWidth="1"/>
    <col min="7683" max="7683" width="3.5" style="451" customWidth="1"/>
    <col min="7684" max="7690" width="2.5" style="451" customWidth="1"/>
    <col min="7691" max="7691" width="2.625" style="451" customWidth="1"/>
    <col min="7692" max="7719" width="2.5" style="451" customWidth="1"/>
    <col min="7720" max="7720" width="2.25" style="451" customWidth="1"/>
    <col min="7721" max="7721" width="1.625" style="451" customWidth="1"/>
    <col min="7722" max="7936" width="2.25" style="451"/>
    <col min="7937" max="7937" width="2.125" style="451" customWidth="1"/>
    <col min="7938" max="7938" width="2.5" style="451" customWidth="1"/>
    <col min="7939" max="7939" width="3.5" style="451" customWidth="1"/>
    <col min="7940" max="7946" width="2.5" style="451" customWidth="1"/>
    <col min="7947" max="7947" width="2.625" style="451" customWidth="1"/>
    <col min="7948" max="7975" width="2.5" style="451" customWidth="1"/>
    <col min="7976" max="7976" width="2.25" style="451" customWidth="1"/>
    <col min="7977" max="7977" width="1.625" style="451" customWidth="1"/>
    <col min="7978" max="8192" width="2.25" style="451"/>
    <col min="8193" max="8193" width="2.125" style="451" customWidth="1"/>
    <col min="8194" max="8194" width="2.5" style="451" customWidth="1"/>
    <col min="8195" max="8195" width="3.5" style="451" customWidth="1"/>
    <col min="8196" max="8202" width="2.5" style="451" customWidth="1"/>
    <col min="8203" max="8203" width="2.625" style="451" customWidth="1"/>
    <col min="8204" max="8231" width="2.5" style="451" customWidth="1"/>
    <col min="8232" max="8232" width="2.25" style="451" customWidth="1"/>
    <col min="8233" max="8233" width="1.625" style="451" customWidth="1"/>
    <col min="8234" max="8448" width="2.25" style="451"/>
    <col min="8449" max="8449" width="2.125" style="451" customWidth="1"/>
    <col min="8450" max="8450" width="2.5" style="451" customWidth="1"/>
    <col min="8451" max="8451" width="3.5" style="451" customWidth="1"/>
    <col min="8452" max="8458" width="2.5" style="451" customWidth="1"/>
    <col min="8459" max="8459" width="2.625" style="451" customWidth="1"/>
    <col min="8460" max="8487" width="2.5" style="451" customWidth="1"/>
    <col min="8488" max="8488" width="2.25" style="451" customWidth="1"/>
    <col min="8489" max="8489" width="1.625" style="451" customWidth="1"/>
    <col min="8490" max="8704" width="2.25" style="451"/>
    <col min="8705" max="8705" width="2.125" style="451" customWidth="1"/>
    <col min="8706" max="8706" width="2.5" style="451" customWidth="1"/>
    <col min="8707" max="8707" width="3.5" style="451" customWidth="1"/>
    <col min="8708" max="8714" width="2.5" style="451" customWidth="1"/>
    <col min="8715" max="8715" width="2.625" style="451" customWidth="1"/>
    <col min="8716" max="8743" width="2.5" style="451" customWidth="1"/>
    <col min="8744" max="8744" width="2.25" style="451" customWidth="1"/>
    <col min="8745" max="8745" width="1.625" style="451" customWidth="1"/>
    <col min="8746" max="8960" width="2.25" style="451"/>
    <col min="8961" max="8961" width="2.125" style="451" customWidth="1"/>
    <col min="8962" max="8962" width="2.5" style="451" customWidth="1"/>
    <col min="8963" max="8963" width="3.5" style="451" customWidth="1"/>
    <col min="8964" max="8970" width="2.5" style="451" customWidth="1"/>
    <col min="8971" max="8971" width="2.625" style="451" customWidth="1"/>
    <col min="8972" max="8999" width="2.5" style="451" customWidth="1"/>
    <col min="9000" max="9000" width="2.25" style="451" customWidth="1"/>
    <col min="9001" max="9001" width="1.625" style="451" customWidth="1"/>
    <col min="9002" max="9216" width="2.25" style="451"/>
    <col min="9217" max="9217" width="2.125" style="451" customWidth="1"/>
    <col min="9218" max="9218" width="2.5" style="451" customWidth="1"/>
    <col min="9219" max="9219" width="3.5" style="451" customWidth="1"/>
    <col min="9220" max="9226" width="2.5" style="451" customWidth="1"/>
    <col min="9227" max="9227" width="2.625" style="451" customWidth="1"/>
    <col min="9228" max="9255" width="2.5" style="451" customWidth="1"/>
    <col min="9256" max="9256" width="2.25" style="451" customWidth="1"/>
    <col min="9257" max="9257" width="1.625" style="451" customWidth="1"/>
    <col min="9258" max="9472" width="2.25" style="451"/>
    <col min="9473" max="9473" width="2.125" style="451" customWidth="1"/>
    <col min="9474" max="9474" width="2.5" style="451" customWidth="1"/>
    <col min="9475" max="9475" width="3.5" style="451" customWidth="1"/>
    <col min="9476" max="9482" width="2.5" style="451" customWidth="1"/>
    <col min="9483" max="9483" width="2.625" style="451" customWidth="1"/>
    <col min="9484" max="9511" width="2.5" style="451" customWidth="1"/>
    <col min="9512" max="9512" width="2.25" style="451" customWidth="1"/>
    <col min="9513" max="9513" width="1.625" style="451" customWidth="1"/>
    <col min="9514" max="9728" width="2.25" style="451"/>
    <col min="9729" max="9729" width="2.125" style="451" customWidth="1"/>
    <col min="9730" max="9730" width="2.5" style="451" customWidth="1"/>
    <col min="9731" max="9731" width="3.5" style="451" customWidth="1"/>
    <col min="9732" max="9738" width="2.5" style="451" customWidth="1"/>
    <col min="9739" max="9739" width="2.625" style="451" customWidth="1"/>
    <col min="9740" max="9767" width="2.5" style="451" customWidth="1"/>
    <col min="9768" max="9768" width="2.25" style="451" customWidth="1"/>
    <col min="9769" max="9769" width="1.625" style="451" customWidth="1"/>
    <col min="9770" max="9984" width="2.25" style="451"/>
    <col min="9985" max="9985" width="2.125" style="451" customWidth="1"/>
    <col min="9986" max="9986" width="2.5" style="451" customWidth="1"/>
    <col min="9987" max="9987" width="3.5" style="451" customWidth="1"/>
    <col min="9988" max="9994" width="2.5" style="451" customWidth="1"/>
    <col min="9995" max="9995" width="2.625" style="451" customWidth="1"/>
    <col min="9996" max="10023" width="2.5" style="451" customWidth="1"/>
    <col min="10024" max="10024" width="2.25" style="451" customWidth="1"/>
    <col min="10025" max="10025" width="1.625" style="451" customWidth="1"/>
    <col min="10026" max="10240" width="2.25" style="451"/>
    <col min="10241" max="10241" width="2.125" style="451" customWidth="1"/>
    <col min="10242" max="10242" width="2.5" style="451" customWidth="1"/>
    <col min="10243" max="10243" width="3.5" style="451" customWidth="1"/>
    <col min="10244" max="10250" width="2.5" style="451" customWidth="1"/>
    <col min="10251" max="10251" width="2.625" style="451" customWidth="1"/>
    <col min="10252" max="10279" width="2.5" style="451" customWidth="1"/>
    <col min="10280" max="10280" width="2.25" style="451" customWidth="1"/>
    <col min="10281" max="10281" width="1.625" style="451" customWidth="1"/>
    <col min="10282" max="10496" width="2.25" style="451"/>
    <col min="10497" max="10497" width="2.125" style="451" customWidth="1"/>
    <col min="10498" max="10498" width="2.5" style="451" customWidth="1"/>
    <col min="10499" max="10499" width="3.5" style="451" customWidth="1"/>
    <col min="10500" max="10506" width="2.5" style="451" customWidth="1"/>
    <col min="10507" max="10507" width="2.625" style="451" customWidth="1"/>
    <col min="10508" max="10535" width="2.5" style="451" customWidth="1"/>
    <col min="10536" max="10536" width="2.25" style="451" customWidth="1"/>
    <col min="10537" max="10537" width="1.625" style="451" customWidth="1"/>
    <col min="10538" max="10752" width="2.25" style="451"/>
    <col min="10753" max="10753" width="2.125" style="451" customWidth="1"/>
    <col min="10754" max="10754" width="2.5" style="451" customWidth="1"/>
    <col min="10755" max="10755" width="3.5" style="451" customWidth="1"/>
    <col min="10756" max="10762" width="2.5" style="451" customWidth="1"/>
    <col min="10763" max="10763" width="2.625" style="451" customWidth="1"/>
    <col min="10764" max="10791" width="2.5" style="451" customWidth="1"/>
    <col min="10792" max="10792" width="2.25" style="451" customWidth="1"/>
    <col min="10793" max="10793" width="1.625" style="451" customWidth="1"/>
    <col min="10794" max="11008" width="2.25" style="451"/>
    <col min="11009" max="11009" width="2.125" style="451" customWidth="1"/>
    <col min="11010" max="11010" width="2.5" style="451" customWidth="1"/>
    <col min="11011" max="11011" width="3.5" style="451" customWidth="1"/>
    <col min="11012" max="11018" width="2.5" style="451" customWidth="1"/>
    <col min="11019" max="11019" width="2.625" style="451" customWidth="1"/>
    <col min="11020" max="11047" width="2.5" style="451" customWidth="1"/>
    <col min="11048" max="11048" width="2.25" style="451" customWidth="1"/>
    <col min="11049" max="11049" width="1.625" style="451" customWidth="1"/>
    <col min="11050" max="11264" width="2.25" style="451"/>
    <col min="11265" max="11265" width="2.125" style="451" customWidth="1"/>
    <col min="11266" max="11266" width="2.5" style="451" customWidth="1"/>
    <col min="11267" max="11267" width="3.5" style="451" customWidth="1"/>
    <col min="11268" max="11274" width="2.5" style="451" customWidth="1"/>
    <col min="11275" max="11275" width="2.625" style="451" customWidth="1"/>
    <col min="11276" max="11303" width="2.5" style="451" customWidth="1"/>
    <col min="11304" max="11304" width="2.25" style="451" customWidth="1"/>
    <col min="11305" max="11305" width="1.625" style="451" customWidth="1"/>
    <col min="11306" max="11520" width="2.25" style="451"/>
    <col min="11521" max="11521" width="2.125" style="451" customWidth="1"/>
    <col min="11522" max="11522" width="2.5" style="451" customWidth="1"/>
    <col min="11523" max="11523" width="3.5" style="451" customWidth="1"/>
    <col min="11524" max="11530" width="2.5" style="451" customWidth="1"/>
    <col min="11531" max="11531" width="2.625" style="451" customWidth="1"/>
    <col min="11532" max="11559" width="2.5" style="451" customWidth="1"/>
    <col min="11560" max="11560" width="2.25" style="451" customWidth="1"/>
    <col min="11561" max="11561" width="1.625" style="451" customWidth="1"/>
    <col min="11562" max="11776" width="2.25" style="451"/>
    <col min="11777" max="11777" width="2.125" style="451" customWidth="1"/>
    <col min="11778" max="11778" width="2.5" style="451" customWidth="1"/>
    <col min="11779" max="11779" width="3.5" style="451" customWidth="1"/>
    <col min="11780" max="11786" width="2.5" style="451" customWidth="1"/>
    <col min="11787" max="11787" width="2.625" style="451" customWidth="1"/>
    <col min="11788" max="11815" width="2.5" style="451" customWidth="1"/>
    <col min="11816" max="11816" width="2.25" style="451" customWidth="1"/>
    <col min="11817" max="11817" width="1.625" style="451" customWidth="1"/>
    <col min="11818" max="12032" width="2.25" style="451"/>
    <col min="12033" max="12033" width="2.125" style="451" customWidth="1"/>
    <col min="12034" max="12034" width="2.5" style="451" customWidth="1"/>
    <col min="12035" max="12035" width="3.5" style="451" customWidth="1"/>
    <col min="12036" max="12042" width="2.5" style="451" customWidth="1"/>
    <col min="12043" max="12043" width="2.625" style="451" customWidth="1"/>
    <col min="12044" max="12071" width="2.5" style="451" customWidth="1"/>
    <col min="12072" max="12072" width="2.25" style="451" customWidth="1"/>
    <col min="12073" max="12073" width="1.625" style="451" customWidth="1"/>
    <col min="12074" max="12288" width="2.25" style="451"/>
    <col min="12289" max="12289" width="2.125" style="451" customWidth="1"/>
    <col min="12290" max="12290" width="2.5" style="451" customWidth="1"/>
    <col min="12291" max="12291" width="3.5" style="451" customWidth="1"/>
    <col min="12292" max="12298" width="2.5" style="451" customWidth="1"/>
    <col min="12299" max="12299" width="2.625" style="451" customWidth="1"/>
    <col min="12300" max="12327" width="2.5" style="451" customWidth="1"/>
    <col min="12328" max="12328" width="2.25" style="451" customWidth="1"/>
    <col min="12329" max="12329" width="1.625" style="451" customWidth="1"/>
    <col min="12330" max="12544" width="2.25" style="451"/>
    <col min="12545" max="12545" width="2.125" style="451" customWidth="1"/>
    <col min="12546" max="12546" width="2.5" style="451" customWidth="1"/>
    <col min="12547" max="12547" width="3.5" style="451" customWidth="1"/>
    <col min="12548" max="12554" width="2.5" style="451" customWidth="1"/>
    <col min="12555" max="12555" width="2.625" style="451" customWidth="1"/>
    <col min="12556" max="12583" width="2.5" style="451" customWidth="1"/>
    <col min="12584" max="12584" width="2.25" style="451" customWidth="1"/>
    <col min="12585" max="12585" width="1.625" style="451" customWidth="1"/>
    <col min="12586" max="12800" width="2.25" style="451"/>
    <col min="12801" max="12801" width="2.125" style="451" customWidth="1"/>
    <col min="12802" max="12802" width="2.5" style="451" customWidth="1"/>
    <col min="12803" max="12803" width="3.5" style="451" customWidth="1"/>
    <col min="12804" max="12810" width="2.5" style="451" customWidth="1"/>
    <col min="12811" max="12811" width="2.625" style="451" customWidth="1"/>
    <col min="12812" max="12839" width="2.5" style="451" customWidth="1"/>
    <col min="12840" max="12840" width="2.25" style="451" customWidth="1"/>
    <col min="12841" max="12841" width="1.625" style="451" customWidth="1"/>
    <col min="12842" max="13056" width="2.25" style="451"/>
    <col min="13057" max="13057" width="2.125" style="451" customWidth="1"/>
    <col min="13058" max="13058" width="2.5" style="451" customWidth="1"/>
    <col min="13059" max="13059" width="3.5" style="451" customWidth="1"/>
    <col min="13060" max="13066" width="2.5" style="451" customWidth="1"/>
    <col min="13067" max="13067" width="2.625" style="451" customWidth="1"/>
    <col min="13068" max="13095" width="2.5" style="451" customWidth="1"/>
    <col min="13096" max="13096" width="2.25" style="451" customWidth="1"/>
    <col min="13097" max="13097" width="1.625" style="451" customWidth="1"/>
    <col min="13098" max="13312" width="2.25" style="451"/>
    <col min="13313" max="13313" width="2.125" style="451" customWidth="1"/>
    <col min="13314" max="13314" width="2.5" style="451" customWidth="1"/>
    <col min="13315" max="13315" width="3.5" style="451" customWidth="1"/>
    <col min="13316" max="13322" width="2.5" style="451" customWidth="1"/>
    <col min="13323" max="13323" width="2.625" style="451" customWidth="1"/>
    <col min="13324" max="13351" width="2.5" style="451" customWidth="1"/>
    <col min="13352" max="13352" width="2.25" style="451" customWidth="1"/>
    <col min="13353" max="13353" width="1.625" style="451" customWidth="1"/>
    <col min="13354" max="13568" width="2.25" style="451"/>
    <col min="13569" max="13569" width="2.125" style="451" customWidth="1"/>
    <col min="13570" max="13570" width="2.5" style="451" customWidth="1"/>
    <col min="13571" max="13571" width="3.5" style="451" customWidth="1"/>
    <col min="13572" max="13578" width="2.5" style="451" customWidth="1"/>
    <col min="13579" max="13579" width="2.625" style="451" customWidth="1"/>
    <col min="13580" max="13607" width="2.5" style="451" customWidth="1"/>
    <col min="13608" max="13608" width="2.25" style="451" customWidth="1"/>
    <col min="13609" max="13609" width="1.625" style="451" customWidth="1"/>
    <col min="13610" max="13824" width="2.25" style="451"/>
    <col min="13825" max="13825" width="2.125" style="451" customWidth="1"/>
    <col min="13826" max="13826" width="2.5" style="451" customWidth="1"/>
    <col min="13827" max="13827" width="3.5" style="451" customWidth="1"/>
    <col min="13828" max="13834" width="2.5" style="451" customWidth="1"/>
    <col min="13835" max="13835" width="2.625" style="451" customWidth="1"/>
    <col min="13836" max="13863" width="2.5" style="451" customWidth="1"/>
    <col min="13864" max="13864" width="2.25" style="451" customWidth="1"/>
    <col min="13865" max="13865" width="1.625" style="451" customWidth="1"/>
    <col min="13866" max="14080" width="2.25" style="451"/>
    <col min="14081" max="14081" width="2.125" style="451" customWidth="1"/>
    <col min="14082" max="14082" width="2.5" style="451" customWidth="1"/>
    <col min="14083" max="14083" width="3.5" style="451" customWidth="1"/>
    <col min="14084" max="14090" width="2.5" style="451" customWidth="1"/>
    <col min="14091" max="14091" width="2.625" style="451" customWidth="1"/>
    <col min="14092" max="14119" width="2.5" style="451" customWidth="1"/>
    <col min="14120" max="14120" width="2.25" style="451" customWidth="1"/>
    <col min="14121" max="14121" width="1.625" style="451" customWidth="1"/>
    <col min="14122" max="14336" width="2.25" style="451"/>
    <col min="14337" max="14337" width="2.125" style="451" customWidth="1"/>
    <col min="14338" max="14338" width="2.5" style="451" customWidth="1"/>
    <col min="14339" max="14339" width="3.5" style="451" customWidth="1"/>
    <col min="14340" max="14346" width="2.5" style="451" customWidth="1"/>
    <col min="14347" max="14347" width="2.625" style="451" customWidth="1"/>
    <col min="14348" max="14375" width="2.5" style="451" customWidth="1"/>
    <col min="14376" max="14376" width="2.25" style="451" customWidth="1"/>
    <col min="14377" max="14377" width="1.625" style="451" customWidth="1"/>
    <col min="14378" max="14592" width="2.25" style="451"/>
    <col min="14593" max="14593" width="2.125" style="451" customWidth="1"/>
    <col min="14594" max="14594" width="2.5" style="451" customWidth="1"/>
    <col min="14595" max="14595" width="3.5" style="451" customWidth="1"/>
    <col min="14596" max="14602" width="2.5" style="451" customWidth="1"/>
    <col min="14603" max="14603" width="2.625" style="451" customWidth="1"/>
    <col min="14604" max="14631" width="2.5" style="451" customWidth="1"/>
    <col min="14632" max="14632" width="2.25" style="451" customWidth="1"/>
    <col min="14633" max="14633" width="1.625" style="451" customWidth="1"/>
    <col min="14634" max="14848" width="2.25" style="451"/>
    <col min="14849" max="14849" width="2.125" style="451" customWidth="1"/>
    <col min="14850" max="14850" width="2.5" style="451" customWidth="1"/>
    <col min="14851" max="14851" width="3.5" style="451" customWidth="1"/>
    <col min="14852" max="14858" width="2.5" style="451" customWidth="1"/>
    <col min="14859" max="14859" width="2.625" style="451" customWidth="1"/>
    <col min="14860" max="14887" width="2.5" style="451" customWidth="1"/>
    <col min="14888" max="14888" width="2.25" style="451" customWidth="1"/>
    <col min="14889" max="14889" width="1.625" style="451" customWidth="1"/>
    <col min="14890" max="15104" width="2.25" style="451"/>
    <col min="15105" max="15105" width="2.125" style="451" customWidth="1"/>
    <col min="15106" max="15106" width="2.5" style="451" customWidth="1"/>
    <col min="15107" max="15107" width="3.5" style="451" customWidth="1"/>
    <col min="15108" max="15114" width="2.5" style="451" customWidth="1"/>
    <col min="15115" max="15115" width="2.625" style="451" customWidth="1"/>
    <col min="15116" max="15143" width="2.5" style="451" customWidth="1"/>
    <col min="15144" max="15144" width="2.25" style="451" customWidth="1"/>
    <col min="15145" max="15145" width="1.625" style="451" customWidth="1"/>
    <col min="15146" max="15360" width="2.25" style="451"/>
    <col min="15361" max="15361" width="2.125" style="451" customWidth="1"/>
    <col min="15362" max="15362" width="2.5" style="451" customWidth="1"/>
    <col min="15363" max="15363" width="3.5" style="451" customWidth="1"/>
    <col min="15364" max="15370" width="2.5" style="451" customWidth="1"/>
    <col min="15371" max="15371" width="2.625" style="451" customWidth="1"/>
    <col min="15372" max="15399" width="2.5" style="451" customWidth="1"/>
    <col min="15400" max="15400" width="2.25" style="451" customWidth="1"/>
    <col min="15401" max="15401" width="1.625" style="451" customWidth="1"/>
    <col min="15402" max="15616" width="2.25" style="451"/>
    <col min="15617" max="15617" width="2.125" style="451" customWidth="1"/>
    <col min="15618" max="15618" width="2.5" style="451" customWidth="1"/>
    <col min="15619" max="15619" width="3.5" style="451" customWidth="1"/>
    <col min="15620" max="15626" width="2.5" style="451" customWidth="1"/>
    <col min="15627" max="15627" width="2.625" style="451" customWidth="1"/>
    <col min="15628" max="15655" width="2.5" style="451" customWidth="1"/>
    <col min="15656" max="15656" width="2.25" style="451" customWidth="1"/>
    <col min="15657" max="15657" width="1.625" style="451" customWidth="1"/>
    <col min="15658" max="15872" width="2.25" style="451"/>
    <col min="15873" max="15873" width="2.125" style="451" customWidth="1"/>
    <col min="15874" max="15874" width="2.5" style="451" customWidth="1"/>
    <col min="15875" max="15875" width="3.5" style="451" customWidth="1"/>
    <col min="15876" max="15882" width="2.5" style="451" customWidth="1"/>
    <col min="15883" max="15883" width="2.625" style="451" customWidth="1"/>
    <col min="15884" max="15911" width="2.5" style="451" customWidth="1"/>
    <col min="15912" max="15912" width="2.25" style="451" customWidth="1"/>
    <col min="15913" max="15913" width="1.625" style="451" customWidth="1"/>
    <col min="15914" max="16128" width="2.25" style="451"/>
    <col min="16129" max="16129" width="2.125" style="451" customWidth="1"/>
    <col min="16130" max="16130" width="2.5" style="451" customWidth="1"/>
    <col min="16131" max="16131" width="3.5" style="451" customWidth="1"/>
    <col min="16132" max="16138" width="2.5" style="451" customWidth="1"/>
    <col min="16139" max="16139" width="2.625" style="451" customWidth="1"/>
    <col min="16140" max="16167" width="2.5" style="451" customWidth="1"/>
    <col min="16168" max="16168" width="2.25" style="451" customWidth="1"/>
    <col min="16169" max="16169" width="1.625" style="451" customWidth="1"/>
    <col min="16170" max="16384" width="2.25" style="451"/>
  </cols>
  <sheetData>
    <row r="1" spans="1:40" ht="18" customHeight="1">
      <c r="A1" s="450" t="s">
        <v>716</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row>
    <row r="2" spans="1:40" ht="18" customHeight="1">
      <c r="A2" s="450"/>
      <c r="B2" s="452"/>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4"/>
    </row>
    <row r="3" spans="1:40" ht="17.25" customHeight="1">
      <c r="A3" s="450"/>
      <c r="B3" s="455"/>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6"/>
    </row>
    <row r="4" spans="1:40" ht="6.75" customHeight="1">
      <c r="A4" s="450"/>
      <c r="B4" s="455"/>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6"/>
    </row>
    <row r="5" spans="1:40" ht="36" customHeight="1">
      <c r="A5" s="450"/>
      <c r="B5" s="455"/>
      <c r="C5" s="450"/>
      <c r="D5" s="450"/>
      <c r="E5" s="450"/>
      <c r="F5" s="450"/>
      <c r="G5" s="450"/>
      <c r="H5" s="2365" t="s">
        <v>717</v>
      </c>
      <c r="I5" s="2365"/>
      <c r="J5" s="2365"/>
      <c r="K5" s="2365"/>
      <c r="L5" s="2365"/>
      <c r="M5" s="2365"/>
      <c r="N5" s="2365"/>
      <c r="O5" s="2365"/>
      <c r="P5" s="2365"/>
      <c r="Q5" s="2365"/>
      <c r="R5" s="2365"/>
      <c r="S5" s="2365"/>
      <c r="T5" s="2365"/>
      <c r="U5" s="2365"/>
      <c r="V5" s="2365"/>
      <c r="W5" s="2365"/>
      <c r="X5" s="2365"/>
      <c r="Y5" s="2365"/>
      <c r="Z5" s="2365"/>
      <c r="AA5" s="2365"/>
      <c r="AB5" s="2365"/>
      <c r="AC5" s="2365"/>
      <c r="AD5" s="2365"/>
      <c r="AE5" s="2365"/>
      <c r="AF5" s="2365"/>
      <c r="AG5" s="2365"/>
      <c r="AH5" s="450"/>
      <c r="AI5" s="450"/>
      <c r="AJ5" s="450"/>
      <c r="AK5" s="450"/>
      <c r="AL5" s="450"/>
      <c r="AM5" s="450"/>
      <c r="AN5" s="456"/>
    </row>
    <row r="6" spans="1:40" ht="9.75" customHeight="1">
      <c r="A6" s="450"/>
      <c r="B6" s="455"/>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6"/>
    </row>
    <row r="7" spans="1:40" ht="16.5" customHeight="1">
      <c r="A7" s="450"/>
      <c r="B7" s="455"/>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2366"/>
      <c r="AC7" s="2366"/>
      <c r="AD7" s="2367"/>
      <c r="AE7" s="2367"/>
      <c r="AF7" s="450" t="s">
        <v>87</v>
      </c>
      <c r="AG7" s="2368"/>
      <c r="AH7" s="2368"/>
      <c r="AI7" s="450" t="s">
        <v>137</v>
      </c>
      <c r="AJ7" s="2367"/>
      <c r="AK7" s="2367"/>
      <c r="AL7" s="450" t="s">
        <v>71</v>
      </c>
      <c r="AM7" s="450"/>
      <c r="AN7" s="456"/>
    </row>
    <row r="8" spans="1:40" ht="17.25" customHeight="1">
      <c r="A8" s="450"/>
      <c r="B8" s="455"/>
      <c r="C8" s="450"/>
      <c r="D8" s="450" t="s">
        <v>530</v>
      </c>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c r="AN8" s="456"/>
    </row>
    <row r="9" spans="1:40">
      <c r="A9" s="450"/>
      <c r="B9" s="455"/>
      <c r="C9" s="450"/>
      <c r="D9" s="450"/>
      <c r="E9" s="450"/>
      <c r="F9" s="450"/>
      <c r="G9" s="450"/>
      <c r="H9" s="450"/>
      <c r="I9" s="450"/>
      <c r="J9" s="450"/>
      <c r="K9" s="450"/>
      <c r="L9" s="450"/>
      <c r="M9" s="450"/>
      <c r="N9" s="450"/>
      <c r="O9" s="450"/>
      <c r="P9" s="450"/>
      <c r="Q9" s="450"/>
      <c r="S9" s="450"/>
      <c r="T9" s="450"/>
      <c r="U9" s="450"/>
      <c r="W9" s="450"/>
      <c r="X9" s="450"/>
      <c r="Y9" s="450"/>
      <c r="Z9" s="450"/>
      <c r="AA9" s="450"/>
      <c r="AB9" s="450"/>
      <c r="AC9" s="450"/>
      <c r="AD9" s="450"/>
      <c r="AE9" s="450"/>
      <c r="AF9" s="450"/>
      <c r="AG9" s="450"/>
      <c r="AH9" s="450"/>
      <c r="AI9" s="450"/>
      <c r="AJ9" s="450"/>
      <c r="AK9" s="450"/>
      <c r="AL9" s="450"/>
      <c r="AM9" s="450"/>
      <c r="AN9" s="456"/>
    </row>
    <row r="10" spans="1:40" ht="16.5" customHeight="1">
      <c r="A10" s="450"/>
      <c r="B10" s="455"/>
      <c r="C10" s="450"/>
      <c r="D10" s="450"/>
      <c r="E10" s="450"/>
      <c r="F10" s="450"/>
      <c r="G10" s="450"/>
      <c r="H10" s="450"/>
      <c r="I10" s="450"/>
      <c r="J10" s="450"/>
      <c r="K10" s="450"/>
      <c r="L10" s="450"/>
      <c r="M10" s="450"/>
      <c r="N10" s="450"/>
      <c r="O10" s="450"/>
      <c r="P10" s="450"/>
      <c r="Q10" s="2369" t="s">
        <v>718</v>
      </c>
      <c r="R10" s="2369"/>
      <c r="S10" s="2369"/>
      <c r="T10" s="2369"/>
      <c r="V10" s="2369" t="s">
        <v>23</v>
      </c>
      <c r="W10" s="2369"/>
      <c r="X10" s="2369"/>
      <c r="Y10" s="2369"/>
      <c r="Z10" s="2370"/>
      <c r="AA10" s="2370"/>
      <c r="AB10" s="2370"/>
      <c r="AC10" s="2370"/>
      <c r="AD10" s="2370"/>
      <c r="AE10" s="2370"/>
      <c r="AF10" s="2370"/>
      <c r="AG10" s="2370"/>
      <c r="AH10" s="2370"/>
      <c r="AI10" s="2370"/>
      <c r="AJ10" s="2370"/>
      <c r="AK10" s="2370"/>
      <c r="AL10" s="2370"/>
      <c r="AM10" s="457"/>
      <c r="AN10" s="456"/>
    </row>
    <row r="11" spans="1:40" ht="16.5" customHeight="1">
      <c r="A11" s="450"/>
      <c r="B11" s="455"/>
      <c r="C11" s="450"/>
      <c r="D11" s="450"/>
      <c r="E11" s="450"/>
      <c r="F11" s="450"/>
      <c r="G11" s="450"/>
      <c r="H11" s="450"/>
      <c r="I11" s="450"/>
      <c r="J11" s="450"/>
      <c r="K11" s="450"/>
      <c r="L11" s="450"/>
      <c r="M11" s="450"/>
      <c r="N11" s="450"/>
      <c r="O11" s="450"/>
      <c r="P11" s="450"/>
      <c r="Q11" s="450" t="s">
        <v>719</v>
      </c>
      <c r="S11" s="450"/>
      <c r="T11" s="450"/>
      <c r="V11" s="2369" t="s">
        <v>720</v>
      </c>
      <c r="W11" s="2369"/>
      <c r="X11" s="2369"/>
      <c r="Y11" s="2369"/>
      <c r="Z11" s="2370"/>
      <c r="AA11" s="2370"/>
      <c r="AB11" s="2370"/>
      <c r="AC11" s="2370"/>
      <c r="AD11" s="2370"/>
      <c r="AE11" s="2370"/>
      <c r="AF11" s="2370"/>
      <c r="AG11" s="2370"/>
      <c r="AH11" s="2370"/>
      <c r="AI11" s="2370"/>
      <c r="AJ11" s="2370"/>
      <c r="AK11" s="2370"/>
      <c r="AL11" s="2370"/>
      <c r="AM11" s="450"/>
      <c r="AN11" s="456"/>
    </row>
    <row r="12" spans="1:40" ht="16.5" customHeight="1">
      <c r="A12" s="450"/>
      <c r="B12" s="455"/>
      <c r="C12" s="450"/>
      <c r="D12" s="450"/>
      <c r="E12" s="450"/>
      <c r="F12" s="450"/>
      <c r="G12" s="450"/>
      <c r="H12" s="450"/>
      <c r="I12" s="450"/>
      <c r="J12" s="450"/>
      <c r="K12" s="450"/>
      <c r="L12" s="450"/>
      <c r="M12" s="450"/>
      <c r="N12" s="450"/>
      <c r="O12" s="450"/>
      <c r="P12" s="450"/>
      <c r="Q12" s="450"/>
      <c r="R12" s="450"/>
      <c r="S12" s="450"/>
      <c r="T12" s="450"/>
      <c r="V12" s="2381" t="s">
        <v>188</v>
      </c>
      <c r="W12" s="2381"/>
      <c r="X12" s="2381"/>
      <c r="Y12" s="2381"/>
      <c r="Z12" s="2382"/>
      <c r="AA12" s="2382"/>
      <c r="AB12" s="2382"/>
      <c r="AC12" s="2382"/>
      <c r="AD12" s="2382"/>
      <c r="AE12" s="2382"/>
      <c r="AF12" s="2382"/>
      <c r="AG12" s="2382"/>
      <c r="AH12" s="2382"/>
      <c r="AI12" s="2382"/>
      <c r="AJ12" s="2382"/>
      <c r="AK12" s="450"/>
      <c r="AL12" s="450"/>
      <c r="AM12" s="450"/>
      <c r="AN12" s="456"/>
    </row>
    <row r="13" spans="1:40">
      <c r="A13" s="450"/>
      <c r="B13" s="455"/>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c r="AN13" s="456"/>
    </row>
    <row r="14" spans="1:40" ht="18.75" customHeight="1">
      <c r="A14" s="450"/>
      <c r="B14" s="455"/>
      <c r="C14" s="2370" t="s">
        <v>721</v>
      </c>
      <c r="D14" s="2370"/>
      <c r="E14" s="2370"/>
      <c r="F14" s="2370"/>
      <c r="G14" s="2370"/>
      <c r="H14" s="2370"/>
      <c r="I14" s="2370"/>
      <c r="J14" s="2370"/>
      <c r="K14" s="2370"/>
      <c r="L14" s="2370"/>
      <c r="M14" s="2370"/>
      <c r="N14" s="2370"/>
      <c r="O14" s="2370"/>
      <c r="P14" s="2370"/>
      <c r="Q14" s="2370"/>
      <c r="R14" s="2370"/>
      <c r="S14" s="2370"/>
      <c r="T14" s="2370"/>
      <c r="U14" s="2370"/>
      <c r="V14" s="2370"/>
      <c r="W14" s="2370"/>
      <c r="X14" s="2370"/>
      <c r="Y14" s="2370"/>
      <c r="Z14" s="2370"/>
      <c r="AA14" s="2370"/>
      <c r="AB14" s="2370"/>
      <c r="AC14" s="2370"/>
      <c r="AD14" s="2370"/>
      <c r="AE14" s="2370"/>
      <c r="AF14" s="2370"/>
      <c r="AG14" s="2370"/>
      <c r="AH14" s="2370"/>
      <c r="AI14" s="2370"/>
      <c r="AJ14" s="2370"/>
      <c r="AK14" s="2370"/>
      <c r="AL14" s="2370"/>
      <c r="AM14" s="2370"/>
      <c r="AN14" s="456"/>
    </row>
    <row r="15" spans="1:40" ht="7.5" customHeight="1">
      <c r="A15" s="450"/>
      <c r="B15" s="455"/>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0"/>
      <c r="AN15" s="456"/>
    </row>
    <row r="16" spans="1:40" ht="18" customHeight="1">
      <c r="A16" s="450"/>
      <c r="B16" s="455"/>
      <c r="C16" s="450"/>
      <c r="D16" s="450"/>
      <c r="E16" s="450"/>
      <c r="F16" s="450"/>
      <c r="G16" s="450"/>
      <c r="H16" s="450"/>
      <c r="I16" s="450"/>
      <c r="J16" s="450"/>
      <c r="K16" s="450"/>
      <c r="L16" s="450"/>
      <c r="M16" s="450"/>
      <c r="N16" s="2383" t="s">
        <v>722</v>
      </c>
      <c r="O16" s="2384"/>
      <c r="P16" s="2384"/>
      <c r="Q16" s="2384"/>
      <c r="R16" s="2384"/>
      <c r="S16" s="2384"/>
      <c r="T16" s="2384"/>
      <c r="U16" s="2384"/>
      <c r="V16" s="2384"/>
      <c r="W16" s="458"/>
      <c r="X16" s="458"/>
      <c r="Y16" s="458"/>
      <c r="Z16" s="458"/>
      <c r="AA16" s="458"/>
      <c r="AB16" s="458"/>
      <c r="AC16" s="458"/>
      <c r="AD16" s="458"/>
      <c r="AE16" s="458"/>
      <c r="AF16" s="458"/>
      <c r="AG16" s="458"/>
      <c r="AH16" s="458"/>
      <c r="AI16" s="458"/>
      <c r="AJ16" s="458"/>
      <c r="AK16" s="458"/>
      <c r="AL16" s="458"/>
      <c r="AM16" s="458"/>
      <c r="AN16" s="456"/>
    </row>
    <row r="17" spans="1:40" ht="18" customHeight="1">
      <c r="A17" s="450"/>
      <c r="B17" s="455"/>
      <c r="C17" s="2371" t="s">
        <v>723</v>
      </c>
      <c r="D17" s="2372"/>
      <c r="E17" s="2372"/>
      <c r="F17" s="2372"/>
      <c r="G17" s="2372"/>
      <c r="H17" s="2372"/>
      <c r="I17" s="2372"/>
      <c r="J17" s="2372"/>
      <c r="K17" s="2372"/>
      <c r="L17" s="2372"/>
      <c r="M17" s="2372"/>
      <c r="N17" s="2372"/>
      <c r="O17" s="2372"/>
      <c r="P17" s="2372"/>
      <c r="Q17" s="2372"/>
      <c r="R17" s="2372"/>
      <c r="S17" s="2372"/>
      <c r="T17" s="2372"/>
      <c r="U17" s="2372"/>
      <c r="V17" s="2372"/>
      <c r="W17" s="2372"/>
      <c r="X17" s="2372"/>
      <c r="Y17" s="2372"/>
      <c r="Z17" s="2372"/>
      <c r="AA17" s="2372"/>
      <c r="AB17" s="2372"/>
      <c r="AC17" s="2372"/>
      <c r="AD17" s="2372"/>
      <c r="AE17" s="2372"/>
      <c r="AF17" s="2372"/>
      <c r="AG17" s="2372"/>
      <c r="AH17" s="2372"/>
      <c r="AI17" s="2372"/>
      <c r="AJ17" s="2372"/>
      <c r="AK17" s="2372"/>
      <c r="AL17" s="2372"/>
      <c r="AM17" s="2373"/>
      <c r="AN17" s="456"/>
    </row>
    <row r="18" spans="1:40" ht="16.5" customHeight="1">
      <c r="A18" s="450"/>
      <c r="B18" s="455"/>
      <c r="C18" s="2374"/>
      <c r="D18" s="2376" t="s">
        <v>724</v>
      </c>
      <c r="E18" s="2376"/>
      <c r="F18" s="2377"/>
      <c r="G18" s="2378"/>
      <c r="H18" s="2379"/>
      <c r="I18" s="2380" t="s">
        <v>725</v>
      </c>
      <c r="J18" s="2380"/>
      <c r="K18" s="2380"/>
      <c r="L18" s="2380"/>
      <c r="M18" s="2380"/>
      <c r="N18" s="2380"/>
      <c r="O18" s="2380"/>
      <c r="P18" s="2380"/>
      <c r="Q18" s="2380"/>
      <c r="R18" s="2380"/>
      <c r="S18" s="2380"/>
      <c r="T18" s="2380"/>
      <c r="U18" s="2380"/>
      <c r="V18" s="2380"/>
      <c r="W18" s="2380"/>
      <c r="X18" s="2380"/>
      <c r="Y18" s="2380"/>
      <c r="Z18" s="2380"/>
      <c r="AA18" s="2380"/>
      <c r="AB18" s="2380"/>
      <c r="AC18" s="2380"/>
      <c r="AD18" s="2380"/>
      <c r="AE18" s="2380"/>
      <c r="AF18" s="2380"/>
      <c r="AG18" s="2380"/>
      <c r="AH18" s="2380"/>
      <c r="AI18" s="2380"/>
      <c r="AJ18" s="2380"/>
      <c r="AK18" s="2380"/>
      <c r="AL18" s="2380"/>
      <c r="AM18" s="2380"/>
      <c r="AN18" s="456"/>
    </row>
    <row r="19" spans="1:40" ht="16.5" customHeight="1">
      <c r="A19" s="450"/>
      <c r="B19" s="455"/>
      <c r="C19" s="2375"/>
      <c r="D19" s="2376" t="s">
        <v>726</v>
      </c>
      <c r="E19" s="2376"/>
      <c r="F19" s="2377"/>
      <c r="G19" s="2378"/>
      <c r="H19" s="2379"/>
      <c r="I19" s="2380" t="s">
        <v>727</v>
      </c>
      <c r="J19" s="2380"/>
      <c r="K19" s="2380"/>
      <c r="L19" s="2380"/>
      <c r="M19" s="2380"/>
      <c r="N19" s="2380"/>
      <c r="O19" s="2380"/>
      <c r="P19" s="2380"/>
      <c r="Q19" s="2380"/>
      <c r="R19" s="2380"/>
      <c r="S19" s="2380"/>
      <c r="T19" s="2380"/>
      <c r="U19" s="2380"/>
      <c r="V19" s="2380"/>
      <c r="W19" s="2380"/>
      <c r="X19" s="2380"/>
      <c r="Y19" s="2380"/>
      <c r="Z19" s="2380"/>
      <c r="AA19" s="2380"/>
      <c r="AB19" s="2380"/>
      <c r="AC19" s="2380"/>
      <c r="AD19" s="2380"/>
      <c r="AE19" s="2380"/>
      <c r="AF19" s="2380"/>
      <c r="AG19" s="2380"/>
      <c r="AH19" s="2380"/>
      <c r="AI19" s="2380"/>
      <c r="AJ19" s="2380"/>
      <c r="AK19" s="2380"/>
      <c r="AL19" s="2380"/>
      <c r="AM19" s="2380"/>
      <c r="AN19" s="456"/>
    </row>
    <row r="20" spans="1:40" ht="15.75" customHeight="1">
      <c r="A20" s="450"/>
      <c r="B20" s="455"/>
      <c r="C20" s="2385" t="s">
        <v>728</v>
      </c>
      <c r="D20" s="2388" t="s">
        <v>729</v>
      </c>
      <c r="E20" s="2389"/>
      <c r="F20" s="2389"/>
      <c r="G20" s="2389"/>
      <c r="H20" s="2389"/>
      <c r="I20" s="2389"/>
      <c r="J20" s="2389"/>
      <c r="K20" s="2389"/>
      <c r="L20" s="2390"/>
      <c r="M20" s="2390"/>
      <c r="N20" s="2390"/>
      <c r="O20" s="2390"/>
      <c r="P20" s="2390"/>
      <c r="Q20" s="2390"/>
      <c r="R20" s="2390"/>
      <c r="S20" s="2390"/>
      <c r="T20" s="2390"/>
      <c r="U20" s="2390"/>
      <c r="V20" s="2390"/>
      <c r="W20" s="2390"/>
      <c r="X20" s="2390"/>
      <c r="Y20" s="2390"/>
      <c r="Z20" s="2390"/>
      <c r="AA20" s="2390"/>
      <c r="AB20" s="2390"/>
      <c r="AC20" s="2390"/>
      <c r="AD20" s="2390"/>
      <c r="AE20" s="2390"/>
      <c r="AF20" s="2390"/>
      <c r="AG20" s="2390"/>
      <c r="AH20" s="2390"/>
      <c r="AI20" s="2390"/>
      <c r="AJ20" s="2390"/>
      <c r="AK20" s="2390"/>
      <c r="AL20" s="2390"/>
      <c r="AM20" s="2390"/>
      <c r="AN20" s="456"/>
    </row>
    <row r="21" spans="1:40" ht="28.5" customHeight="1">
      <c r="A21" s="450"/>
      <c r="B21" s="455"/>
      <c r="C21" s="2386"/>
      <c r="D21" s="2391" t="s">
        <v>730</v>
      </c>
      <c r="E21" s="2392"/>
      <c r="F21" s="2392"/>
      <c r="G21" s="2392"/>
      <c r="H21" s="2392"/>
      <c r="I21" s="2392"/>
      <c r="J21" s="2392"/>
      <c r="K21" s="2392"/>
      <c r="L21" s="2393"/>
      <c r="M21" s="2393"/>
      <c r="N21" s="2393"/>
      <c r="O21" s="2393"/>
      <c r="P21" s="2393"/>
      <c r="Q21" s="2393"/>
      <c r="R21" s="2393"/>
      <c r="S21" s="2393"/>
      <c r="T21" s="2393"/>
      <c r="U21" s="2393"/>
      <c r="V21" s="2393"/>
      <c r="W21" s="2393"/>
      <c r="X21" s="2393"/>
      <c r="Y21" s="2393"/>
      <c r="Z21" s="2393"/>
      <c r="AA21" s="2393"/>
      <c r="AB21" s="2393"/>
      <c r="AC21" s="2393"/>
      <c r="AD21" s="2393"/>
      <c r="AE21" s="2393"/>
      <c r="AF21" s="2393"/>
      <c r="AG21" s="2393"/>
      <c r="AH21" s="2393"/>
      <c r="AI21" s="2393"/>
      <c r="AJ21" s="2393"/>
      <c r="AK21" s="2393"/>
      <c r="AL21" s="2393"/>
      <c r="AM21" s="2393"/>
      <c r="AN21" s="456"/>
    </row>
    <row r="22" spans="1:40">
      <c r="A22" s="450"/>
      <c r="B22" s="455"/>
      <c r="C22" s="2386"/>
      <c r="D22" s="2394" t="s">
        <v>731</v>
      </c>
      <c r="E22" s="2395"/>
      <c r="F22" s="2395"/>
      <c r="G22" s="2395"/>
      <c r="H22" s="2395"/>
      <c r="I22" s="2395"/>
      <c r="J22" s="2395"/>
      <c r="K22" s="2396"/>
      <c r="L22" s="459" t="s">
        <v>732</v>
      </c>
      <c r="M22" s="460"/>
      <c r="N22" s="460"/>
      <c r="O22" s="461"/>
      <c r="P22" s="462"/>
      <c r="Q22" s="462"/>
      <c r="R22" s="462"/>
      <c r="S22" s="462"/>
      <c r="T22" s="462" t="s">
        <v>733</v>
      </c>
      <c r="U22" s="462"/>
      <c r="V22" s="462"/>
      <c r="W22" s="462"/>
      <c r="X22" s="462"/>
      <c r="Y22" s="463" t="s">
        <v>99</v>
      </c>
      <c r="Z22" s="2403"/>
      <c r="AA22" s="2403"/>
      <c r="AB22" s="2403"/>
      <c r="AC22" s="2403"/>
      <c r="AD22" s="2403"/>
      <c r="AE22" s="2403"/>
      <c r="AF22" s="2403"/>
      <c r="AG22" s="2403"/>
      <c r="AH22" s="2403"/>
      <c r="AI22" s="2403"/>
      <c r="AJ22" s="2403"/>
      <c r="AK22" s="2403"/>
      <c r="AL22" s="2403"/>
      <c r="AM22" s="2404"/>
      <c r="AN22" s="456"/>
    </row>
    <row r="23" spans="1:40">
      <c r="A23" s="450"/>
      <c r="B23" s="455"/>
      <c r="C23" s="2386"/>
      <c r="D23" s="2397"/>
      <c r="E23" s="2398"/>
      <c r="F23" s="2398"/>
      <c r="G23" s="2398"/>
      <c r="H23" s="2398"/>
      <c r="I23" s="2398"/>
      <c r="J23" s="2398"/>
      <c r="K23" s="2399"/>
      <c r="L23" s="2405"/>
      <c r="M23" s="2366"/>
      <c r="N23" s="2366"/>
      <c r="O23" s="2366"/>
      <c r="P23" s="2366"/>
      <c r="Q23" s="2366"/>
      <c r="R23" s="2366"/>
      <c r="S23" s="2366"/>
      <c r="T23" s="2366"/>
      <c r="U23" s="2366"/>
      <c r="V23" s="2366"/>
      <c r="W23" s="2366"/>
      <c r="X23" s="2366"/>
      <c r="Y23" s="2366"/>
      <c r="Z23" s="2366"/>
      <c r="AA23" s="2366"/>
      <c r="AB23" s="2366"/>
      <c r="AC23" s="2366"/>
      <c r="AD23" s="2366"/>
      <c r="AE23" s="2366"/>
      <c r="AF23" s="2366"/>
      <c r="AG23" s="2366"/>
      <c r="AH23" s="2366"/>
      <c r="AI23" s="2366"/>
      <c r="AJ23" s="2366"/>
      <c r="AK23" s="2366"/>
      <c r="AL23" s="2366"/>
      <c r="AM23" s="2406"/>
      <c r="AN23" s="456"/>
    </row>
    <row r="24" spans="1:40">
      <c r="A24" s="450"/>
      <c r="B24" s="455"/>
      <c r="C24" s="2386"/>
      <c r="D24" s="2397"/>
      <c r="E24" s="2398"/>
      <c r="F24" s="2398"/>
      <c r="G24" s="2398"/>
      <c r="H24" s="2398"/>
      <c r="I24" s="2398"/>
      <c r="J24" s="2398"/>
      <c r="K24" s="2399"/>
      <c r="L24" s="2407"/>
      <c r="M24" s="2408"/>
      <c r="N24" s="2408"/>
      <c r="O24" s="2408"/>
      <c r="P24" s="2408"/>
      <c r="Q24" s="2408"/>
      <c r="R24" s="2408"/>
      <c r="S24" s="2408"/>
      <c r="T24" s="2408"/>
      <c r="U24" s="2408"/>
      <c r="V24" s="2408"/>
      <c r="W24" s="2408"/>
      <c r="X24" s="2408"/>
      <c r="Y24" s="2408"/>
      <c r="Z24" s="2408"/>
      <c r="AA24" s="2408"/>
      <c r="AB24" s="2408"/>
      <c r="AC24" s="2408"/>
      <c r="AD24" s="2408"/>
      <c r="AE24" s="2408"/>
      <c r="AF24" s="2408"/>
      <c r="AG24" s="2408"/>
      <c r="AH24" s="2408"/>
      <c r="AI24" s="2408"/>
      <c r="AJ24" s="2408"/>
      <c r="AK24" s="2408"/>
      <c r="AL24" s="2408"/>
      <c r="AM24" s="2409"/>
      <c r="AN24" s="456"/>
    </row>
    <row r="25" spans="1:40" ht="16.5" customHeight="1">
      <c r="A25" s="450"/>
      <c r="B25" s="455"/>
      <c r="C25" s="2386"/>
      <c r="D25" s="2400"/>
      <c r="E25" s="2401"/>
      <c r="F25" s="2401"/>
      <c r="G25" s="2401"/>
      <c r="H25" s="2401"/>
      <c r="I25" s="2401"/>
      <c r="J25" s="2401"/>
      <c r="K25" s="2402"/>
      <c r="L25" s="2410" t="s">
        <v>734</v>
      </c>
      <c r="M25" s="2410"/>
      <c r="N25" s="2410"/>
      <c r="O25" s="2410"/>
      <c r="P25" s="2410"/>
      <c r="Q25" s="2410"/>
      <c r="R25" s="2410"/>
      <c r="S25" s="2411"/>
      <c r="T25" s="2412"/>
      <c r="U25" s="2412"/>
      <c r="V25" s="2412"/>
      <c r="W25" s="2412"/>
      <c r="X25" s="2412"/>
      <c r="Y25" s="2412"/>
      <c r="Z25" s="2412"/>
      <c r="AA25" s="2412"/>
      <c r="AB25" s="2412"/>
      <c r="AC25" s="2412"/>
      <c r="AD25" s="2412"/>
      <c r="AE25" s="2412"/>
      <c r="AF25" s="2412"/>
      <c r="AG25" s="2412"/>
      <c r="AH25" s="2412"/>
      <c r="AI25" s="2412"/>
      <c r="AJ25" s="2412"/>
      <c r="AK25" s="2412"/>
      <c r="AL25" s="2412"/>
      <c r="AM25" s="2413"/>
      <c r="AN25" s="456"/>
    </row>
    <row r="26" spans="1:40" ht="18.75" customHeight="1">
      <c r="A26" s="450"/>
      <c r="B26" s="455"/>
      <c r="C26" s="2386"/>
      <c r="D26" s="2425" t="s">
        <v>735</v>
      </c>
      <c r="E26" s="2426"/>
      <c r="F26" s="2426"/>
      <c r="G26" s="2426"/>
      <c r="H26" s="2426"/>
      <c r="I26" s="2426"/>
      <c r="J26" s="2426"/>
      <c r="K26" s="2426"/>
      <c r="L26" s="2427" t="s">
        <v>27</v>
      </c>
      <c r="M26" s="2427"/>
      <c r="N26" s="2427"/>
      <c r="O26" s="2427"/>
      <c r="P26" s="2414"/>
      <c r="Q26" s="2415"/>
      <c r="R26" s="464" t="s">
        <v>736</v>
      </c>
      <c r="S26" s="2415"/>
      <c r="T26" s="2415"/>
      <c r="U26" s="2415"/>
      <c r="V26" s="464" t="s">
        <v>736</v>
      </c>
      <c r="W26" s="2415"/>
      <c r="X26" s="2415"/>
      <c r="Y26" s="2428"/>
      <c r="Z26" s="2429" t="s">
        <v>737</v>
      </c>
      <c r="AA26" s="2429"/>
      <c r="AB26" s="2429"/>
      <c r="AC26" s="2414"/>
      <c r="AD26" s="2415"/>
      <c r="AE26" s="464" t="s">
        <v>736</v>
      </c>
      <c r="AF26" s="2415"/>
      <c r="AG26" s="2415"/>
      <c r="AH26" s="2415"/>
      <c r="AI26" s="464" t="s">
        <v>517</v>
      </c>
      <c r="AJ26" s="2415"/>
      <c r="AK26" s="2415"/>
      <c r="AL26" s="2415"/>
      <c r="AM26" s="465"/>
      <c r="AN26" s="456"/>
    </row>
    <row r="27" spans="1:40" ht="18.75" customHeight="1">
      <c r="A27" s="450"/>
      <c r="B27" s="455"/>
      <c r="C27" s="2386"/>
      <c r="D27" s="2416" t="s">
        <v>738</v>
      </c>
      <c r="E27" s="2417"/>
      <c r="F27" s="2417"/>
      <c r="G27" s="2417"/>
      <c r="H27" s="2417"/>
      <c r="I27" s="2417"/>
      <c r="J27" s="2417"/>
      <c r="K27" s="2417"/>
      <c r="L27" s="2418"/>
      <c r="M27" s="2418"/>
      <c r="N27" s="2418"/>
      <c r="O27" s="2418"/>
      <c r="P27" s="2418"/>
      <c r="Q27" s="2418"/>
      <c r="R27" s="2418"/>
      <c r="S27" s="2418"/>
      <c r="T27" s="2418"/>
      <c r="U27" s="2418"/>
      <c r="V27" s="2418"/>
      <c r="W27" s="2418"/>
      <c r="X27" s="2418"/>
      <c r="Y27" s="2418"/>
      <c r="Z27" s="2418"/>
      <c r="AA27" s="2418"/>
      <c r="AB27" s="2418"/>
      <c r="AC27" s="2418"/>
      <c r="AD27" s="2418"/>
      <c r="AE27" s="2418"/>
      <c r="AF27" s="2418"/>
      <c r="AG27" s="2418"/>
      <c r="AH27" s="2418"/>
      <c r="AI27" s="2418"/>
      <c r="AJ27" s="2418"/>
      <c r="AK27" s="2418"/>
      <c r="AL27" s="2418"/>
      <c r="AM27" s="2419"/>
      <c r="AN27" s="456"/>
    </row>
    <row r="28" spans="1:40" ht="13.5" customHeight="1">
      <c r="A28" s="450"/>
      <c r="B28" s="455"/>
      <c r="C28" s="2386"/>
      <c r="D28" s="2394" t="s">
        <v>739</v>
      </c>
      <c r="E28" s="2395"/>
      <c r="F28" s="2395"/>
      <c r="G28" s="2395"/>
      <c r="H28" s="2395"/>
      <c r="I28" s="2395"/>
      <c r="J28" s="2395"/>
      <c r="K28" s="2395"/>
      <c r="L28" s="2420" t="s">
        <v>428</v>
      </c>
      <c r="M28" s="2422"/>
      <c r="N28" s="2422"/>
      <c r="O28" s="2422"/>
      <c r="P28" s="2422"/>
      <c r="Q28" s="2422"/>
      <c r="R28" s="2424" t="s">
        <v>740</v>
      </c>
      <c r="S28" s="2424"/>
      <c r="T28" s="2424"/>
      <c r="U28" s="2424"/>
      <c r="V28" s="2424"/>
      <c r="W28" s="2424"/>
      <c r="X28" s="2424"/>
      <c r="Y28" s="2424"/>
      <c r="Z28" s="2424"/>
      <c r="AA28" s="2424"/>
      <c r="AB28" s="2424"/>
      <c r="AC28" s="2452" t="s">
        <v>741</v>
      </c>
      <c r="AD28" s="2452"/>
      <c r="AE28" s="2454"/>
      <c r="AF28" s="2455"/>
      <c r="AG28" s="2455"/>
      <c r="AH28" s="2430"/>
      <c r="AI28" s="2430" t="s">
        <v>87</v>
      </c>
      <c r="AJ28" s="2430"/>
      <c r="AK28" s="2430" t="s">
        <v>137</v>
      </c>
      <c r="AL28" s="2430"/>
      <c r="AM28" s="2432" t="s">
        <v>71</v>
      </c>
      <c r="AN28" s="456"/>
    </row>
    <row r="29" spans="1:40" ht="26.25" customHeight="1">
      <c r="A29" s="450"/>
      <c r="B29" s="455"/>
      <c r="C29" s="2386"/>
      <c r="D29" s="2400"/>
      <c r="E29" s="2401"/>
      <c r="F29" s="2401"/>
      <c r="G29" s="2401"/>
      <c r="H29" s="2401"/>
      <c r="I29" s="2401"/>
      <c r="J29" s="2401"/>
      <c r="K29" s="2401"/>
      <c r="L29" s="2421"/>
      <c r="M29" s="2423"/>
      <c r="N29" s="2423"/>
      <c r="O29" s="2423"/>
      <c r="P29" s="2423"/>
      <c r="Q29" s="2423"/>
      <c r="R29" s="2434" t="s">
        <v>742</v>
      </c>
      <c r="S29" s="2434"/>
      <c r="T29" s="2434"/>
      <c r="U29" s="2434"/>
      <c r="V29" s="2434"/>
      <c r="W29" s="2434"/>
      <c r="X29" s="2434"/>
      <c r="Y29" s="2434"/>
      <c r="Z29" s="2434"/>
      <c r="AA29" s="2434"/>
      <c r="AB29" s="2434"/>
      <c r="AC29" s="2453"/>
      <c r="AD29" s="2453"/>
      <c r="AE29" s="2456"/>
      <c r="AF29" s="2457"/>
      <c r="AG29" s="2457"/>
      <c r="AH29" s="2431"/>
      <c r="AI29" s="2431"/>
      <c r="AJ29" s="2431"/>
      <c r="AK29" s="2431"/>
      <c r="AL29" s="2431"/>
      <c r="AM29" s="2433"/>
      <c r="AN29" s="456"/>
    </row>
    <row r="30" spans="1:40">
      <c r="A30" s="450"/>
      <c r="B30" s="455"/>
      <c r="C30" s="2386"/>
      <c r="D30" s="2425" t="s">
        <v>743</v>
      </c>
      <c r="E30" s="2435"/>
      <c r="F30" s="2435"/>
      <c r="G30" s="2435"/>
      <c r="H30" s="2435"/>
      <c r="I30" s="2435"/>
      <c r="J30" s="2435"/>
      <c r="K30" s="2436"/>
      <c r="L30" s="466" t="s">
        <v>732</v>
      </c>
      <c r="M30" s="460"/>
      <c r="N30" s="460"/>
      <c r="O30" s="461"/>
      <c r="P30" s="462"/>
      <c r="Q30" s="462"/>
      <c r="R30" s="462"/>
      <c r="S30" s="462"/>
      <c r="T30" s="462" t="s">
        <v>733</v>
      </c>
      <c r="U30" s="462"/>
      <c r="V30" s="462"/>
      <c r="W30" s="462"/>
      <c r="X30" s="462"/>
      <c r="Y30" s="463" t="s">
        <v>99</v>
      </c>
      <c r="Z30" s="2403"/>
      <c r="AA30" s="2403"/>
      <c r="AB30" s="2403"/>
      <c r="AC30" s="2403"/>
      <c r="AD30" s="2403"/>
      <c r="AE30" s="2403"/>
      <c r="AF30" s="2403"/>
      <c r="AG30" s="2403"/>
      <c r="AH30" s="2403"/>
      <c r="AI30" s="2403"/>
      <c r="AJ30" s="2403"/>
      <c r="AK30" s="2403"/>
      <c r="AL30" s="2403"/>
      <c r="AM30" s="2442"/>
      <c r="AN30" s="456"/>
    </row>
    <row r="31" spans="1:40" ht="13.5" customHeight="1">
      <c r="A31" s="450"/>
      <c r="B31" s="455"/>
      <c r="C31" s="2386"/>
      <c r="D31" s="2437"/>
      <c r="E31" s="2438"/>
      <c r="F31" s="2438"/>
      <c r="G31" s="2438"/>
      <c r="H31" s="2438"/>
      <c r="I31" s="2438"/>
      <c r="J31" s="2438"/>
      <c r="K31" s="2439"/>
      <c r="L31" s="2443"/>
      <c r="M31" s="2444"/>
      <c r="N31" s="2444"/>
      <c r="O31" s="2444"/>
      <c r="P31" s="2444"/>
      <c r="Q31" s="2447" t="s">
        <v>744</v>
      </c>
      <c r="R31" s="2448"/>
      <c r="S31" s="2366"/>
      <c r="T31" s="2450"/>
      <c r="U31" s="2450"/>
      <c r="V31" s="2450"/>
      <c r="W31" s="2450"/>
      <c r="X31" s="2458" t="s">
        <v>745</v>
      </c>
      <c r="Y31" s="2459"/>
      <c r="Z31" s="2450"/>
      <c r="AA31" s="2450"/>
      <c r="AB31" s="2450"/>
      <c r="AC31" s="2450"/>
      <c r="AD31" s="2450"/>
      <c r="AE31" s="2450"/>
      <c r="AF31" s="2450"/>
      <c r="AG31" s="2450"/>
      <c r="AH31" s="2450"/>
      <c r="AI31" s="2450"/>
      <c r="AJ31" s="2450"/>
      <c r="AK31" s="2450"/>
      <c r="AL31" s="2450"/>
      <c r="AM31" s="2461"/>
      <c r="AN31" s="456"/>
    </row>
    <row r="32" spans="1:40">
      <c r="A32" s="450"/>
      <c r="B32" s="455"/>
      <c r="C32" s="2386"/>
      <c r="D32" s="2437"/>
      <c r="E32" s="2438"/>
      <c r="F32" s="2438"/>
      <c r="G32" s="2438"/>
      <c r="H32" s="2438"/>
      <c r="I32" s="2438"/>
      <c r="J32" s="2438"/>
      <c r="K32" s="2439"/>
      <c r="L32" s="2445"/>
      <c r="M32" s="2446"/>
      <c r="N32" s="2446"/>
      <c r="O32" s="2446"/>
      <c r="P32" s="2446"/>
      <c r="Q32" s="2449"/>
      <c r="R32" s="2449"/>
      <c r="S32" s="2408"/>
      <c r="T32" s="2451"/>
      <c r="U32" s="2451"/>
      <c r="V32" s="2451"/>
      <c r="W32" s="2451"/>
      <c r="X32" s="2460"/>
      <c r="Y32" s="2460"/>
      <c r="Z32" s="2451"/>
      <c r="AA32" s="2451"/>
      <c r="AB32" s="2451"/>
      <c r="AC32" s="2451"/>
      <c r="AD32" s="2451"/>
      <c r="AE32" s="2451"/>
      <c r="AF32" s="2451"/>
      <c r="AG32" s="2451"/>
      <c r="AH32" s="2451"/>
      <c r="AI32" s="2451"/>
      <c r="AJ32" s="2451"/>
      <c r="AK32" s="2451"/>
      <c r="AL32" s="2451"/>
      <c r="AM32" s="2462"/>
      <c r="AN32" s="456"/>
    </row>
    <row r="33" spans="1:40" ht="17.25" customHeight="1">
      <c r="A33" s="450"/>
      <c r="B33" s="455"/>
      <c r="C33" s="2387"/>
      <c r="D33" s="2440"/>
      <c r="E33" s="2417"/>
      <c r="F33" s="2417"/>
      <c r="G33" s="2417"/>
      <c r="H33" s="2417"/>
      <c r="I33" s="2417"/>
      <c r="J33" s="2417"/>
      <c r="K33" s="2441"/>
      <c r="L33" s="2463" t="s">
        <v>734</v>
      </c>
      <c r="M33" s="2410"/>
      <c r="N33" s="2410"/>
      <c r="O33" s="2410"/>
      <c r="P33" s="2410"/>
      <c r="Q33" s="2410"/>
      <c r="R33" s="2410"/>
      <c r="S33" s="2411"/>
      <c r="T33" s="2412"/>
      <c r="U33" s="2412"/>
      <c r="V33" s="2412"/>
      <c r="W33" s="2412"/>
      <c r="X33" s="2412"/>
      <c r="Y33" s="2412"/>
      <c r="Z33" s="2412"/>
      <c r="AA33" s="2412"/>
      <c r="AB33" s="2412"/>
      <c r="AC33" s="2412"/>
      <c r="AD33" s="2412"/>
      <c r="AE33" s="2412"/>
      <c r="AF33" s="2412"/>
      <c r="AG33" s="2412"/>
      <c r="AH33" s="2412"/>
      <c r="AI33" s="2412"/>
      <c r="AJ33" s="2412"/>
      <c r="AK33" s="2412"/>
      <c r="AL33" s="2412"/>
      <c r="AM33" s="2464"/>
      <c r="AN33" s="456"/>
    </row>
    <row r="34" spans="1:40" ht="23.25" customHeight="1">
      <c r="A34" s="450"/>
      <c r="B34" s="455"/>
      <c r="C34" s="2480" t="s">
        <v>746</v>
      </c>
      <c r="D34" s="2481"/>
      <c r="E34" s="2481"/>
      <c r="F34" s="2481"/>
      <c r="G34" s="2481"/>
      <c r="H34" s="2481"/>
      <c r="I34" s="2481"/>
      <c r="J34" s="2481"/>
      <c r="K34" s="2482"/>
      <c r="L34" s="2425" t="s">
        <v>747</v>
      </c>
      <c r="M34" s="2426"/>
      <c r="N34" s="2426"/>
      <c r="O34" s="2426"/>
      <c r="P34" s="2426"/>
      <c r="Q34" s="2426"/>
      <c r="R34" s="2504" t="s">
        <v>485</v>
      </c>
      <c r="S34" s="2505"/>
      <c r="T34" s="2505"/>
      <c r="U34" s="2505"/>
      <c r="V34" s="2505"/>
      <c r="W34" s="2506" t="s">
        <v>748</v>
      </c>
      <c r="X34" s="2506"/>
      <c r="Y34" s="2506"/>
      <c r="Z34" s="2506"/>
      <c r="AA34" s="2506"/>
      <c r="AB34" s="2506"/>
      <c r="AC34" s="2506"/>
      <c r="AD34" s="2394"/>
      <c r="AE34" s="2507" t="s">
        <v>23</v>
      </c>
      <c r="AF34" s="2508"/>
      <c r="AG34" s="2508"/>
      <c r="AH34" s="2508"/>
      <c r="AI34" s="2508"/>
      <c r="AJ34" s="2508"/>
      <c r="AK34" s="2508"/>
      <c r="AL34" s="2508"/>
      <c r="AM34" s="2509"/>
      <c r="AN34" s="456"/>
    </row>
    <row r="35" spans="1:40">
      <c r="A35" s="450"/>
      <c r="B35" s="455"/>
      <c r="C35" s="2483"/>
      <c r="D35" s="2484"/>
      <c r="E35" s="2484"/>
      <c r="F35" s="2484"/>
      <c r="G35" s="2484"/>
      <c r="H35" s="2484"/>
      <c r="I35" s="2484"/>
      <c r="J35" s="2484"/>
      <c r="K35" s="2485"/>
      <c r="L35" s="2510"/>
      <c r="M35" s="2494"/>
      <c r="N35" s="2494"/>
      <c r="O35" s="2494"/>
      <c r="P35" s="2494"/>
      <c r="Q35" s="2494"/>
      <c r="R35" s="2489"/>
      <c r="S35" s="2490"/>
      <c r="T35" s="2490"/>
      <c r="U35" s="2490"/>
      <c r="V35" s="2490"/>
      <c r="W35" s="2491"/>
      <c r="X35" s="2492"/>
      <c r="Y35" s="2492"/>
      <c r="Z35" s="2492"/>
      <c r="AA35" s="2492"/>
      <c r="AB35" s="2492"/>
      <c r="AC35" s="2492"/>
      <c r="AD35" s="2493"/>
      <c r="AE35" s="2494"/>
      <c r="AF35" s="2494"/>
      <c r="AG35" s="2494"/>
      <c r="AH35" s="2494"/>
      <c r="AI35" s="2494"/>
      <c r="AJ35" s="2494"/>
      <c r="AK35" s="2494"/>
      <c r="AL35" s="2494"/>
      <c r="AM35" s="2495"/>
      <c r="AN35" s="456"/>
    </row>
    <row r="36" spans="1:40">
      <c r="A36" s="450"/>
      <c r="B36" s="455"/>
      <c r="C36" s="2483"/>
      <c r="D36" s="2484"/>
      <c r="E36" s="2484"/>
      <c r="F36" s="2484"/>
      <c r="G36" s="2484"/>
      <c r="H36" s="2484"/>
      <c r="I36" s="2484"/>
      <c r="J36" s="2484"/>
      <c r="K36" s="2485"/>
      <c r="L36" s="2496"/>
      <c r="M36" s="2497"/>
      <c r="N36" s="2497"/>
      <c r="O36" s="2497"/>
      <c r="P36" s="2497"/>
      <c r="Q36" s="2497"/>
      <c r="R36" s="2498"/>
      <c r="S36" s="2499"/>
      <c r="T36" s="2499"/>
      <c r="U36" s="2499"/>
      <c r="V36" s="2499"/>
      <c r="W36" s="2500"/>
      <c r="X36" s="2501"/>
      <c r="Y36" s="2501"/>
      <c r="Z36" s="2501"/>
      <c r="AA36" s="2501"/>
      <c r="AB36" s="2501"/>
      <c r="AC36" s="2501"/>
      <c r="AD36" s="2502"/>
      <c r="AE36" s="2497"/>
      <c r="AF36" s="2497"/>
      <c r="AG36" s="2497"/>
      <c r="AH36" s="2497"/>
      <c r="AI36" s="2497"/>
      <c r="AJ36" s="2497"/>
      <c r="AK36" s="2497"/>
      <c r="AL36" s="2497"/>
      <c r="AM36" s="2503"/>
      <c r="AN36" s="456"/>
    </row>
    <row r="37" spans="1:40">
      <c r="A37" s="450"/>
      <c r="B37" s="455"/>
      <c r="C37" s="2486"/>
      <c r="D37" s="2487"/>
      <c r="E37" s="2487"/>
      <c r="F37" s="2487"/>
      <c r="G37" s="2487"/>
      <c r="H37" s="2487"/>
      <c r="I37" s="2487"/>
      <c r="J37" s="2487"/>
      <c r="K37" s="2488"/>
      <c r="L37" s="467" t="s">
        <v>749</v>
      </c>
      <c r="M37" s="2366"/>
      <c r="N37" s="2366"/>
      <c r="O37" s="2366"/>
      <c r="P37" s="450" t="s">
        <v>750</v>
      </c>
      <c r="Q37" s="468" t="s">
        <v>751</v>
      </c>
      <c r="R37" s="2498"/>
      <c r="S37" s="2499"/>
      <c r="T37" s="2499"/>
      <c r="U37" s="2499"/>
      <c r="V37" s="2499"/>
      <c r="W37" s="2500"/>
      <c r="X37" s="2501"/>
      <c r="Y37" s="2501"/>
      <c r="Z37" s="2501"/>
      <c r="AA37" s="2501"/>
      <c r="AB37" s="2501"/>
      <c r="AC37" s="2501"/>
      <c r="AD37" s="2502"/>
      <c r="AE37" s="2497"/>
      <c r="AF37" s="2497"/>
      <c r="AG37" s="2497"/>
      <c r="AH37" s="2497"/>
      <c r="AI37" s="2497"/>
      <c r="AJ37" s="2497"/>
      <c r="AK37" s="2497"/>
      <c r="AL37" s="2497"/>
      <c r="AM37" s="2503"/>
      <c r="AN37" s="456"/>
    </row>
    <row r="38" spans="1:40" ht="13.5" customHeight="1">
      <c r="A38" s="450"/>
      <c r="B38" s="455"/>
      <c r="C38" s="2465" t="s">
        <v>752</v>
      </c>
      <c r="D38" s="2465"/>
      <c r="E38" s="2465"/>
      <c r="F38" s="2465"/>
      <c r="G38" s="2465"/>
      <c r="H38" s="2465"/>
      <c r="I38" s="2465"/>
      <c r="J38" s="2465"/>
      <c r="K38" s="2465"/>
      <c r="L38" s="2466" t="s">
        <v>753</v>
      </c>
      <c r="M38" s="2467"/>
      <c r="N38" s="2469"/>
      <c r="O38" s="2470"/>
      <c r="P38" s="469" t="s">
        <v>754</v>
      </c>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1"/>
      <c r="AN38" s="456"/>
    </row>
    <row r="39" spans="1:40">
      <c r="A39" s="450"/>
      <c r="B39" s="455"/>
      <c r="C39" s="2465"/>
      <c r="D39" s="2465"/>
      <c r="E39" s="2465"/>
      <c r="F39" s="2465"/>
      <c r="G39" s="2465"/>
      <c r="H39" s="2465"/>
      <c r="I39" s="2465"/>
      <c r="J39" s="2465"/>
      <c r="K39" s="2465"/>
      <c r="L39" s="2468"/>
      <c r="M39" s="2467"/>
      <c r="N39" s="2471"/>
      <c r="O39" s="2472"/>
      <c r="P39" s="472" t="s">
        <v>755</v>
      </c>
      <c r="Q39" s="473"/>
      <c r="R39" s="473"/>
      <c r="S39" s="473"/>
      <c r="T39" s="473"/>
      <c r="U39" s="473"/>
      <c r="V39" s="473"/>
      <c r="W39" s="473"/>
      <c r="X39" s="473"/>
      <c r="Y39" s="473"/>
      <c r="Z39" s="473"/>
      <c r="AA39" s="473"/>
      <c r="AB39" s="473"/>
      <c r="AC39" s="473"/>
      <c r="AD39" s="473"/>
      <c r="AE39" s="473"/>
      <c r="AF39" s="473"/>
      <c r="AG39" s="473"/>
      <c r="AH39" s="473"/>
      <c r="AI39" s="473"/>
      <c r="AJ39" s="473"/>
      <c r="AK39" s="473"/>
      <c r="AL39" s="473"/>
      <c r="AM39" s="474"/>
      <c r="AN39" s="456"/>
    </row>
    <row r="40" spans="1:40" ht="27" customHeight="1">
      <c r="A40" s="450"/>
      <c r="B40" s="455"/>
      <c r="C40" s="2465"/>
      <c r="D40" s="2465"/>
      <c r="E40" s="2465"/>
      <c r="F40" s="2465"/>
      <c r="G40" s="2465"/>
      <c r="H40" s="2465"/>
      <c r="I40" s="2465"/>
      <c r="J40" s="2465"/>
      <c r="K40" s="2465"/>
      <c r="L40" s="2473" t="s">
        <v>726</v>
      </c>
      <c r="M40" s="2474"/>
      <c r="N40" s="2475"/>
      <c r="O40" s="2476"/>
      <c r="P40" s="2477" t="s">
        <v>756</v>
      </c>
      <c r="Q40" s="2478"/>
      <c r="R40" s="2478"/>
      <c r="S40" s="2478"/>
      <c r="T40" s="2478"/>
      <c r="U40" s="2478"/>
      <c r="V40" s="2478"/>
      <c r="W40" s="2478"/>
      <c r="X40" s="2478"/>
      <c r="Y40" s="2478"/>
      <c r="Z40" s="2478"/>
      <c r="AA40" s="2478"/>
      <c r="AB40" s="2478"/>
      <c r="AC40" s="2478"/>
      <c r="AD40" s="2478"/>
      <c r="AE40" s="2478"/>
      <c r="AF40" s="2478"/>
      <c r="AG40" s="2478"/>
      <c r="AH40" s="2478"/>
      <c r="AI40" s="2478"/>
      <c r="AJ40" s="2478"/>
      <c r="AK40" s="2478"/>
      <c r="AL40" s="2478"/>
      <c r="AM40" s="2479"/>
      <c r="AN40" s="456"/>
    </row>
    <row r="41" spans="1:40" ht="16.5" customHeight="1">
      <c r="A41" s="450"/>
      <c r="B41" s="455"/>
      <c r="C41" s="2465" t="s">
        <v>757</v>
      </c>
      <c r="D41" s="2465"/>
      <c r="E41" s="2465"/>
      <c r="F41" s="2465"/>
      <c r="G41" s="2465"/>
      <c r="H41" s="2465"/>
      <c r="I41" s="2465"/>
      <c r="J41" s="2465"/>
      <c r="K41" s="2465"/>
      <c r="L41" s="2523" t="s">
        <v>758</v>
      </c>
      <c r="M41" s="2524"/>
      <c r="N41" s="2514"/>
      <c r="O41" s="2515"/>
      <c r="P41" s="2523" t="s">
        <v>759</v>
      </c>
      <c r="Q41" s="2523"/>
      <c r="R41" s="2523"/>
      <c r="S41" s="2523"/>
      <c r="T41" s="2523"/>
      <c r="U41" s="2523"/>
      <c r="V41" s="2523"/>
      <c r="W41" s="2523"/>
      <c r="X41" s="2523"/>
      <c r="Y41" s="2523"/>
      <c r="Z41" s="2523"/>
      <c r="AA41" s="2523"/>
      <c r="AB41" s="2523"/>
      <c r="AC41" s="2517" t="s">
        <v>247</v>
      </c>
      <c r="AD41" s="2517"/>
      <c r="AE41" s="2517"/>
      <c r="AF41" s="2517"/>
      <c r="AG41" s="2517"/>
      <c r="AH41" s="2517"/>
      <c r="AI41" s="2517"/>
      <c r="AJ41" s="2517"/>
      <c r="AK41" s="2517"/>
      <c r="AL41" s="2517"/>
      <c r="AM41" s="2517"/>
      <c r="AN41" s="456"/>
    </row>
    <row r="42" spans="1:40" ht="30.75" customHeight="1">
      <c r="A42" s="450"/>
      <c r="B42" s="455"/>
      <c r="C42" s="2465"/>
      <c r="D42" s="2465"/>
      <c r="E42" s="2465"/>
      <c r="F42" s="2465"/>
      <c r="G42" s="2465"/>
      <c r="H42" s="2465"/>
      <c r="I42" s="2465"/>
      <c r="J42" s="2465"/>
      <c r="K42" s="2465"/>
      <c r="L42" s="2525"/>
      <c r="M42" s="2524"/>
      <c r="N42" s="2526"/>
      <c r="O42" s="2515"/>
      <c r="P42" s="2527"/>
      <c r="Q42" s="2527"/>
      <c r="R42" s="2527"/>
      <c r="S42" s="2527"/>
      <c r="T42" s="2527"/>
      <c r="U42" s="2527"/>
      <c r="V42" s="2527"/>
      <c r="W42" s="2527"/>
      <c r="X42" s="2527"/>
      <c r="Y42" s="2527"/>
      <c r="Z42" s="2527"/>
      <c r="AA42" s="2527"/>
      <c r="AB42" s="2527"/>
      <c r="AC42" s="475"/>
      <c r="AD42" s="476"/>
      <c r="AE42" s="477"/>
      <c r="AF42" s="477"/>
      <c r="AG42" s="478" t="s">
        <v>87</v>
      </c>
      <c r="AH42" s="478"/>
      <c r="AI42" s="478"/>
      <c r="AJ42" s="478" t="s">
        <v>137</v>
      </c>
      <c r="AK42" s="478"/>
      <c r="AL42" s="478"/>
      <c r="AM42" s="479" t="s">
        <v>71</v>
      </c>
      <c r="AN42" s="456"/>
    </row>
    <row r="43" spans="1:40" ht="29.25" customHeight="1">
      <c r="A43" s="450"/>
      <c r="B43" s="455"/>
      <c r="C43" s="2465"/>
      <c r="D43" s="2465"/>
      <c r="E43" s="2465"/>
      <c r="F43" s="2465"/>
      <c r="G43" s="2465"/>
      <c r="H43" s="2465"/>
      <c r="I43" s="2465"/>
      <c r="J43" s="2465"/>
      <c r="K43" s="2465"/>
      <c r="L43" s="2523" t="s">
        <v>760</v>
      </c>
      <c r="M43" s="2524"/>
      <c r="N43" s="2514"/>
      <c r="O43" s="2515"/>
      <c r="P43" s="2516" t="s">
        <v>761</v>
      </c>
      <c r="Q43" s="2516"/>
      <c r="R43" s="2516"/>
      <c r="S43" s="2516"/>
      <c r="T43" s="2516"/>
      <c r="U43" s="2516"/>
      <c r="V43" s="2516"/>
      <c r="W43" s="2516"/>
      <c r="X43" s="2516"/>
      <c r="Y43" s="2516"/>
      <c r="Z43" s="2516"/>
      <c r="AA43" s="2516"/>
      <c r="AB43" s="2516"/>
      <c r="AC43" s="2516"/>
      <c r="AD43" s="2516"/>
      <c r="AE43" s="2516"/>
      <c r="AF43" s="2516"/>
      <c r="AG43" s="2516"/>
      <c r="AH43" s="2516"/>
      <c r="AI43" s="2516"/>
      <c r="AJ43" s="2516"/>
      <c r="AK43" s="2516"/>
      <c r="AL43" s="2516"/>
      <c r="AM43" s="2516"/>
      <c r="AN43" s="456"/>
    </row>
    <row r="44" spans="1:40" ht="29.25" customHeight="1">
      <c r="A44" s="450"/>
      <c r="B44" s="455"/>
      <c r="C44" s="2465"/>
      <c r="D44" s="2465"/>
      <c r="E44" s="2465"/>
      <c r="F44" s="2465"/>
      <c r="G44" s="2465"/>
      <c r="H44" s="2465"/>
      <c r="I44" s="2465"/>
      <c r="J44" s="2465"/>
      <c r="K44" s="2465"/>
      <c r="L44" s="2523" t="s">
        <v>762</v>
      </c>
      <c r="M44" s="2524"/>
      <c r="N44" s="2514"/>
      <c r="O44" s="2515"/>
      <c r="P44" s="2516" t="s">
        <v>763</v>
      </c>
      <c r="Q44" s="2516"/>
      <c r="R44" s="2516"/>
      <c r="S44" s="2516"/>
      <c r="T44" s="2516"/>
      <c r="U44" s="2516"/>
      <c r="V44" s="2516"/>
      <c r="W44" s="2516"/>
      <c r="X44" s="2516"/>
      <c r="Y44" s="2516"/>
      <c r="Z44" s="2516"/>
      <c r="AA44" s="2516"/>
      <c r="AB44" s="2516"/>
      <c r="AC44" s="2516"/>
      <c r="AD44" s="2516"/>
      <c r="AE44" s="2516"/>
      <c r="AF44" s="2516"/>
      <c r="AG44" s="2516"/>
      <c r="AH44" s="2516"/>
      <c r="AI44" s="2516"/>
      <c r="AJ44" s="2516"/>
      <c r="AK44" s="2516"/>
      <c r="AL44" s="2516"/>
      <c r="AM44" s="2516"/>
      <c r="AN44" s="456"/>
    </row>
    <row r="45" spans="1:40" ht="18.75" customHeight="1">
      <c r="A45" s="450"/>
      <c r="B45" s="455"/>
      <c r="C45" s="2517" t="s">
        <v>764</v>
      </c>
      <c r="D45" s="2518" t="s">
        <v>765</v>
      </c>
      <c r="E45" s="2518"/>
      <c r="F45" s="2518"/>
      <c r="G45" s="2518"/>
      <c r="H45" s="2518"/>
      <c r="I45" s="2518"/>
      <c r="J45" s="2518"/>
      <c r="K45" s="2518"/>
      <c r="L45" s="2518"/>
      <c r="M45" s="2518"/>
      <c r="N45" s="2518"/>
      <c r="O45" s="2518"/>
      <c r="P45" s="2518"/>
      <c r="Q45" s="2518"/>
      <c r="R45" s="2518"/>
      <c r="S45" s="2518"/>
      <c r="T45" s="2511"/>
      <c r="U45" s="2511"/>
      <c r="V45" s="2511"/>
      <c r="W45" s="2511"/>
      <c r="X45" s="2511"/>
      <c r="Y45" s="2511"/>
      <c r="Z45" s="2511"/>
      <c r="AA45" s="2511"/>
      <c r="AB45" s="2511"/>
      <c r="AC45" s="2511"/>
      <c r="AD45" s="2511"/>
      <c r="AE45" s="2511"/>
      <c r="AF45" s="2511"/>
      <c r="AG45" s="2511"/>
      <c r="AH45" s="2511"/>
      <c r="AI45" s="2511"/>
      <c r="AJ45" s="2511"/>
      <c r="AK45" s="2511"/>
      <c r="AL45" s="2511"/>
      <c r="AM45" s="2511"/>
      <c r="AN45" s="456"/>
    </row>
    <row r="46" spans="1:40" ht="18.75" customHeight="1">
      <c r="A46" s="450"/>
      <c r="B46" s="455"/>
      <c r="C46" s="2517"/>
      <c r="D46" s="2512" t="s">
        <v>722</v>
      </c>
      <c r="E46" s="2512"/>
      <c r="F46" s="2512"/>
      <c r="G46" s="2512"/>
      <c r="H46" s="2512"/>
      <c r="I46" s="2512"/>
      <c r="J46" s="2512"/>
      <c r="K46" s="2512"/>
      <c r="L46" s="2512"/>
      <c r="M46" s="2512"/>
      <c r="N46" s="2512"/>
      <c r="O46" s="2512"/>
      <c r="P46" s="2512"/>
      <c r="Q46" s="2512"/>
      <c r="R46" s="2512"/>
      <c r="S46" s="2512"/>
      <c r="T46" s="480"/>
      <c r="U46" s="481"/>
      <c r="V46" s="481"/>
      <c r="W46" s="481"/>
      <c r="X46" s="481"/>
      <c r="Y46" s="481"/>
      <c r="Z46" s="481"/>
      <c r="AA46" s="481"/>
      <c r="AB46" s="481"/>
      <c r="AC46" s="481"/>
      <c r="AD46" s="481"/>
      <c r="AE46" s="481"/>
      <c r="AF46" s="481"/>
      <c r="AG46" s="481"/>
      <c r="AH46" s="481"/>
      <c r="AI46" s="481"/>
      <c r="AJ46" s="482"/>
      <c r="AK46" s="2519"/>
      <c r="AL46" s="2520"/>
      <c r="AM46" s="2520"/>
      <c r="AN46" s="456"/>
    </row>
    <row r="47" spans="1:40" ht="42" customHeight="1">
      <c r="A47" s="450"/>
      <c r="B47" s="455"/>
      <c r="C47" s="2517"/>
      <c r="D47" s="2521" t="s">
        <v>766</v>
      </c>
      <c r="E47" s="2512"/>
      <c r="F47" s="2512"/>
      <c r="G47" s="2512"/>
      <c r="H47" s="2512"/>
      <c r="I47" s="2512"/>
      <c r="J47" s="2512"/>
      <c r="K47" s="2512"/>
      <c r="L47" s="2512"/>
      <c r="M47" s="2512"/>
      <c r="N47" s="2512"/>
      <c r="O47" s="2512"/>
      <c r="P47" s="2512"/>
      <c r="Q47" s="2512"/>
      <c r="R47" s="2512"/>
      <c r="S47" s="2512"/>
      <c r="T47" s="2511"/>
      <c r="U47" s="2511"/>
      <c r="V47" s="2511"/>
      <c r="W47" s="2511"/>
      <c r="X47" s="2511"/>
      <c r="Y47" s="2511"/>
      <c r="Z47" s="2511"/>
      <c r="AA47" s="2511"/>
      <c r="AB47" s="2511"/>
      <c r="AC47" s="2511"/>
      <c r="AD47" s="2511"/>
      <c r="AE47" s="2511"/>
      <c r="AF47" s="2511"/>
      <c r="AG47" s="2511"/>
      <c r="AH47" s="2511"/>
      <c r="AI47" s="2511"/>
      <c r="AJ47" s="2511"/>
      <c r="AK47" s="2511"/>
      <c r="AL47" s="2511"/>
      <c r="AM47" s="2511"/>
      <c r="AN47" s="456"/>
    </row>
    <row r="48" spans="1:40" ht="18.75" customHeight="1">
      <c r="A48" s="450"/>
      <c r="B48" s="455"/>
      <c r="C48" s="2517"/>
      <c r="D48" s="2522" t="s">
        <v>767</v>
      </c>
      <c r="E48" s="2522"/>
      <c r="F48" s="2522"/>
      <c r="G48" s="2522"/>
      <c r="H48" s="2522"/>
      <c r="I48" s="2522"/>
      <c r="J48" s="2522"/>
      <c r="K48" s="2522"/>
      <c r="L48" s="2522"/>
      <c r="M48" s="2522"/>
      <c r="N48" s="2522"/>
      <c r="O48" s="2522"/>
      <c r="P48" s="2522"/>
      <c r="Q48" s="2522"/>
      <c r="R48" s="2522"/>
      <c r="S48" s="2522"/>
      <c r="T48" s="2511"/>
      <c r="U48" s="2511"/>
      <c r="V48" s="2511"/>
      <c r="W48" s="2511"/>
      <c r="X48" s="2511"/>
      <c r="Y48" s="2511"/>
      <c r="Z48" s="2511"/>
      <c r="AA48" s="2511"/>
      <c r="AB48" s="2511"/>
      <c r="AC48" s="2511"/>
      <c r="AD48" s="2511"/>
      <c r="AE48" s="2511"/>
      <c r="AF48" s="2511"/>
      <c r="AG48" s="2511"/>
      <c r="AH48" s="2511"/>
      <c r="AI48" s="2511"/>
      <c r="AJ48" s="2511"/>
      <c r="AK48" s="2511"/>
      <c r="AL48" s="2511"/>
      <c r="AM48" s="2511"/>
      <c r="AN48" s="456"/>
    </row>
    <row r="49" spans="1:40" ht="18.75" customHeight="1">
      <c r="A49" s="450"/>
      <c r="B49" s="455"/>
      <c r="C49" s="2517"/>
      <c r="D49" s="2512" t="s">
        <v>768</v>
      </c>
      <c r="E49" s="2512"/>
      <c r="F49" s="2512"/>
      <c r="G49" s="2512"/>
      <c r="H49" s="2512"/>
      <c r="I49" s="2512"/>
      <c r="J49" s="2512"/>
      <c r="K49" s="2512"/>
      <c r="L49" s="2512"/>
      <c r="M49" s="2512"/>
      <c r="N49" s="2512"/>
      <c r="O49" s="2512"/>
      <c r="P49" s="2512"/>
      <c r="Q49" s="2512"/>
      <c r="R49" s="2512"/>
      <c r="S49" s="2512"/>
      <c r="T49" s="2511" t="s">
        <v>769</v>
      </c>
      <c r="U49" s="2511"/>
      <c r="V49" s="2511"/>
      <c r="W49" s="2511"/>
      <c r="X49" s="2511"/>
      <c r="Y49" s="2511"/>
      <c r="Z49" s="2511"/>
      <c r="AA49" s="2511"/>
      <c r="AB49" s="2511"/>
      <c r="AC49" s="2511"/>
      <c r="AD49" s="2511"/>
      <c r="AE49" s="2511"/>
      <c r="AF49" s="2511"/>
      <c r="AG49" s="2511"/>
      <c r="AH49" s="2511"/>
      <c r="AI49" s="2511"/>
      <c r="AJ49" s="2511"/>
      <c r="AK49" s="2511"/>
      <c r="AL49" s="2511"/>
      <c r="AM49" s="2511"/>
      <c r="AN49" s="456"/>
    </row>
    <row r="50" spans="1:40" ht="9" customHeight="1">
      <c r="A50" s="450"/>
      <c r="B50" s="483"/>
      <c r="C50" s="484"/>
      <c r="D50" s="485"/>
      <c r="E50" s="485"/>
      <c r="F50" s="485"/>
      <c r="G50" s="485"/>
      <c r="H50" s="485"/>
      <c r="I50" s="485"/>
      <c r="J50" s="485"/>
      <c r="K50" s="485"/>
      <c r="L50" s="485"/>
      <c r="M50" s="485"/>
      <c r="N50" s="485"/>
      <c r="O50" s="485"/>
      <c r="P50" s="485"/>
      <c r="Q50" s="485"/>
      <c r="R50" s="485"/>
      <c r="S50" s="485"/>
      <c r="T50" s="486"/>
      <c r="U50" s="486"/>
      <c r="V50" s="486"/>
      <c r="W50" s="486"/>
      <c r="X50" s="486"/>
      <c r="Y50" s="486"/>
      <c r="Z50" s="486"/>
      <c r="AA50" s="486"/>
      <c r="AB50" s="486"/>
      <c r="AC50" s="486"/>
      <c r="AD50" s="486"/>
      <c r="AE50" s="486"/>
      <c r="AF50" s="486"/>
      <c r="AG50" s="486"/>
      <c r="AH50" s="486"/>
      <c r="AI50" s="486"/>
      <c r="AJ50" s="486"/>
      <c r="AK50" s="486"/>
      <c r="AL50" s="486"/>
      <c r="AM50" s="486"/>
      <c r="AN50" s="487"/>
    </row>
    <row r="51" spans="1:40" ht="20.25" customHeight="1">
      <c r="A51" s="450"/>
      <c r="B51" s="450"/>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2513"/>
      <c r="AE51" s="2513"/>
      <c r="AF51" s="2513"/>
      <c r="AG51" s="2513"/>
      <c r="AH51" s="2513"/>
      <c r="AI51" s="2513"/>
      <c r="AJ51" s="2513"/>
      <c r="AK51" s="2513"/>
      <c r="AL51" s="2513"/>
      <c r="AM51" s="2513"/>
    </row>
    <row r="52" spans="1:40">
      <c r="A52" s="450"/>
      <c r="B52" s="450"/>
      <c r="C52" s="450"/>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row>
  </sheetData>
  <mergeCells count="115">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C18:C19"/>
    <mergeCell ref="D18:F18"/>
    <mergeCell ref="G18:H18"/>
    <mergeCell ref="I18:AM18"/>
    <mergeCell ref="D19:F19"/>
    <mergeCell ref="G19:H19"/>
    <mergeCell ref="I19:AM19"/>
    <mergeCell ref="V11:Y11"/>
    <mergeCell ref="Z11:AL11"/>
    <mergeCell ref="V12:Y12"/>
    <mergeCell ref="Z12:AJ12"/>
    <mergeCell ref="C14:AM14"/>
    <mergeCell ref="N16:V16"/>
    <mergeCell ref="H5:AG5"/>
    <mergeCell ref="AB7:AC7"/>
    <mergeCell ref="AD7:AE7"/>
    <mergeCell ref="AG7:AH7"/>
    <mergeCell ref="AJ7:AK7"/>
    <mergeCell ref="Q10:T10"/>
    <mergeCell ref="V10:Y10"/>
    <mergeCell ref="Z10:AL10"/>
    <mergeCell ref="C17:AM17"/>
  </mergeCells>
  <phoneticPr fontId="13"/>
  <pageMargins left="0.43" right="0.22" top="0.41" bottom="0.28999999999999998" header="0.26" footer="0.2"/>
  <pageSetup paperSize="9" scale="95"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B0F0"/>
  </sheetPr>
  <dimension ref="A1:AN52"/>
  <sheetViews>
    <sheetView view="pageBreakPreview" zoomScale="60" zoomScaleNormal="100" workbookViewId="0"/>
  </sheetViews>
  <sheetFormatPr defaultColWidth="2.25" defaultRowHeight="13.5"/>
  <cols>
    <col min="1" max="1" width="2.125" style="451" customWidth="1"/>
    <col min="2" max="2" width="2.5" style="451" customWidth="1"/>
    <col min="3" max="3" width="3.5" style="451" customWidth="1"/>
    <col min="4" max="10" width="2.5" style="451" customWidth="1"/>
    <col min="11" max="11" width="2.625" style="451" customWidth="1"/>
    <col min="12" max="39" width="2.5" style="451" customWidth="1"/>
    <col min="40" max="40" width="2.25" style="451" customWidth="1"/>
    <col min="41" max="41" width="1.625" style="451" customWidth="1"/>
    <col min="42" max="256" width="2.25" style="451"/>
    <col min="257" max="257" width="2.125" style="451" customWidth="1"/>
    <col min="258" max="258" width="2.5" style="451" customWidth="1"/>
    <col min="259" max="259" width="3.5" style="451" customWidth="1"/>
    <col min="260" max="266" width="2.5" style="451" customWidth="1"/>
    <col min="267" max="267" width="2.625" style="451" customWidth="1"/>
    <col min="268" max="295" width="2.5" style="451" customWidth="1"/>
    <col min="296" max="296" width="2.25" style="451" customWidth="1"/>
    <col min="297" max="297" width="1.625" style="451" customWidth="1"/>
    <col min="298" max="512" width="2.25" style="451"/>
    <col min="513" max="513" width="2.125" style="451" customWidth="1"/>
    <col min="514" max="514" width="2.5" style="451" customWidth="1"/>
    <col min="515" max="515" width="3.5" style="451" customWidth="1"/>
    <col min="516" max="522" width="2.5" style="451" customWidth="1"/>
    <col min="523" max="523" width="2.625" style="451" customWidth="1"/>
    <col min="524" max="551" width="2.5" style="451" customWidth="1"/>
    <col min="552" max="552" width="2.25" style="451" customWidth="1"/>
    <col min="553" max="553" width="1.625" style="451" customWidth="1"/>
    <col min="554" max="768" width="2.25" style="451"/>
    <col min="769" max="769" width="2.125" style="451" customWidth="1"/>
    <col min="770" max="770" width="2.5" style="451" customWidth="1"/>
    <col min="771" max="771" width="3.5" style="451" customWidth="1"/>
    <col min="772" max="778" width="2.5" style="451" customWidth="1"/>
    <col min="779" max="779" width="2.625" style="451" customWidth="1"/>
    <col min="780" max="807" width="2.5" style="451" customWidth="1"/>
    <col min="808" max="808" width="2.25" style="451" customWidth="1"/>
    <col min="809" max="809" width="1.625" style="451" customWidth="1"/>
    <col min="810" max="1024" width="2.25" style="451"/>
    <col min="1025" max="1025" width="2.125" style="451" customWidth="1"/>
    <col min="1026" max="1026" width="2.5" style="451" customWidth="1"/>
    <col min="1027" max="1027" width="3.5" style="451" customWidth="1"/>
    <col min="1028" max="1034" width="2.5" style="451" customWidth="1"/>
    <col min="1035" max="1035" width="2.625" style="451" customWidth="1"/>
    <col min="1036" max="1063" width="2.5" style="451" customWidth="1"/>
    <col min="1064" max="1064" width="2.25" style="451" customWidth="1"/>
    <col min="1065" max="1065" width="1.625" style="451" customWidth="1"/>
    <col min="1066" max="1280" width="2.25" style="451"/>
    <col min="1281" max="1281" width="2.125" style="451" customWidth="1"/>
    <col min="1282" max="1282" width="2.5" style="451" customWidth="1"/>
    <col min="1283" max="1283" width="3.5" style="451" customWidth="1"/>
    <col min="1284" max="1290" width="2.5" style="451" customWidth="1"/>
    <col min="1291" max="1291" width="2.625" style="451" customWidth="1"/>
    <col min="1292" max="1319" width="2.5" style="451" customWidth="1"/>
    <col min="1320" max="1320" width="2.25" style="451" customWidth="1"/>
    <col min="1321" max="1321" width="1.625" style="451" customWidth="1"/>
    <col min="1322" max="1536" width="2.25" style="451"/>
    <col min="1537" max="1537" width="2.125" style="451" customWidth="1"/>
    <col min="1538" max="1538" width="2.5" style="451" customWidth="1"/>
    <col min="1539" max="1539" width="3.5" style="451" customWidth="1"/>
    <col min="1540" max="1546" width="2.5" style="451" customWidth="1"/>
    <col min="1547" max="1547" width="2.625" style="451" customWidth="1"/>
    <col min="1548" max="1575" width="2.5" style="451" customWidth="1"/>
    <col min="1576" max="1576" width="2.25" style="451" customWidth="1"/>
    <col min="1577" max="1577" width="1.625" style="451" customWidth="1"/>
    <col min="1578" max="1792" width="2.25" style="451"/>
    <col min="1793" max="1793" width="2.125" style="451" customWidth="1"/>
    <col min="1794" max="1794" width="2.5" style="451" customWidth="1"/>
    <col min="1795" max="1795" width="3.5" style="451" customWidth="1"/>
    <col min="1796" max="1802" width="2.5" style="451" customWidth="1"/>
    <col min="1803" max="1803" width="2.625" style="451" customWidth="1"/>
    <col min="1804" max="1831" width="2.5" style="451" customWidth="1"/>
    <col min="1832" max="1832" width="2.25" style="451" customWidth="1"/>
    <col min="1833" max="1833" width="1.625" style="451" customWidth="1"/>
    <col min="1834" max="2048" width="2.25" style="451"/>
    <col min="2049" max="2049" width="2.125" style="451" customWidth="1"/>
    <col min="2050" max="2050" width="2.5" style="451" customWidth="1"/>
    <col min="2051" max="2051" width="3.5" style="451" customWidth="1"/>
    <col min="2052" max="2058" width="2.5" style="451" customWidth="1"/>
    <col min="2059" max="2059" width="2.625" style="451" customWidth="1"/>
    <col min="2060" max="2087" width="2.5" style="451" customWidth="1"/>
    <col min="2088" max="2088" width="2.25" style="451" customWidth="1"/>
    <col min="2089" max="2089" width="1.625" style="451" customWidth="1"/>
    <col min="2090" max="2304" width="2.25" style="451"/>
    <col min="2305" max="2305" width="2.125" style="451" customWidth="1"/>
    <col min="2306" max="2306" width="2.5" style="451" customWidth="1"/>
    <col min="2307" max="2307" width="3.5" style="451" customWidth="1"/>
    <col min="2308" max="2314" width="2.5" style="451" customWidth="1"/>
    <col min="2315" max="2315" width="2.625" style="451" customWidth="1"/>
    <col min="2316" max="2343" width="2.5" style="451" customWidth="1"/>
    <col min="2344" max="2344" width="2.25" style="451" customWidth="1"/>
    <col min="2345" max="2345" width="1.625" style="451" customWidth="1"/>
    <col min="2346" max="2560" width="2.25" style="451"/>
    <col min="2561" max="2561" width="2.125" style="451" customWidth="1"/>
    <col min="2562" max="2562" width="2.5" style="451" customWidth="1"/>
    <col min="2563" max="2563" width="3.5" style="451" customWidth="1"/>
    <col min="2564" max="2570" width="2.5" style="451" customWidth="1"/>
    <col min="2571" max="2571" width="2.625" style="451" customWidth="1"/>
    <col min="2572" max="2599" width="2.5" style="451" customWidth="1"/>
    <col min="2600" max="2600" width="2.25" style="451" customWidth="1"/>
    <col min="2601" max="2601" width="1.625" style="451" customWidth="1"/>
    <col min="2602" max="2816" width="2.25" style="451"/>
    <col min="2817" max="2817" width="2.125" style="451" customWidth="1"/>
    <col min="2818" max="2818" width="2.5" style="451" customWidth="1"/>
    <col min="2819" max="2819" width="3.5" style="451" customWidth="1"/>
    <col min="2820" max="2826" width="2.5" style="451" customWidth="1"/>
    <col min="2827" max="2827" width="2.625" style="451" customWidth="1"/>
    <col min="2828" max="2855" width="2.5" style="451" customWidth="1"/>
    <col min="2856" max="2856" width="2.25" style="451" customWidth="1"/>
    <col min="2857" max="2857" width="1.625" style="451" customWidth="1"/>
    <col min="2858" max="3072" width="2.25" style="451"/>
    <col min="3073" max="3073" width="2.125" style="451" customWidth="1"/>
    <col min="3074" max="3074" width="2.5" style="451" customWidth="1"/>
    <col min="3075" max="3075" width="3.5" style="451" customWidth="1"/>
    <col min="3076" max="3082" width="2.5" style="451" customWidth="1"/>
    <col min="3083" max="3083" width="2.625" style="451" customWidth="1"/>
    <col min="3084" max="3111" width="2.5" style="451" customWidth="1"/>
    <col min="3112" max="3112" width="2.25" style="451" customWidth="1"/>
    <col min="3113" max="3113" width="1.625" style="451" customWidth="1"/>
    <col min="3114" max="3328" width="2.25" style="451"/>
    <col min="3329" max="3329" width="2.125" style="451" customWidth="1"/>
    <col min="3330" max="3330" width="2.5" style="451" customWidth="1"/>
    <col min="3331" max="3331" width="3.5" style="451" customWidth="1"/>
    <col min="3332" max="3338" width="2.5" style="451" customWidth="1"/>
    <col min="3339" max="3339" width="2.625" style="451" customWidth="1"/>
    <col min="3340" max="3367" width="2.5" style="451" customWidth="1"/>
    <col min="3368" max="3368" width="2.25" style="451" customWidth="1"/>
    <col min="3369" max="3369" width="1.625" style="451" customWidth="1"/>
    <col min="3370" max="3584" width="2.25" style="451"/>
    <col min="3585" max="3585" width="2.125" style="451" customWidth="1"/>
    <col min="3586" max="3586" width="2.5" style="451" customWidth="1"/>
    <col min="3587" max="3587" width="3.5" style="451" customWidth="1"/>
    <col min="3588" max="3594" width="2.5" style="451" customWidth="1"/>
    <col min="3595" max="3595" width="2.625" style="451" customWidth="1"/>
    <col min="3596" max="3623" width="2.5" style="451" customWidth="1"/>
    <col min="3624" max="3624" width="2.25" style="451" customWidth="1"/>
    <col min="3625" max="3625" width="1.625" style="451" customWidth="1"/>
    <col min="3626" max="3840" width="2.25" style="451"/>
    <col min="3841" max="3841" width="2.125" style="451" customWidth="1"/>
    <col min="3842" max="3842" width="2.5" style="451" customWidth="1"/>
    <col min="3843" max="3843" width="3.5" style="451" customWidth="1"/>
    <col min="3844" max="3850" width="2.5" style="451" customWidth="1"/>
    <col min="3851" max="3851" width="2.625" style="451" customWidth="1"/>
    <col min="3852" max="3879" width="2.5" style="451" customWidth="1"/>
    <col min="3880" max="3880" width="2.25" style="451" customWidth="1"/>
    <col min="3881" max="3881" width="1.625" style="451" customWidth="1"/>
    <col min="3882" max="4096" width="2.25" style="451"/>
    <col min="4097" max="4097" width="2.125" style="451" customWidth="1"/>
    <col min="4098" max="4098" width="2.5" style="451" customWidth="1"/>
    <col min="4099" max="4099" width="3.5" style="451" customWidth="1"/>
    <col min="4100" max="4106" width="2.5" style="451" customWidth="1"/>
    <col min="4107" max="4107" width="2.625" style="451" customWidth="1"/>
    <col min="4108" max="4135" width="2.5" style="451" customWidth="1"/>
    <col min="4136" max="4136" width="2.25" style="451" customWidth="1"/>
    <col min="4137" max="4137" width="1.625" style="451" customWidth="1"/>
    <col min="4138" max="4352" width="2.25" style="451"/>
    <col min="4353" max="4353" width="2.125" style="451" customWidth="1"/>
    <col min="4354" max="4354" width="2.5" style="451" customWidth="1"/>
    <col min="4355" max="4355" width="3.5" style="451" customWidth="1"/>
    <col min="4356" max="4362" width="2.5" style="451" customWidth="1"/>
    <col min="4363" max="4363" width="2.625" style="451" customWidth="1"/>
    <col min="4364" max="4391" width="2.5" style="451" customWidth="1"/>
    <col min="4392" max="4392" width="2.25" style="451" customWidth="1"/>
    <col min="4393" max="4393" width="1.625" style="451" customWidth="1"/>
    <col min="4394" max="4608" width="2.25" style="451"/>
    <col min="4609" max="4609" width="2.125" style="451" customWidth="1"/>
    <col min="4610" max="4610" width="2.5" style="451" customWidth="1"/>
    <col min="4611" max="4611" width="3.5" style="451" customWidth="1"/>
    <col min="4612" max="4618" width="2.5" style="451" customWidth="1"/>
    <col min="4619" max="4619" width="2.625" style="451" customWidth="1"/>
    <col min="4620" max="4647" width="2.5" style="451" customWidth="1"/>
    <col min="4648" max="4648" width="2.25" style="451" customWidth="1"/>
    <col min="4649" max="4649" width="1.625" style="451" customWidth="1"/>
    <col min="4650" max="4864" width="2.25" style="451"/>
    <col min="4865" max="4865" width="2.125" style="451" customWidth="1"/>
    <col min="4866" max="4866" width="2.5" style="451" customWidth="1"/>
    <col min="4867" max="4867" width="3.5" style="451" customWidth="1"/>
    <col min="4868" max="4874" width="2.5" style="451" customWidth="1"/>
    <col min="4875" max="4875" width="2.625" style="451" customWidth="1"/>
    <col min="4876" max="4903" width="2.5" style="451" customWidth="1"/>
    <col min="4904" max="4904" width="2.25" style="451" customWidth="1"/>
    <col min="4905" max="4905" width="1.625" style="451" customWidth="1"/>
    <col min="4906" max="5120" width="2.25" style="451"/>
    <col min="5121" max="5121" width="2.125" style="451" customWidth="1"/>
    <col min="5122" max="5122" width="2.5" style="451" customWidth="1"/>
    <col min="5123" max="5123" width="3.5" style="451" customWidth="1"/>
    <col min="5124" max="5130" width="2.5" style="451" customWidth="1"/>
    <col min="5131" max="5131" width="2.625" style="451" customWidth="1"/>
    <col min="5132" max="5159" width="2.5" style="451" customWidth="1"/>
    <col min="5160" max="5160" width="2.25" style="451" customWidth="1"/>
    <col min="5161" max="5161" width="1.625" style="451" customWidth="1"/>
    <col min="5162" max="5376" width="2.25" style="451"/>
    <col min="5377" max="5377" width="2.125" style="451" customWidth="1"/>
    <col min="5378" max="5378" width="2.5" style="451" customWidth="1"/>
    <col min="5379" max="5379" width="3.5" style="451" customWidth="1"/>
    <col min="5380" max="5386" width="2.5" style="451" customWidth="1"/>
    <col min="5387" max="5387" width="2.625" style="451" customWidth="1"/>
    <col min="5388" max="5415" width="2.5" style="451" customWidth="1"/>
    <col min="5416" max="5416" width="2.25" style="451" customWidth="1"/>
    <col min="5417" max="5417" width="1.625" style="451" customWidth="1"/>
    <col min="5418" max="5632" width="2.25" style="451"/>
    <col min="5633" max="5633" width="2.125" style="451" customWidth="1"/>
    <col min="5634" max="5634" width="2.5" style="451" customWidth="1"/>
    <col min="5635" max="5635" width="3.5" style="451" customWidth="1"/>
    <col min="5636" max="5642" width="2.5" style="451" customWidth="1"/>
    <col min="5643" max="5643" width="2.625" style="451" customWidth="1"/>
    <col min="5644" max="5671" width="2.5" style="451" customWidth="1"/>
    <col min="5672" max="5672" width="2.25" style="451" customWidth="1"/>
    <col min="5673" max="5673" width="1.625" style="451" customWidth="1"/>
    <col min="5674" max="5888" width="2.25" style="451"/>
    <col min="5889" max="5889" width="2.125" style="451" customWidth="1"/>
    <col min="5890" max="5890" width="2.5" style="451" customWidth="1"/>
    <col min="5891" max="5891" width="3.5" style="451" customWidth="1"/>
    <col min="5892" max="5898" width="2.5" style="451" customWidth="1"/>
    <col min="5899" max="5899" width="2.625" style="451" customWidth="1"/>
    <col min="5900" max="5927" width="2.5" style="451" customWidth="1"/>
    <col min="5928" max="5928" width="2.25" style="451" customWidth="1"/>
    <col min="5929" max="5929" width="1.625" style="451" customWidth="1"/>
    <col min="5930" max="6144" width="2.25" style="451"/>
    <col min="6145" max="6145" width="2.125" style="451" customWidth="1"/>
    <col min="6146" max="6146" width="2.5" style="451" customWidth="1"/>
    <col min="6147" max="6147" width="3.5" style="451" customWidth="1"/>
    <col min="6148" max="6154" width="2.5" style="451" customWidth="1"/>
    <col min="6155" max="6155" width="2.625" style="451" customWidth="1"/>
    <col min="6156" max="6183" width="2.5" style="451" customWidth="1"/>
    <col min="6184" max="6184" width="2.25" style="451" customWidth="1"/>
    <col min="6185" max="6185" width="1.625" style="451" customWidth="1"/>
    <col min="6186" max="6400" width="2.25" style="451"/>
    <col min="6401" max="6401" width="2.125" style="451" customWidth="1"/>
    <col min="6402" max="6402" width="2.5" style="451" customWidth="1"/>
    <col min="6403" max="6403" width="3.5" style="451" customWidth="1"/>
    <col min="6404" max="6410" width="2.5" style="451" customWidth="1"/>
    <col min="6411" max="6411" width="2.625" style="451" customWidth="1"/>
    <col min="6412" max="6439" width="2.5" style="451" customWidth="1"/>
    <col min="6440" max="6440" width="2.25" style="451" customWidth="1"/>
    <col min="6441" max="6441" width="1.625" style="451" customWidth="1"/>
    <col min="6442" max="6656" width="2.25" style="451"/>
    <col min="6657" max="6657" width="2.125" style="451" customWidth="1"/>
    <col min="6658" max="6658" width="2.5" style="451" customWidth="1"/>
    <col min="6659" max="6659" width="3.5" style="451" customWidth="1"/>
    <col min="6660" max="6666" width="2.5" style="451" customWidth="1"/>
    <col min="6667" max="6667" width="2.625" style="451" customWidth="1"/>
    <col min="6668" max="6695" width="2.5" style="451" customWidth="1"/>
    <col min="6696" max="6696" width="2.25" style="451" customWidth="1"/>
    <col min="6697" max="6697" width="1.625" style="451" customWidth="1"/>
    <col min="6698" max="6912" width="2.25" style="451"/>
    <col min="6913" max="6913" width="2.125" style="451" customWidth="1"/>
    <col min="6914" max="6914" width="2.5" style="451" customWidth="1"/>
    <col min="6915" max="6915" width="3.5" style="451" customWidth="1"/>
    <col min="6916" max="6922" width="2.5" style="451" customWidth="1"/>
    <col min="6923" max="6923" width="2.625" style="451" customWidth="1"/>
    <col min="6924" max="6951" width="2.5" style="451" customWidth="1"/>
    <col min="6952" max="6952" width="2.25" style="451" customWidth="1"/>
    <col min="6953" max="6953" width="1.625" style="451" customWidth="1"/>
    <col min="6954" max="7168" width="2.25" style="451"/>
    <col min="7169" max="7169" width="2.125" style="451" customWidth="1"/>
    <col min="7170" max="7170" width="2.5" style="451" customWidth="1"/>
    <col min="7171" max="7171" width="3.5" style="451" customWidth="1"/>
    <col min="7172" max="7178" width="2.5" style="451" customWidth="1"/>
    <col min="7179" max="7179" width="2.625" style="451" customWidth="1"/>
    <col min="7180" max="7207" width="2.5" style="451" customWidth="1"/>
    <col min="7208" max="7208" width="2.25" style="451" customWidth="1"/>
    <col min="7209" max="7209" width="1.625" style="451" customWidth="1"/>
    <col min="7210" max="7424" width="2.25" style="451"/>
    <col min="7425" max="7425" width="2.125" style="451" customWidth="1"/>
    <col min="7426" max="7426" width="2.5" style="451" customWidth="1"/>
    <col min="7427" max="7427" width="3.5" style="451" customWidth="1"/>
    <col min="7428" max="7434" width="2.5" style="451" customWidth="1"/>
    <col min="7435" max="7435" width="2.625" style="451" customWidth="1"/>
    <col min="7436" max="7463" width="2.5" style="451" customWidth="1"/>
    <col min="7464" max="7464" width="2.25" style="451" customWidth="1"/>
    <col min="7465" max="7465" width="1.625" style="451" customWidth="1"/>
    <col min="7466" max="7680" width="2.25" style="451"/>
    <col min="7681" max="7681" width="2.125" style="451" customWidth="1"/>
    <col min="7682" max="7682" width="2.5" style="451" customWidth="1"/>
    <col min="7683" max="7683" width="3.5" style="451" customWidth="1"/>
    <col min="7684" max="7690" width="2.5" style="451" customWidth="1"/>
    <col min="7691" max="7691" width="2.625" style="451" customWidth="1"/>
    <col min="7692" max="7719" width="2.5" style="451" customWidth="1"/>
    <col min="7720" max="7720" width="2.25" style="451" customWidth="1"/>
    <col min="7721" max="7721" width="1.625" style="451" customWidth="1"/>
    <col min="7722" max="7936" width="2.25" style="451"/>
    <col min="7937" max="7937" width="2.125" style="451" customWidth="1"/>
    <col min="7938" max="7938" width="2.5" style="451" customWidth="1"/>
    <col min="7939" max="7939" width="3.5" style="451" customWidth="1"/>
    <col min="7940" max="7946" width="2.5" style="451" customWidth="1"/>
    <col min="7947" max="7947" width="2.625" style="451" customWidth="1"/>
    <col min="7948" max="7975" width="2.5" style="451" customWidth="1"/>
    <col min="7976" max="7976" width="2.25" style="451" customWidth="1"/>
    <col min="7977" max="7977" width="1.625" style="451" customWidth="1"/>
    <col min="7978" max="8192" width="2.25" style="451"/>
    <col min="8193" max="8193" width="2.125" style="451" customWidth="1"/>
    <col min="8194" max="8194" width="2.5" style="451" customWidth="1"/>
    <col min="8195" max="8195" width="3.5" style="451" customWidth="1"/>
    <col min="8196" max="8202" width="2.5" style="451" customWidth="1"/>
    <col min="8203" max="8203" width="2.625" style="451" customWidth="1"/>
    <col min="8204" max="8231" width="2.5" style="451" customWidth="1"/>
    <col min="8232" max="8232" width="2.25" style="451" customWidth="1"/>
    <col min="8233" max="8233" width="1.625" style="451" customWidth="1"/>
    <col min="8234" max="8448" width="2.25" style="451"/>
    <col min="8449" max="8449" width="2.125" style="451" customWidth="1"/>
    <col min="8450" max="8450" width="2.5" style="451" customWidth="1"/>
    <col min="8451" max="8451" width="3.5" style="451" customWidth="1"/>
    <col min="8452" max="8458" width="2.5" style="451" customWidth="1"/>
    <col min="8459" max="8459" width="2.625" style="451" customWidth="1"/>
    <col min="8460" max="8487" width="2.5" style="451" customWidth="1"/>
    <col min="8488" max="8488" width="2.25" style="451" customWidth="1"/>
    <col min="8489" max="8489" width="1.625" style="451" customWidth="1"/>
    <col min="8490" max="8704" width="2.25" style="451"/>
    <col min="8705" max="8705" width="2.125" style="451" customWidth="1"/>
    <col min="8706" max="8706" width="2.5" style="451" customWidth="1"/>
    <col min="8707" max="8707" width="3.5" style="451" customWidth="1"/>
    <col min="8708" max="8714" width="2.5" style="451" customWidth="1"/>
    <col min="8715" max="8715" width="2.625" style="451" customWidth="1"/>
    <col min="8716" max="8743" width="2.5" style="451" customWidth="1"/>
    <col min="8744" max="8744" width="2.25" style="451" customWidth="1"/>
    <col min="8745" max="8745" width="1.625" style="451" customWidth="1"/>
    <col min="8746" max="8960" width="2.25" style="451"/>
    <col min="8961" max="8961" width="2.125" style="451" customWidth="1"/>
    <col min="8962" max="8962" width="2.5" style="451" customWidth="1"/>
    <col min="8963" max="8963" width="3.5" style="451" customWidth="1"/>
    <col min="8964" max="8970" width="2.5" style="451" customWidth="1"/>
    <col min="8971" max="8971" width="2.625" style="451" customWidth="1"/>
    <col min="8972" max="8999" width="2.5" style="451" customWidth="1"/>
    <col min="9000" max="9000" width="2.25" style="451" customWidth="1"/>
    <col min="9001" max="9001" width="1.625" style="451" customWidth="1"/>
    <col min="9002" max="9216" width="2.25" style="451"/>
    <col min="9217" max="9217" width="2.125" style="451" customWidth="1"/>
    <col min="9218" max="9218" width="2.5" style="451" customWidth="1"/>
    <col min="9219" max="9219" width="3.5" style="451" customWidth="1"/>
    <col min="9220" max="9226" width="2.5" style="451" customWidth="1"/>
    <col min="9227" max="9227" width="2.625" style="451" customWidth="1"/>
    <col min="9228" max="9255" width="2.5" style="451" customWidth="1"/>
    <col min="9256" max="9256" width="2.25" style="451" customWidth="1"/>
    <col min="9257" max="9257" width="1.625" style="451" customWidth="1"/>
    <col min="9258" max="9472" width="2.25" style="451"/>
    <col min="9473" max="9473" width="2.125" style="451" customWidth="1"/>
    <col min="9474" max="9474" width="2.5" style="451" customWidth="1"/>
    <col min="9475" max="9475" width="3.5" style="451" customWidth="1"/>
    <col min="9476" max="9482" width="2.5" style="451" customWidth="1"/>
    <col min="9483" max="9483" width="2.625" style="451" customWidth="1"/>
    <col min="9484" max="9511" width="2.5" style="451" customWidth="1"/>
    <col min="9512" max="9512" width="2.25" style="451" customWidth="1"/>
    <col min="9513" max="9513" width="1.625" style="451" customWidth="1"/>
    <col min="9514" max="9728" width="2.25" style="451"/>
    <col min="9729" max="9729" width="2.125" style="451" customWidth="1"/>
    <col min="9730" max="9730" width="2.5" style="451" customWidth="1"/>
    <col min="9731" max="9731" width="3.5" style="451" customWidth="1"/>
    <col min="9732" max="9738" width="2.5" style="451" customWidth="1"/>
    <col min="9739" max="9739" width="2.625" style="451" customWidth="1"/>
    <col min="9740" max="9767" width="2.5" style="451" customWidth="1"/>
    <col min="9768" max="9768" width="2.25" style="451" customWidth="1"/>
    <col min="9769" max="9769" width="1.625" style="451" customWidth="1"/>
    <col min="9770" max="9984" width="2.25" style="451"/>
    <col min="9985" max="9985" width="2.125" style="451" customWidth="1"/>
    <col min="9986" max="9986" width="2.5" style="451" customWidth="1"/>
    <col min="9987" max="9987" width="3.5" style="451" customWidth="1"/>
    <col min="9988" max="9994" width="2.5" style="451" customWidth="1"/>
    <col min="9995" max="9995" width="2.625" style="451" customWidth="1"/>
    <col min="9996" max="10023" width="2.5" style="451" customWidth="1"/>
    <col min="10024" max="10024" width="2.25" style="451" customWidth="1"/>
    <col min="10025" max="10025" width="1.625" style="451" customWidth="1"/>
    <col min="10026" max="10240" width="2.25" style="451"/>
    <col min="10241" max="10241" width="2.125" style="451" customWidth="1"/>
    <col min="10242" max="10242" width="2.5" style="451" customWidth="1"/>
    <col min="10243" max="10243" width="3.5" style="451" customWidth="1"/>
    <col min="10244" max="10250" width="2.5" style="451" customWidth="1"/>
    <col min="10251" max="10251" width="2.625" style="451" customWidth="1"/>
    <col min="10252" max="10279" width="2.5" style="451" customWidth="1"/>
    <col min="10280" max="10280" width="2.25" style="451" customWidth="1"/>
    <col min="10281" max="10281" width="1.625" style="451" customWidth="1"/>
    <col min="10282" max="10496" width="2.25" style="451"/>
    <col min="10497" max="10497" width="2.125" style="451" customWidth="1"/>
    <col min="10498" max="10498" width="2.5" style="451" customWidth="1"/>
    <col min="10499" max="10499" width="3.5" style="451" customWidth="1"/>
    <col min="10500" max="10506" width="2.5" style="451" customWidth="1"/>
    <col min="10507" max="10507" width="2.625" style="451" customWidth="1"/>
    <col min="10508" max="10535" width="2.5" style="451" customWidth="1"/>
    <col min="10536" max="10536" width="2.25" style="451" customWidth="1"/>
    <col min="10537" max="10537" width="1.625" style="451" customWidth="1"/>
    <col min="10538" max="10752" width="2.25" style="451"/>
    <col min="10753" max="10753" width="2.125" style="451" customWidth="1"/>
    <col min="10754" max="10754" width="2.5" style="451" customWidth="1"/>
    <col min="10755" max="10755" width="3.5" style="451" customWidth="1"/>
    <col min="10756" max="10762" width="2.5" style="451" customWidth="1"/>
    <col min="10763" max="10763" width="2.625" style="451" customWidth="1"/>
    <col min="10764" max="10791" width="2.5" style="451" customWidth="1"/>
    <col min="10792" max="10792" width="2.25" style="451" customWidth="1"/>
    <col min="10793" max="10793" width="1.625" style="451" customWidth="1"/>
    <col min="10794" max="11008" width="2.25" style="451"/>
    <col min="11009" max="11009" width="2.125" style="451" customWidth="1"/>
    <col min="11010" max="11010" width="2.5" style="451" customWidth="1"/>
    <col min="11011" max="11011" width="3.5" style="451" customWidth="1"/>
    <col min="11012" max="11018" width="2.5" style="451" customWidth="1"/>
    <col min="11019" max="11019" width="2.625" style="451" customWidth="1"/>
    <col min="11020" max="11047" width="2.5" style="451" customWidth="1"/>
    <col min="11048" max="11048" width="2.25" style="451" customWidth="1"/>
    <col min="11049" max="11049" width="1.625" style="451" customWidth="1"/>
    <col min="11050" max="11264" width="2.25" style="451"/>
    <col min="11265" max="11265" width="2.125" style="451" customWidth="1"/>
    <col min="11266" max="11266" width="2.5" style="451" customWidth="1"/>
    <col min="11267" max="11267" width="3.5" style="451" customWidth="1"/>
    <col min="11268" max="11274" width="2.5" style="451" customWidth="1"/>
    <col min="11275" max="11275" width="2.625" style="451" customWidth="1"/>
    <col min="11276" max="11303" width="2.5" style="451" customWidth="1"/>
    <col min="11304" max="11304" width="2.25" style="451" customWidth="1"/>
    <col min="11305" max="11305" width="1.625" style="451" customWidth="1"/>
    <col min="11306" max="11520" width="2.25" style="451"/>
    <col min="11521" max="11521" width="2.125" style="451" customWidth="1"/>
    <col min="11522" max="11522" width="2.5" style="451" customWidth="1"/>
    <col min="11523" max="11523" width="3.5" style="451" customWidth="1"/>
    <col min="11524" max="11530" width="2.5" style="451" customWidth="1"/>
    <col min="11531" max="11531" width="2.625" style="451" customWidth="1"/>
    <col min="11532" max="11559" width="2.5" style="451" customWidth="1"/>
    <col min="11560" max="11560" width="2.25" style="451" customWidth="1"/>
    <col min="11561" max="11561" width="1.625" style="451" customWidth="1"/>
    <col min="11562" max="11776" width="2.25" style="451"/>
    <col min="11777" max="11777" width="2.125" style="451" customWidth="1"/>
    <col min="11778" max="11778" width="2.5" style="451" customWidth="1"/>
    <col min="11779" max="11779" width="3.5" style="451" customWidth="1"/>
    <col min="11780" max="11786" width="2.5" style="451" customWidth="1"/>
    <col min="11787" max="11787" width="2.625" style="451" customWidth="1"/>
    <col min="11788" max="11815" width="2.5" style="451" customWidth="1"/>
    <col min="11816" max="11816" width="2.25" style="451" customWidth="1"/>
    <col min="11817" max="11817" width="1.625" style="451" customWidth="1"/>
    <col min="11818" max="12032" width="2.25" style="451"/>
    <col min="12033" max="12033" width="2.125" style="451" customWidth="1"/>
    <col min="12034" max="12034" width="2.5" style="451" customWidth="1"/>
    <col min="12035" max="12035" width="3.5" style="451" customWidth="1"/>
    <col min="12036" max="12042" width="2.5" style="451" customWidth="1"/>
    <col min="12043" max="12043" width="2.625" style="451" customWidth="1"/>
    <col min="12044" max="12071" width="2.5" style="451" customWidth="1"/>
    <col min="12072" max="12072" width="2.25" style="451" customWidth="1"/>
    <col min="12073" max="12073" width="1.625" style="451" customWidth="1"/>
    <col min="12074" max="12288" width="2.25" style="451"/>
    <col min="12289" max="12289" width="2.125" style="451" customWidth="1"/>
    <col min="12290" max="12290" width="2.5" style="451" customWidth="1"/>
    <col min="12291" max="12291" width="3.5" style="451" customWidth="1"/>
    <col min="12292" max="12298" width="2.5" style="451" customWidth="1"/>
    <col min="12299" max="12299" width="2.625" style="451" customWidth="1"/>
    <col min="12300" max="12327" width="2.5" style="451" customWidth="1"/>
    <col min="12328" max="12328" width="2.25" style="451" customWidth="1"/>
    <col min="12329" max="12329" width="1.625" style="451" customWidth="1"/>
    <col min="12330" max="12544" width="2.25" style="451"/>
    <col min="12545" max="12545" width="2.125" style="451" customWidth="1"/>
    <col min="12546" max="12546" width="2.5" style="451" customWidth="1"/>
    <col min="12547" max="12547" width="3.5" style="451" customWidth="1"/>
    <col min="12548" max="12554" width="2.5" style="451" customWidth="1"/>
    <col min="12555" max="12555" width="2.625" style="451" customWidth="1"/>
    <col min="12556" max="12583" width="2.5" style="451" customWidth="1"/>
    <col min="12584" max="12584" width="2.25" style="451" customWidth="1"/>
    <col min="12585" max="12585" width="1.625" style="451" customWidth="1"/>
    <col min="12586" max="12800" width="2.25" style="451"/>
    <col min="12801" max="12801" width="2.125" style="451" customWidth="1"/>
    <col min="12802" max="12802" width="2.5" style="451" customWidth="1"/>
    <col min="12803" max="12803" width="3.5" style="451" customWidth="1"/>
    <col min="12804" max="12810" width="2.5" style="451" customWidth="1"/>
    <col min="12811" max="12811" width="2.625" style="451" customWidth="1"/>
    <col min="12812" max="12839" width="2.5" style="451" customWidth="1"/>
    <col min="12840" max="12840" width="2.25" style="451" customWidth="1"/>
    <col min="12841" max="12841" width="1.625" style="451" customWidth="1"/>
    <col min="12842" max="13056" width="2.25" style="451"/>
    <col min="13057" max="13057" width="2.125" style="451" customWidth="1"/>
    <col min="13058" max="13058" width="2.5" style="451" customWidth="1"/>
    <col min="13059" max="13059" width="3.5" style="451" customWidth="1"/>
    <col min="13060" max="13066" width="2.5" style="451" customWidth="1"/>
    <col min="13067" max="13067" width="2.625" style="451" customWidth="1"/>
    <col min="13068" max="13095" width="2.5" style="451" customWidth="1"/>
    <col min="13096" max="13096" width="2.25" style="451" customWidth="1"/>
    <col min="13097" max="13097" width="1.625" style="451" customWidth="1"/>
    <col min="13098" max="13312" width="2.25" style="451"/>
    <col min="13313" max="13313" width="2.125" style="451" customWidth="1"/>
    <col min="13314" max="13314" width="2.5" style="451" customWidth="1"/>
    <col min="13315" max="13315" width="3.5" style="451" customWidth="1"/>
    <col min="13316" max="13322" width="2.5" style="451" customWidth="1"/>
    <col min="13323" max="13323" width="2.625" style="451" customWidth="1"/>
    <col min="13324" max="13351" width="2.5" style="451" customWidth="1"/>
    <col min="13352" max="13352" width="2.25" style="451" customWidth="1"/>
    <col min="13353" max="13353" width="1.625" style="451" customWidth="1"/>
    <col min="13354" max="13568" width="2.25" style="451"/>
    <col min="13569" max="13569" width="2.125" style="451" customWidth="1"/>
    <col min="13570" max="13570" width="2.5" style="451" customWidth="1"/>
    <col min="13571" max="13571" width="3.5" style="451" customWidth="1"/>
    <col min="13572" max="13578" width="2.5" style="451" customWidth="1"/>
    <col min="13579" max="13579" width="2.625" style="451" customWidth="1"/>
    <col min="13580" max="13607" width="2.5" style="451" customWidth="1"/>
    <col min="13608" max="13608" width="2.25" style="451" customWidth="1"/>
    <col min="13609" max="13609" width="1.625" style="451" customWidth="1"/>
    <col min="13610" max="13824" width="2.25" style="451"/>
    <col min="13825" max="13825" width="2.125" style="451" customWidth="1"/>
    <col min="13826" max="13826" width="2.5" style="451" customWidth="1"/>
    <col min="13827" max="13827" width="3.5" style="451" customWidth="1"/>
    <col min="13828" max="13834" width="2.5" style="451" customWidth="1"/>
    <col min="13835" max="13835" width="2.625" style="451" customWidth="1"/>
    <col min="13836" max="13863" width="2.5" style="451" customWidth="1"/>
    <col min="13864" max="13864" width="2.25" style="451" customWidth="1"/>
    <col min="13865" max="13865" width="1.625" style="451" customWidth="1"/>
    <col min="13866" max="14080" width="2.25" style="451"/>
    <col min="14081" max="14081" width="2.125" style="451" customWidth="1"/>
    <col min="14082" max="14082" width="2.5" style="451" customWidth="1"/>
    <col min="14083" max="14083" width="3.5" style="451" customWidth="1"/>
    <col min="14084" max="14090" width="2.5" style="451" customWidth="1"/>
    <col min="14091" max="14091" width="2.625" style="451" customWidth="1"/>
    <col min="14092" max="14119" width="2.5" style="451" customWidth="1"/>
    <col min="14120" max="14120" width="2.25" style="451" customWidth="1"/>
    <col min="14121" max="14121" width="1.625" style="451" customWidth="1"/>
    <col min="14122" max="14336" width="2.25" style="451"/>
    <col min="14337" max="14337" width="2.125" style="451" customWidth="1"/>
    <col min="14338" max="14338" width="2.5" style="451" customWidth="1"/>
    <col min="14339" max="14339" width="3.5" style="451" customWidth="1"/>
    <col min="14340" max="14346" width="2.5" style="451" customWidth="1"/>
    <col min="14347" max="14347" width="2.625" style="451" customWidth="1"/>
    <col min="14348" max="14375" width="2.5" style="451" customWidth="1"/>
    <col min="14376" max="14376" width="2.25" style="451" customWidth="1"/>
    <col min="14377" max="14377" width="1.625" style="451" customWidth="1"/>
    <col min="14378" max="14592" width="2.25" style="451"/>
    <col min="14593" max="14593" width="2.125" style="451" customWidth="1"/>
    <col min="14594" max="14594" width="2.5" style="451" customWidth="1"/>
    <col min="14595" max="14595" width="3.5" style="451" customWidth="1"/>
    <col min="14596" max="14602" width="2.5" style="451" customWidth="1"/>
    <col min="14603" max="14603" width="2.625" style="451" customWidth="1"/>
    <col min="14604" max="14631" width="2.5" style="451" customWidth="1"/>
    <col min="14632" max="14632" width="2.25" style="451" customWidth="1"/>
    <col min="14633" max="14633" width="1.625" style="451" customWidth="1"/>
    <col min="14634" max="14848" width="2.25" style="451"/>
    <col min="14849" max="14849" width="2.125" style="451" customWidth="1"/>
    <col min="14850" max="14850" width="2.5" style="451" customWidth="1"/>
    <col min="14851" max="14851" width="3.5" style="451" customWidth="1"/>
    <col min="14852" max="14858" width="2.5" style="451" customWidth="1"/>
    <col min="14859" max="14859" width="2.625" style="451" customWidth="1"/>
    <col min="14860" max="14887" width="2.5" style="451" customWidth="1"/>
    <col min="14888" max="14888" width="2.25" style="451" customWidth="1"/>
    <col min="14889" max="14889" width="1.625" style="451" customWidth="1"/>
    <col min="14890" max="15104" width="2.25" style="451"/>
    <col min="15105" max="15105" width="2.125" style="451" customWidth="1"/>
    <col min="15106" max="15106" width="2.5" style="451" customWidth="1"/>
    <col min="15107" max="15107" width="3.5" style="451" customWidth="1"/>
    <col min="15108" max="15114" width="2.5" style="451" customWidth="1"/>
    <col min="15115" max="15115" width="2.625" style="451" customWidth="1"/>
    <col min="15116" max="15143" width="2.5" style="451" customWidth="1"/>
    <col min="15144" max="15144" width="2.25" style="451" customWidth="1"/>
    <col min="15145" max="15145" width="1.625" style="451" customWidth="1"/>
    <col min="15146" max="15360" width="2.25" style="451"/>
    <col min="15361" max="15361" width="2.125" style="451" customWidth="1"/>
    <col min="15362" max="15362" width="2.5" style="451" customWidth="1"/>
    <col min="15363" max="15363" width="3.5" style="451" customWidth="1"/>
    <col min="15364" max="15370" width="2.5" style="451" customWidth="1"/>
    <col min="15371" max="15371" width="2.625" style="451" customWidth="1"/>
    <col min="15372" max="15399" width="2.5" style="451" customWidth="1"/>
    <col min="15400" max="15400" width="2.25" style="451" customWidth="1"/>
    <col min="15401" max="15401" width="1.625" style="451" customWidth="1"/>
    <col min="15402" max="15616" width="2.25" style="451"/>
    <col min="15617" max="15617" width="2.125" style="451" customWidth="1"/>
    <col min="15618" max="15618" width="2.5" style="451" customWidth="1"/>
    <col min="15619" max="15619" width="3.5" style="451" customWidth="1"/>
    <col min="15620" max="15626" width="2.5" style="451" customWidth="1"/>
    <col min="15627" max="15627" width="2.625" style="451" customWidth="1"/>
    <col min="15628" max="15655" width="2.5" style="451" customWidth="1"/>
    <col min="15656" max="15656" width="2.25" style="451" customWidth="1"/>
    <col min="15657" max="15657" width="1.625" style="451" customWidth="1"/>
    <col min="15658" max="15872" width="2.25" style="451"/>
    <col min="15873" max="15873" width="2.125" style="451" customWidth="1"/>
    <col min="15874" max="15874" width="2.5" style="451" customWidth="1"/>
    <col min="15875" max="15875" width="3.5" style="451" customWidth="1"/>
    <col min="15876" max="15882" width="2.5" style="451" customWidth="1"/>
    <col min="15883" max="15883" width="2.625" style="451" customWidth="1"/>
    <col min="15884" max="15911" width="2.5" style="451" customWidth="1"/>
    <col min="15912" max="15912" width="2.25" style="451" customWidth="1"/>
    <col min="15913" max="15913" width="1.625" style="451" customWidth="1"/>
    <col min="15914" max="16128" width="2.25" style="451"/>
    <col min="16129" max="16129" width="2.125" style="451" customWidth="1"/>
    <col min="16130" max="16130" width="2.5" style="451" customWidth="1"/>
    <col min="16131" max="16131" width="3.5" style="451" customWidth="1"/>
    <col min="16132" max="16138" width="2.5" style="451" customWidth="1"/>
    <col min="16139" max="16139" width="2.625" style="451" customWidth="1"/>
    <col min="16140" max="16167" width="2.5" style="451" customWidth="1"/>
    <col min="16168" max="16168" width="2.25" style="451" customWidth="1"/>
    <col min="16169" max="16169" width="1.625" style="451" customWidth="1"/>
    <col min="16170" max="16384" width="2.25" style="451"/>
  </cols>
  <sheetData>
    <row r="1" spans="1:40" ht="18" customHeight="1">
      <c r="A1" s="450" t="s">
        <v>716</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row>
    <row r="2" spans="1:40" ht="18" customHeight="1">
      <c r="A2" s="450"/>
      <c r="B2" s="452"/>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4"/>
    </row>
    <row r="3" spans="1:40" ht="17.25" customHeight="1">
      <c r="A3" s="450"/>
      <c r="B3" s="455"/>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6"/>
    </row>
    <row r="4" spans="1:40" ht="6.75" customHeight="1">
      <c r="A4" s="450"/>
      <c r="B4" s="455"/>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6"/>
    </row>
    <row r="5" spans="1:40" ht="36" customHeight="1">
      <c r="A5" s="450"/>
      <c r="B5" s="455"/>
      <c r="C5" s="450"/>
      <c r="D5" s="450"/>
      <c r="E5" s="450"/>
      <c r="F5" s="450"/>
      <c r="G5" s="450"/>
      <c r="H5" s="2365" t="s">
        <v>717</v>
      </c>
      <c r="I5" s="2365"/>
      <c r="J5" s="2365"/>
      <c r="K5" s="2365"/>
      <c r="L5" s="2365"/>
      <c r="M5" s="2365"/>
      <c r="N5" s="2365"/>
      <c r="O5" s="2365"/>
      <c r="P5" s="2365"/>
      <c r="Q5" s="2365"/>
      <c r="R5" s="2365"/>
      <c r="S5" s="2365"/>
      <c r="T5" s="2365"/>
      <c r="U5" s="2365"/>
      <c r="V5" s="2365"/>
      <c r="W5" s="2365"/>
      <c r="X5" s="2365"/>
      <c r="Y5" s="2365"/>
      <c r="Z5" s="2365"/>
      <c r="AA5" s="2365"/>
      <c r="AB5" s="2365"/>
      <c r="AC5" s="2365"/>
      <c r="AD5" s="2365"/>
      <c r="AE5" s="2365"/>
      <c r="AF5" s="2365"/>
      <c r="AG5" s="2365"/>
      <c r="AH5" s="450"/>
      <c r="AI5" s="450"/>
      <c r="AJ5" s="450"/>
      <c r="AK5" s="450"/>
      <c r="AL5" s="450"/>
      <c r="AM5" s="450"/>
      <c r="AN5" s="456"/>
    </row>
    <row r="6" spans="1:40" ht="9.75" customHeight="1">
      <c r="A6" s="450"/>
      <c r="B6" s="455"/>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6"/>
    </row>
    <row r="7" spans="1:40" ht="16.5" customHeight="1">
      <c r="A7" s="450"/>
      <c r="B7" s="455"/>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2366"/>
      <c r="AC7" s="2366"/>
      <c r="AD7" s="2367"/>
      <c r="AE7" s="2367"/>
      <c r="AF7" s="450" t="s">
        <v>87</v>
      </c>
      <c r="AG7" s="2368"/>
      <c r="AH7" s="2368"/>
      <c r="AI7" s="450" t="s">
        <v>137</v>
      </c>
      <c r="AJ7" s="2367"/>
      <c r="AK7" s="2367"/>
      <c r="AL7" s="450" t="s">
        <v>71</v>
      </c>
      <c r="AM7" s="450"/>
      <c r="AN7" s="456"/>
    </row>
    <row r="8" spans="1:40" ht="17.25" customHeight="1">
      <c r="A8" s="450"/>
      <c r="B8" s="455"/>
      <c r="C8" s="450"/>
      <c r="D8" s="450" t="s">
        <v>530</v>
      </c>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c r="AN8" s="456"/>
    </row>
    <row r="9" spans="1:40">
      <c r="A9" s="450"/>
      <c r="B9" s="455"/>
      <c r="C9" s="450"/>
      <c r="D9" s="450"/>
      <c r="E9" s="450"/>
      <c r="F9" s="450"/>
      <c r="G9" s="450"/>
      <c r="H9" s="450"/>
      <c r="I9" s="450"/>
      <c r="J9" s="450"/>
      <c r="K9" s="450"/>
      <c r="L9" s="450"/>
      <c r="M9" s="450"/>
      <c r="N9" s="450"/>
      <c r="O9" s="450"/>
      <c r="P9" s="450"/>
      <c r="Q9" s="450"/>
      <c r="S9" s="450"/>
      <c r="T9" s="450"/>
      <c r="U9" s="450"/>
      <c r="W9" s="450"/>
      <c r="X9" s="450"/>
      <c r="Y9" s="450"/>
      <c r="Z9" s="450"/>
      <c r="AA9" s="450"/>
      <c r="AB9" s="450"/>
      <c r="AC9" s="450"/>
      <c r="AD9" s="450"/>
      <c r="AE9" s="450"/>
      <c r="AF9" s="450"/>
      <c r="AG9" s="450"/>
      <c r="AH9" s="450"/>
      <c r="AI9" s="450"/>
      <c r="AJ9" s="450"/>
      <c r="AK9" s="450"/>
      <c r="AL9" s="450"/>
      <c r="AM9" s="450"/>
      <c r="AN9" s="456"/>
    </row>
    <row r="10" spans="1:40" ht="16.5" customHeight="1">
      <c r="A10" s="450"/>
      <c r="B10" s="455"/>
      <c r="C10" s="450"/>
      <c r="D10" s="450"/>
      <c r="E10" s="450"/>
      <c r="F10" s="450"/>
      <c r="G10" s="450"/>
      <c r="H10" s="450"/>
      <c r="I10" s="450"/>
      <c r="J10" s="450"/>
      <c r="K10" s="450"/>
      <c r="L10" s="450"/>
      <c r="M10" s="450"/>
      <c r="N10" s="450"/>
      <c r="O10" s="450"/>
      <c r="P10" s="450"/>
      <c r="Q10" s="2369" t="s">
        <v>718</v>
      </c>
      <c r="R10" s="2369"/>
      <c r="S10" s="2369"/>
      <c r="T10" s="2369"/>
      <c r="V10" s="2369" t="s">
        <v>23</v>
      </c>
      <c r="W10" s="2369"/>
      <c r="X10" s="2369"/>
      <c r="Y10" s="2369"/>
      <c r="Z10" s="2528" t="s">
        <v>770</v>
      </c>
      <c r="AA10" s="2528"/>
      <c r="AB10" s="2528"/>
      <c r="AC10" s="2528"/>
      <c r="AD10" s="2528"/>
      <c r="AE10" s="2528"/>
      <c r="AF10" s="2528"/>
      <c r="AG10" s="2528"/>
      <c r="AH10" s="2528"/>
      <c r="AI10" s="2528"/>
      <c r="AJ10" s="2528"/>
      <c r="AK10" s="2528"/>
      <c r="AL10" s="2528"/>
      <c r="AM10" s="2528"/>
      <c r="AN10" s="2529"/>
    </row>
    <row r="11" spans="1:40" ht="16.5" customHeight="1">
      <c r="A11" s="450"/>
      <c r="B11" s="455"/>
      <c r="C11" s="450"/>
      <c r="D11" s="450"/>
      <c r="E11" s="450"/>
      <c r="F11" s="450"/>
      <c r="G11" s="450"/>
      <c r="H11" s="450"/>
      <c r="I11" s="450"/>
      <c r="J11" s="450"/>
      <c r="K11" s="450"/>
      <c r="L11" s="450"/>
      <c r="M11" s="450"/>
      <c r="N11" s="450"/>
      <c r="O11" s="450"/>
      <c r="P11" s="450"/>
      <c r="Q11" s="450" t="s">
        <v>719</v>
      </c>
      <c r="S11" s="450"/>
      <c r="T11" s="450"/>
      <c r="V11" s="2369" t="s">
        <v>720</v>
      </c>
      <c r="W11" s="2369"/>
      <c r="X11" s="2369"/>
      <c r="Y11" s="2369"/>
      <c r="Z11" s="2532" t="s">
        <v>129</v>
      </c>
      <c r="AA11" s="2532"/>
      <c r="AB11" s="2532"/>
      <c r="AC11" s="2532"/>
      <c r="AD11" s="2532"/>
      <c r="AE11" s="2532"/>
      <c r="AF11" s="2532"/>
      <c r="AG11" s="2532"/>
      <c r="AH11" s="2532"/>
      <c r="AI11" s="2532"/>
      <c r="AJ11" s="2532"/>
      <c r="AK11" s="2532"/>
      <c r="AL11" s="2532"/>
      <c r="AM11" s="450"/>
      <c r="AN11" s="456"/>
    </row>
    <row r="12" spans="1:40" ht="16.5" customHeight="1">
      <c r="A12" s="450"/>
      <c r="B12" s="455"/>
      <c r="C12" s="450"/>
      <c r="D12" s="450"/>
      <c r="E12" s="450"/>
      <c r="F12" s="450"/>
      <c r="G12" s="450"/>
      <c r="H12" s="450"/>
      <c r="I12" s="450"/>
      <c r="J12" s="450"/>
      <c r="K12" s="450"/>
      <c r="L12" s="450"/>
      <c r="M12" s="450"/>
      <c r="N12" s="450"/>
      <c r="O12" s="450"/>
      <c r="P12" s="450"/>
      <c r="Q12" s="450"/>
      <c r="R12" s="450"/>
      <c r="S12" s="450"/>
      <c r="T12" s="450"/>
      <c r="V12" s="2381" t="s">
        <v>188</v>
      </c>
      <c r="W12" s="2381"/>
      <c r="X12" s="2381"/>
      <c r="Y12" s="2381"/>
      <c r="Z12" s="2533" t="s">
        <v>771</v>
      </c>
      <c r="AA12" s="2533"/>
      <c r="AB12" s="2533"/>
      <c r="AC12" s="2533"/>
      <c r="AD12" s="2533"/>
      <c r="AE12" s="2533"/>
      <c r="AF12" s="2533"/>
      <c r="AG12" s="2533"/>
      <c r="AH12" s="2533"/>
      <c r="AI12" s="2533"/>
      <c r="AJ12" s="2533"/>
      <c r="AK12" s="450"/>
      <c r="AL12" s="488"/>
      <c r="AM12" s="450"/>
      <c r="AN12" s="456"/>
    </row>
    <row r="13" spans="1:40">
      <c r="A13" s="450"/>
      <c r="B13" s="455"/>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c r="AN13" s="456"/>
    </row>
    <row r="14" spans="1:40" ht="18.75" customHeight="1">
      <c r="A14" s="450"/>
      <c r="B14" s="455"/>
      <c r="C14" s="2370" t="s">
        <v>721</v>
      </c>
      <c r="D14" s="2370"/>
      <c r="E14" s="2370"/>
      <c r="F14" s="2370"/>
      <c r="G14" s="2370"/>
      <c r="H14" s="2370"/>
      <c r="I14" s="2370"/>
      <c r="J14" s="2370"/>
      <c r="K14" s="2370"/>
      <c r="L14" s="2370"/>
      <c r="M14" s="2370"/>
      <c r="N14" s="2370"/>
      <c r="O14" s="2370"/>
      <c r="P14" s="2370"/>
      <c r="Q14" s="2370"/>
      <c r="R14" s="2370"/>
      <c r="S14" s="2370"/>
      <c r="T14" s="2370"/>
      <c r="U14" s="2370"/>
      <c r="V14" s="2370"/>
      <c r="W14" s="2370"/>
      <c r="X14" s="2370"/>
      <c r="Y14" s="2370"/>
      <c r="Z14" s="2370"/>
      <c r="AA14" s="2370"/>
      <c r="AB14" s="2370"/>
      <c r="AC14" s="2370"/>
      <c r="AD14" s="2370"/>
      <c r="AE14" s="2370"/>
      <c r="AF14" s="2370"/>
      <c r="AG14" s="2370"/>
      <c r="AH14" s="2370"/>
      <c r="AI14" s="2370"/>
      <c r="AJ14" s="2370"/>
      <c r="AK14" s="2370"/>
      <c r="AL14" s="2370"/>
      <c r="AM14" s="2370"/>
      <c r="AN14" s="456"/>
    </row>
    <row r="15" spans="1:40" ht="7.5" customHeight="1">
      <c r="A15" s="450"/>
      <c r="B15" s="455"/>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0"/>
      <c r="AN15" s="456"/>
    </row>
    <row r="16" spans="1:40" ht="18" customHeight="1">
      <c r="A16" s="450"/>
      <c r="B16" s="455"/>
      <c r="C16" s="450"/>
      <c r="D16" s="450"/>
      <c r="E16" s="450"/>
      <c r="F16" s="450"/>
      <c r="G16" s="450"/>
      <c r="H16" s="450"/>
      <c r="I16" s="450"/>
      <c r="J16" s="450"/>
      <c r="K16" s="450"/>
      <c r="L16" s="450"/>
      <c r="M16" s="450"/>
      <c r="N16" s="2383" t="s">
        <v>722</v>
      </c>
      <c r="O16" s="2384"/>
      <c r="P16" s="2384"/>
      <c r="Q16" s="2384"/>
      <c r="R16" s="2384"/>
      <c r="S16" s="2384"/>
      <c r="T16" s="2384"/>
      <c r="U16" s="2384"/>
      <c r="V16" s="2384"/>
      <c r="W16" s="458"/>
      <c r="X16" s="458"/>
      <c r="Y16" s="458"/>
      <c r="Z16" s="458"/>
      <c r="AA16" s="458"/>
      <c r="AB16" s="458"/>
      <c r="AC16" s="458"/>
      <c r="AD16" s="458"/>
      <c r="AE16" s="458"/>
      <c r="AF16" s="458"/>
      <c r="AG16" s="458"/>
      <c r="AH16" s="458"/>
      <c r="AI16" s="458"/>
      <c r="AJ16" s="458"/>
      <c r="AK16" s="458"/>
      <c r="AL16" s="458"/>
      <c r="AM16" s="458"/>
      <c r="AN16" s="456"/>
    </row>
    <row r="17" spans="1:40" ht="18" customHeight="1">
      <c r="A17" s="450"/>
      <c r="B17" s="455"/>
      <c r="C17" s="2371" t="s">
        <v>723</v>
      </c>
      <c r="D17" s="2372"/>
      <c r="E17" s="2372"/>
      <c r="F17" s="2372"/>
      <c r="G17" s="2372"/>
      <c r="H17" s="2372"/>
      <c r="I17" s="2372"/>
      <c r="J17" s="2372"/>
      <c r="K17" s="2372"/>
      <c r="L17" s="2372"/>
      <c r="M17" s="2372"/>
      <c r="N17" s="2372"/>
      <c r="O17" s="2372"/>
      <c r="P17" s="2372"/>
      <c r="Q17" s="2372"/>
      <c r="R17" s="2372"/>
      <c r="S17" s="2372"/>
      <c r="T17" s="2372"/>
      <c r="U17" s="2372"/>
      <c r="V17" s="2372"/>
      <c r="W17" s="2372"/>
      <c r="X17" s="2372"/>
      <c r="Y17" s="2372"/>
      <c r="Z17" s="2372"/>
      <c r="AA17" s="2372"/>
      <c r="AB17" s="2372"/>
      <c r="AC17" s="2372"/>
      <c r="AD17" s="2372"/>
      <c r="AE17" s="2372"/>
      <c r="AF17" s="2372"/>
      <c r="AG17" s="2372"/>
      <c r="AH17" s="2372"/>
      <c r="AI17" s="2372"/>
      <c r="AJ17" s="2372"/>
      <c r="AK17" s="2372"/>
      <c r="AL17" s="2372"/>
      <c r="AM17" s="2373"/>
      <c r="AN17" s="456"/>
    </row>
    <row r="18" spans="1:40" ht="16.5" customHeight="1">
      <c r="A18" s="450"/>
      <c r="B18" s="455"/>
      <c r="C18" s="2374"/>
      <c r="D18" s="2376" t="s">
        <v>724</v>
      </c>
      <c r="E18" s="2376"/>
      <c r="F18" s="2377"/>
      <c r="G18" s="2530" t="s">
        <v>772</v>
      </c>
      <c r="H18" s="2531"/>
      <c r="I18" s="2380" t="s">
        <v>725</v>
      </c>
      <c r="J18" s="2380"/>
      <c r="K18" s="2380"/>
      <c r="L18" s="2380"/>
      <c r="M18" s="2380"/>
      <c r="N18" s="2380"/>
      <c r="O18" s="2380"/>
      <c r="P18" s="2380"/>
      <c r="Q18" s="2380"/>
      <c r="R18" s="2380"/>
      <c r="S18" s="2380"/>
      <c r="T18" s="2380"/>
      <c r="U18" s="2380"/>
      <c r="V18" s="2380"/>
      <c r="W18" s="2380"/>
      <c r="X18" s="2380"/>
      <c r="Y18" s="2380"/>
      <c r="Z18" s="2380"/>
      <c r="AA18" s="2380"/>
      <c r="AB18" s="2380"/>
      <c r="AC18" s="2380"/>
      <c r="AD18" s="2380"/>
      <c r="AE18" s="2380"/>
      <c r="AF18" s="2380"/>
      <c r="AG18" s="2380"/>
      <c r="AH18" s="2380"/>
      <c r="AI18" s="2380"/>
      <c r="AJ18" s="2380"/>
      <c r="AK18" s="2380"/>
      <c r="AL18" s="2380"/>
      <c r="AM18" s="2380"/>
      <c r="AN18" s="456"/>
    </row>
    <row r="19" spans="1:40" ht="16.5" customHeight="1">
      <c r="A19" s="450"/>
      <c r="B19" s="455"/>
      <c r="C19" s="2375"/>
      <c r="D19" s="2376" t="s">
        <v>726</v>
      </c>
      <c r="E19" s="2376"/>
      <c r="F19" s="2377"/>
      <c r="G19" s="2378"/>
      <c r="H19" s="2379"/>
      <c r="I19" s="2380" t="s">
        <v>727</v>
      </c>
      <c r="J19" s="2380"/>
      <c r="K19" s="2380"/>
      <c r="L19" s="2380"/>
      <c r="M19" s="2380"/>
      <c r="N19" s="2380"/>
      <c r="O19" s="2380"/>
      <c r="P19" s="2380"/>
      <c r="Q19" s="2380"/>
      <c r="R19" s="2380"/>
      <c r="S19" s="2380"/>
      <c r="T19" s="2380"/>
      <c r="U19" s="2380"/>
      <c r="V19" s="2380"/>
      <c r="W19" s="2380"/>
      <c r="X19" s="2380"/>
      <c r="Y19" s="2380"/>
      <c r="Z19" s="2380"/>
      <c r="AA19" s="2380"/>
      <c r="AB19" s="2380"/>
      <c r="AC19" s="2380"/>
      <c r="AD19" s="2380"/>
      <c r="AE19" s="2380"/>
      <c r="AF19" s="2380"/>
      <c r="AG19" s="2380"/>
      <c r="AH19" s="2380"/>
      <c r="AI19" s="2380"/>
      <c r="AJ19" s="2380"/>
      <c r="AK19" s="2380"/>
      <c r="AL19" s="2380"/>
      <c r="AM19" s="2380"/>
      <c r="AN19" s="456"/>
    </row>
    <row r="20" spans="1:40" ht="15.75" customHeight="1">
      <c r="A20" s="450"/>
      <c r="B20" s="455"/>
      <c r="C20" s="2385" t="s">
        <v>728</v>
      </c>
      <c r="D20" s="2388" t="s">
        <v>773</v>
      </c>
      <c r="E20" s="2389"/>
      <c r="F20" s="2389"/>
      <c r="G20" s="2389"/>
      <c r="H20" s="2389"/>
      <c r="I20" s="2389"/>
      <c r="J20" s="2389"/>
      <c r="K20" s="2389"/>
      <c r="L20" s="2534" t="str">
        <f>PHONETIC(L21)</f>
        <v>シャカイフクシホウジン○○カイ</v>
      </c>
      <c r="M20" s="2534"/>
      <c r="N20" s="2534"/>
      <c r="O20" s="2534"/>
      <c r="P20" s="2534"/>
      <c r="Q20" s="2534"/>
      <c r="R20" s="2534"/>
      <c r="S20" s="2534"/>
      <c r="T20" s="2534"/>
      <c r="U20" s="2534"/>
      <c r="V20" s="2534"/>
      <c r="W20" s="2534"/>
      <c r="X20" s="2534"/>
      <c r="Y20" s="2534"/>
      <c r="Z20" s="2534"/>
      <c r="AA20" s="2534"/>
      <c r="AB20" s="2534"/>
      <c r="AC20" s="2534"/>
      <c r="AD20" s="2534"/>
      <c r="AE20" s="2534"/>
      <c r="AF20" s="2534"/>
      <c r="AG20" s="2534"/>
      <c r="AH20" s="2534"/>
      <c r="AI20" s="2534"/>
      <c r="AJ20" s="2534"/>
      <c r="AK20" s="2534"/>
      <c r="AL20" s="2534"/>
      <c r="AM20" s="2534"/>
      <c r="AN20" s="456"/>
    </row>
    <row r="21" spans="1:40" ht="28.5" customHeight="1">
      <c r="A21" s="450"/>
      <c r="B21" s="455"/>
      <c r="C21" s="2386"/>
      <c r="D21" s="2391" t="s">
        <v>730</v>
      </c>
      <c r="E21" s="2392"/>
      <c r="F21" s="2392"/>
      <c r="G21" s="2392"/>
      <c r="H21" s="2392"/>
      <c r="I21" s="2392"/>
      <c r="J21" s="2392"/>
      <c r="K21" s="2392"/>
      <c r="L21" s="2535" t="s">
        <v>129</v>
      </c>
      <c r="M21" s="2535"/>
      <c r="N21" s="2535"/>
      <c r="O21" s="2535"/>
      <c r="P21" s="2535"/>
      <c r="Q21" s="2535"/>
      <c r="R21" s="2535"/>
      <c r="S21" s="2535"/>
      <c r="T21" s="2535"/>
      <c r="U21" s="2535"/>
      <c r="V21" s="2535"/>
      <c r="W21" s="2535"/>
      <c r="X21" s="2535"/>
      <c r="Y21" s="2535"/>
      <c r="Z21" s="2535"/>
      <c r="AA21" s="2535"/>
      <c r="AB21" s="2535"/>
      <c r="AC21" s="2535"/>
      <c r="AD21" s="2535"/>
      <c r="AE21" s="2535"/>
      <c r="AF21" s="2535"/>
      <c r="AG21" s="2535"/>
      <c r="AH21" s="2535"/>
      <c r="AI21" s="2535"/>
      <c r="AJ21" s="2535"/>
      <c r="AK21" s="2535"/>
      <c r="AL21" s="2535"/>
      <c r="AM21" s="2535"/>
      <c r="AN21" s="456"/>
    </row>
    <row r="22" spans="1:40" ht="15.75">
      <c r="A22" s="450"/>
      <c r="B22" s="455"/>
      <c r="C22" s="2386"/>
      <c r="D22" s="2394" t="s">
        <v>731</v>
      </c>
      <c r="E22" s="2395"/>
      <c r="F22" s="2395"/>
      <c r="G22" s="2395"/>
      <c r="H22" s="2395"/>
      <c r="I22" s="2395"/>
      <c r="J22" s="2395"/>
      <c r="K22" s="2396"/>
      <c r="L22" s="459" t="s">
        <v>732</v>
      </c>
      <c r="M22" s="460"/>
      <c r="N22" s="460"/>
      <c r="O22" s="461"/>
      <c r="P22" s="462"/>
      <c r="Q22" s="489">
        <v>1</v>
      </c>
      <c r="R22" s="489">
        <v>6</v>
      </c>
      <c r="S22" s="489">
        <v>3</v>
      </c>
      <c r="T22" s="462" t="s">
        <v>733</v>
      </c>
      <c r="U22" s="489" t="s">
        <v>774</v>
      </c>
      <c r="V22" s="489" t="s">
        <v>775</v>
      </c>
      <c r="W22" s="489" t="s">
        <v>775</v>
      </c>
      <c r="X22" s="489" t="s">
        <v>774</v>
      </c>
      <c r="Y22" s="463" t="s">
        <v>25</v>
      </c>
      <c r="Z22" s="2403"/>
      <c r="AA22" s="2403"/>
      <c r="AB22" s="2403"/>
      <c r="AC22" s="2403"/>
      <c r="AD22" s="2403"/>
      <c r="AE22" s="2403"/>
      <c r="AF22" s="2403"/>
      <c r="AG22" s="2403"/>
      <c r="AH22" s="2403"/>
      <c r="AI22" s="2403"/>
      <c r="AJ22" s="2403"/>
      <c r="AK22" s="2403"/>
      <c r="AL22" s="2403"/>
      <c r="AM22" s="2404"/>
      <c r="AN22" s="456"/>
    </row>
    <row r="23" spans="1:40" ht="13.5" customHeight="1">
      <c r="A23" s="450"/>
      <c r="B23" s="455"/>
      <c r="C23" s="2386"/>
      <c r="D23" s="2397"/>
      <c r="E23" s="2398"/>
      <c r="F23" s="2398"/>
      <c r="G23" s="2398"/>
      <c r="H23" s="2398"/>
      <c r="I23" s="2398"/>
      <c r="J23" s="2398"/>
      <c r="K23" s="2399"/>
      <c r="L23" s="2536" t="s">
        <v>770</v>
      </c>
      <c r="M23" s="2532"/>
      <c r="N23" s="2532"/>
      <c r="O23" s="2532"/>
      <c r="P23" s="2532"/>
      <c r="Q23" s="2532"/>
      <c r="R23" s="2532"/>
      <c r="S23" s="2532"/>
      <c r="T23" s="2532"/>
      <c r="U23" s="2532"/>
      <c r="V23" s="2532"/>
      <c r="W23" s="2532"/>
      <c r="X23" s="2532"/>
      <c r="Y23" s="2532"/>
      <c r="Z23" s="2532"/>
      <c r="AA23" s="2532"/>
      <c r="AB23" s="2532"/>
      <c r="AC23" s="2532"/>
      <c r="AD23" s="2532"/>
      <c r="AE23" s="2532"/>
      <c r="AF23" s="2532"/>
      <c r="AG23" s="2532"/>
      <c r="AH23" s="2532"/>
      <c r="AI23" s="2532"/>
      <c r="AJ23" s="2532"/>
      <c r="AK23" s="2532"/>
      <c r="AL23" s="2532"/>
      <c r="AM23" s="2537"/>
      <c r="AN23" s="456"/>
    </row>
    <row r="24" spans="1:40" ht="13.5" customHeight="1">
      <c r="A24" s="450"/>
      <c r="B24" s="455"/>
      <c r="C24" s="2386"/>
      <c r="D24" s="2397"/>
      <c r="E24" s="2398"/>
      <c r="F24" s="2398"/>
      <c r="G24" s="2398"/>
      <c r="H24" s="2398"/>
      <c r="I24" s="2398"/>
      <c r="J24" s="2398"/>
      <c r="K24" s="2399"/>
      <c r="L24" s="2538"/>
      <c r="M24" s="2539"/>
      <c r="N24" s="2539"/>
      <c r="O24" s="2539"/>
      <c r="P24" s="2539"/>
      <c r="Q24" s="2539"/>
      <c r="R24" s="2539"/>
      <c r="S24" s="2539"/>
      <c r="T24" s="2539"/>
      <c r="U24" s="2539"/>
      <c r="V24" s="2539"/>
      <c r="W24" s="2539"/>
      <c r="X24" s="2539"/>
      <c r="Y24" s="2539"/>
      <c r="Z24" s="2539"/>
      <c r="AA24" s="2539"/>
      <c r="AB24" s="2539"/>
      <c r="AC24" s="2539"/>
      <c r="AD24" s="2539"/>
      <c r="AE24" s="2539"/>
      <c r="AF24" s="2539"/>
      <c r="AG24" s="2539"/>
      <c r="AH24" s="2539"/>
      <c r="AI24" s="2539"/>
      <c r="AJ24" s="2539"/>
      <c r="AK24" s="2539"/>
      <c r="AL24" s="2539"/>
      <c r="AM24" s="2540"/>
      <c r="AN24" s="456"/>
    </row>
    <row r="25" spans="1:40" ht="16.5" customHeight="1">
      <c r="A25" s="450"/>
      <c r="B25" s="455"/>
      <c r="C25" s="2386"/>
      <c r="D25" s="2400"/>
      <c r="E25" s="2401"/>
      <c r="F25" s="2401"/>
      <c r="G25" s="2401"/>
      <c r="H25" s="2401"/>
      <c r="I25" s="2401"/>
      <c r="J25" s="2401"/>
      <c r="K25" s="2402"/>
      <c r="L25" s="2410" t="s">
        <v>734</v>
      </c>
      <c r="M25" s="2410"/>
      <c r="N25" s="2410"/>
      <c r="O25" s="2410"/>
      <c r="P25" s="2410"/>
      <c r="Q25" s="2410"/>
      <c r="R25" s="2410"/>
      <c r="S25" s="2541"/>
      <c r="T25" s="2542"/>
      <c r="U25" s="2542"/>
      <c r="V25" s="2542"/>
      <c r="W25" s="2542"/>
      <c r="X25" s="2542"/>
      <c r="Y25" s="2542"/>
      <c r="Z25" s="2542"/>
      <c r="AA25" s="2542"/>
      <c r="AB25" s="2542"/>
      <c r="AC25" s="2542"/>
      <c r="AD25" s="2542"/>
      <c r="AE25" s="2542"/>
      <c r="AF25" s="2542"/>
      <c r="AG25" s="2542"/>
      <c r="AH25" s="2542"/>
      <c r="AI25" s="2542"/>
      <c r="AJ25" s="2542"/>
      <c r="AK25" s="2542"/>
      <c r="AL25" s="2542"/>
      <c r="AM25" s="2543"/>
      <c r="AN25" s="456"/>
    </row>
    <row r="26" spans="1:40" ht="18.75" customHeight="1">
      <c r="A26" s="450"/>
      <c r="B26" s="455"/>
      <c r="C26" s="2386"/>
      <c r="D26" s="2425" t="s">
        <v>735</v>
      </c>
      <c r="E26" s="2426"/>
      <c r="F26" s="2426"/>
      <c r="G26" s="2426"/>
      <c r="H26" s="2426"/>
      <c r="I26" s="2426"/>
      <c r="J26" s="2426"/>
      <c r="K26" s="2426"/>
      <c r="L26" s="2427" t="s">
        <v>27</v>
      </c>
      <c r="M26" s="2427"/>
      <c r="N26" s="2427"/>
      <c r="O26" s="2427"/>
      <c r="P26" s="2544" t="s">
        <v>777</v>
      </c>
      <c r="Q26" s="2545"/>
      <c r="R26" s="464" t="s">
        <v>778</v>
      </c>
      <c r="S26" s="2545" t="s">
        <v>779</v>
      </c>
      <c r="T26" s="2545"/>
      <c r="U26" s="2545"/>
      <c r="V26" s="464" t="s">
        <v>780</v>
      </c>
      <c r="W26" s="2546" t="s">
        <v>781</v>
      </c>
      <c r="X26" s="2546"/>
      <c r="Y26" s="2547"/>
      <c r="Z26" s="2429" t="s">
        <v>737</v>
      </c>
      <c r="AA26" s="2429"/>
      <c r="AB26" s="2429"/>
      <c r="AC26" s="2544" t="s">
        <v>782</v>
      </c>
      <c r="AD26" s="2545"/>
      <c r="AE26" s="464" t="s">
        <v>783</v>
      </c>
      <c r="AF26" s="2545" t="s">
        <v>784</v>
      </c>
      <c r="AG26" s="2545"/>
      <c r="AH26" s="2545"/>
      <c r="AI26" s="464" t="s">
        <v>780</v>
      </c>
      <c r="AJ26" s="2546" t="s">
        <v>785</v>
      </c>
      <c r="AK26" s="2546"/>
      <c r="AL26" s="2547"/>
      <c r="AM26" s="465"/>
      <c r="AN26" s="456"/>
    </row>
    <row r="27" spans="1:40" ht="18.75" customHeight="1">
      <c r="A27" s="450"/>
      <c r="B27" s="455"/>
      <c r="C27" s="2386"/>
      <c r="D27" s="2416" t="s">
        <v>738</v>
      </c>
      <c r="E27" s="2417"/>
      <c r="F27" s="2417"/>
      <c r="G27" s="2417"/>
      <c r="H27" s="2417"/>
      <c r="I27" s="2417"/>
      <c r="J27" s="2417"/>
      <c r="K27" s="2417"/>
      <c r="L27" s="2548" t="s">
        <v>481</v>
      </c>
      <c r="M27" s="2549"/>
      <c r="N27" s="2549"/>
      <c r="O27" s="2549"/>
      <c r="P27" s="2549"/>
      <c r="Q27" s="2549"/>
      <c r="R27" s="2549"/>
      <c r="S27" s="2549"/>
      <c r="T27" s="2549"/>
      <c r="U27" s="2549"/>
      <c r="V27" s="2549"/>
      <c r="W27" s="2549"/>
      <c r="X27" s="2549"/>
      <c r="Y27" s="2549"/>
      <c r="Z27" s="2549"/>
      <c r="AA27" s="2549"/>
      <c r="AB27" s="2549"/>
      <c r="AC27" s="2549"/>
      <c r="AD27" s="2549"/>
      <c r="AE27" s="2549"/>
      <c r="AF27" s="2549"/>
      <c r="AG27" s="2549"/>
      <c r="AH27" s="2549"/>
      <c r="AI27" s="2549"/>
      <c r="AJ27" s="2549"/>
      <c r="AK27" s="2549"/>
      <c r="AL27" s="2549"/>
      <c r="AM27" s="2550"/>
      <c r="AN27" s="456"/>
    </row>
    <row r="28" spans="1:40" ht="13.5" customHeight="1">
      <c r="A28" s="450"/>
      <c r="B28" s="455"/>
      <c r="C28" s="2386"/>
      <c r="D28" s="2394" t="s">
        <v>739</v>
      </c>
      <c r="E28" s="2395"/>
      <c r="F28" s="2395"/>
      <c r="G28" s="2395"/>
      <c r="H28" s="2395"/>
      <c r="I28" s="2395"/>
      <c r="J28" s="2395"/>
      <c r="K28" s="2395"/>
      <c r="L28" s="2420" t="s">
        <v>428</v>
      </c>
      <c r="M28" s="2551" t="s">
        <v>786</v>
      </c>
      <c r="N28" s="2552"/>
      <c r="O28" s="2552"/>
      <c r="P28" s="2552"/>
      <c r="Q28" s="2553"/>
      <c r="R28" s="2424" t="s">
        <v>787</v>
      </c>
      <c r="S28" s="2424"/>
      <c r="T28" s="2424"/>
      <c r="U28" s="2557" t="str">
        <f>PHONETIC(U29)</f>
        <v>ハチオウジ　タロウ</v>
      </c>
      <c r="V28" s="2557"/>
      <c r="W28" s="2557"/>
      <c r="X28" s="2557"/>
      <c r="Y28" s="2557"/>
      <c r="Z28" s="2557"/>
      <c r="AA28" s="2557"/>
      <c r="AB28" s="2557"/>
      <c r="AC28" s="2452" t="s">
        <v>741</v>
      </c>
      <c r="AD28" s="2452"/>
      <c r="AE28" s="2565" t="s">
        <v>788</v>
      </c>
      <c r="AF28" s="2566"/>
      <c r="AG28" s="2566"/>
      <c r="AH28" s="2566"/>
      <c r="AI28" s="2430" t="s">
        <v>87</v>
      </c>
      <c r="AJ28" s="2569">
        <v>5</v>
      </c>
      <c r="AK28" s="2430" t="s">
        <v>137</v>
      </c>
      <c r="AL28" s="2569">
        <v>1</v>
      </c>
      <c r="AM28" s="2432" t="s">
        <v>71</v>
      </c>
      <c r="AN28" s="456"/>
    </row>
    <row r="29" spans="1:40" ht="26.25" customHeight="1">
      <c r="A29" s="450"/>
      <c r="B29" s="455"/>
      <c r="C29" s="2386"/>
      <c r="D29" s="2400"/>
      <c r="E29" s="2401"/>
      <c r="F29" s="2401"/>
      <c r="G29" s="2401"/>
      <c r="H29" s="2401"/>
      <c r="I29" s="2401"/>
      <c r="J29" s="2401"/>
      <c r="K29" s="2401"/>
      <c r="L29" s="2421"/>
      <c r="M29" s="2554"/>
      <c r="N29" s="2555"/>
      <c r="O29" s="2555"/>
      <c r="P29" s="2555"/>
      <c r="Q29" s="2556"/>
      <c r="R29" s="2434" t="s">
        <v>742</v>
      </c>
      <c r="S29" s="2434"/>
      <c r="T29" s="2434"/>
      <c r="U29" s="2558" t="s">
        <v>771</v>
      </c>
      <c r="V29" s="2558"/>
      <c r="W29" s="2558"/>
      <c r="X29" s="2558"/>
      <c r="Y29" s="2558"/>
      <c r="Z29" s="2558"/>
      <c r="AA29" s="2558"/>
      <c r="AB29" s="2558"/>
      <c r="AC29" s="2453"/>
      <c r="AD29" s="2453"/>
      <c r="AE29" s="2567"/>
      <c r="AF29" s="2568"/>
      <c r="AG29" s="2568"/>
      <c r="AH29" s="2568"/>
      <c r="AI29" s="2431"/>
      <c r="AJ29" s="2570"/>
      <c r="AK29" s="2431"/>
      <c r="AL29" s="2570"/>
      <c r="AM29" s="2433"/>
      <c r="AN29" s="456"/>
    </row>
    <row r="30" spans="1:40" ht="15.75">
      <c r="A30" s="450"/>
      <c r="B30" s="455"/>
      <c r="C30" s="2386"/>
      <c r="D30" s="2425" t="s">
        <v>743</v>
      </c>
      <c r="E30" s="2435"/>
      <c r="F30" s="2435"/>
      <c r="G30" s="2435"/>
      <c r="H30" s="2435"/>
      <c r="I30" s="2435"/>
      <c r="J30" s="2435"/>
      <c r="K30" s="2436"/>
      <c r="L30" s="466" t="s">
        <v>732</v>
      </c>
      <c r="M30" s="460"/>
      <c r="N30" s="460"/>
      <c r="O30" s="461"/>
      <c r="P30" s="462"/>
      <c r="Q30" s="489">
        <v>1</v>
      </c>
      <c r="R30" s="489">
        <v>0</v>
      </c>
      <c r="S30" s="489">
        <v>0</v>
      </c>
      <c r="T30" s="462" t="s">
        <v>733</v>
      </c>
      <c r="U30" s="489" t="s">
        <v>789</v>
      </c>
      <c r="V30" s="489" t="s">
        <v>790</v>
      </c>
      <c r="W30" s="489"/>
      <c r="X30" s="489"/>
      <c r="Y30" s="463" t="s">
        <v>776</v>
      </c>
      <c r="Z30" s="2403"/>
      <c r="AA30" s="2403"/>
      <c r="AB30" s="2403"/>
      <c r="AC30" s="2403"/>
      <c r="AD30" s="2403"/>
      <c r="AE30" s="2403"/>
      <c r="AF30" s="2403"/>
      <c r="AG30" s="2403"/>
      <c r="AH30" s="2403"/>
      <c r="AI30" s="2403"/>
      <c r="AJ30" s="2403"/>
      <c r="AK30" s="2403"/>
      <c r="AL30" s="2403"/>
      <c r="AM30" s="2442"/>
      <c r="AN30" s="456"/>
    </row>
    <row r="31" spans="1:40" ht="13.5" customHeight="1">
      <c r="A31" s="450"/>
      <c r="B31" s="455"/>
      <c r="C31" s="2386"/>
      <c r="D31" s="2437"/>
      <c r="E31" s="2438"/>
      <c r="F31" s="2438"/>
      <c r="G31" s="2438"/>
      <c r="H31" s="2438"/>
      <c r="I31" s="2438"/>
      <c r="J31" s="2438"/>
      <c r="K31" s="2439"/>
      <c r="L31" s="2559" t="s">
        <v>791</v>
      </c>
      <c r="M31" s="2560"/>
      <c r="N31" s="2560"/>
      <c r="O31" s="2560"/>
      <c r="P31" s="2560"/>
      <c r="Q31" s="2447" t="s">
        <v>744</v>
      </c>
      <c r="R31" s="2448"/>
      <c r="S31" s="2366"/>
      <c r="T31" s="2563" t="s">
        <v>792</v>
      </c>
      <c r="U31" s="2563"/>
      <c r="V31" s="2563"/>
      <c r="W31" s="2563"/>
      <c r="X31" s="2458" t="s">
        <v>745</v>
      </c>
      <c r="Y31" s="2459"/>
      <c r="Z31" s="2563" t="s">
        <v>793</v>
      </c>
      <c r="AA31" s="2563"/>
      <c r="AB31" s="2563"/>
      <c r="AC31" s="2563"/>
      <c r="AD31" s="2563"/>
      <c r="AE31" s="2563"/>
      <c r="AF31" s="2563"/>
      <c r="AG31" s="2563"/>
      <c r="AH31" s="2563"/>
      <c r="AI31" s="2563"/>
      <c r="AJ31" s="2563"/>
      <c r="AK31" s="2563"/>
      <c r="AL31" s="2563"/>
      <c r="AM31" s="2571"/>
      <c r="AN31" s="456"/>
    </row>
    <row r="32" spans="1:40">
      <c r="A32" s="450"/>
      <c r="B32" s="455"/>
      <c r="C32" s="2386"/>
      <c r="D32" s="2437"/>
      <c r="E32" s="2438"/>
      <c r="F32" s="2438"/>
      <c r="G32" s="2438"/>
      <c r="H32" s="2438"/>
      <c r="I32" s="2438"/>
      <c r="J32" s="2438"/>
      <c r="K32" s="2439"/>
      <c r="L32" s="2561"/>
      <c r="M32" s="2562"/>
      <c r="N32" s="2562"/>
      <c r="O32" s="2562"/>
      <c r="P32" s="2562"/>
      <c r="Q32" s="2449"/>
      <c r="R32" s="2449"/>
      <c r="S32" s="2408"/>
      <c r="T32" s="2564"/>
      <c r="U32" s="2564"/>
      <c r="V32" s="2564"/>
      <c r="W32" s="2564"/>
      <c r="X32" s="2460"/>
      <c r="Y32" s="2460"/>
      <c r="Z32" s="2564"/>
      <c r="AA32" s="2564"/>
      <c r="AB32" s="2564"/>
      <c r="AC32" s="2564"/>
      <c r="AD32" s="2564"/>
      <c r="AE32" s="2564"/>
      <c r="AF32" s="2564"/>
      <c r="AG32" s="2564"/>
      <c r="AH32" s="2564"/>
      <c r="AI32" s="2564"/>
      <c r="AJ32" s="2564"/>
      <c r="AK32" s="2564"/>
      <c r="AL32" s="2564"/>
      <c r="AM32" s="2572"/>
      <c r="AN32" s="456"/>
    </row>
    <row r="33" spans="1:40" ht="17.25" customHeight="1">
      <c r="A33" s="450"/>
      <c r="B33" s="455"/>
      <c r="C33" s="2387"/>
      <c r="D33" s="2440"/>
      <c r="E33" s="2417"/>
      <c r="F33" s="2417"/>
      <c r="G33" s="2417"/>
      <c r="H33" s="2417"/>
      <c r="I33" s="2417"/>
      <c r="J33" s="2417"/>
      <c r="K33" s="2441"/>
      <c r="L33" s="2463" t="s">
        <v>734</v>
      </c>
      <c r="M33" s="2410"/>
      <c r="N33" s="2410"/>
      <c r="O33" s="2410"/>
      <c r="P33" s="2410"/>
      <c r="Q33" s="2410"/>
      <c r="R33" s="2410"/>
      <c r="S33" s="2411"/>
      <c r="T33" s="2412"/>
      <c r="U33" s="2412"/>
      <c r="V33" s="2412"/>
      <c r="W33" s="2412"/>
      <c r="X33" s="2412"/>
      <c r="Y33" s="2412"/>
      <c r="Z33" s="2412"/>
      <c r="AA33" s="2412"/>
      <c r="AB33" s="2412"/>
      <c r="AC33" s="2412"/>
      <c r="AD33" s="2412"/>
      <c r="AE33" s="2412"/>
      <c r="AF33" s="2412"/>
      <c r="AG33" s="2412"/>
      <c r="AH33" s="2412"/>
      <c r="AI33" s="2412"/>
      <c r="AJ33" s="2412"/>
      <c r="AK33" s="2412"/>
      <c r="AL33" s="2412"/>
      <c r="AM33" s="2464"/>
      <c r="AN33" s="456"/>
    </row>
    <row r="34" spans="1:40" ht="23.25" customHeight="1">
      <c r="A34" s="450"/>
      <c r="B34" s="455"/>
      <c r="C34" s="2480" t="s">
        <v>746</v>
      </c>
      <c r="D34" s="2481"/>
      <c r="E34" s="2481"/>
      <c r="F34" s="2481"/>
      <c r="G34" s="2481"/>
      <c r="H34" s="2481"/>
      <c r="I34" s="2481"/>
      <c r="J34" s="2481"/>
      <c r="K34" s="2482"/>
      <c r="L34" s="2425" t="s">
        <v>747</v>
      </c>
      <c r="M34" s="2426"/>
      <c r="N34" s="2426"/>
      <c r="O34" s="2426"/>
      <c r="P34" s="2426"/>
      <c r="Q34" s="2426"/>
      <c r="R34" s="2504" t="s">
        <v>485</v>
      </c>
      <c r="S34" s="2505"/>
      <c r="T34" s="2505"/>
      <c r="U34" s="2505"/>
      <c r="V34" s="2505"/>
      <c r="W34" s="2506" t="s">
        <v>748</v>
      </c>
      <c r="X34" s="2506"/>
      <c r="Y34" s="2506"/>
      <c r="Z34" s="2506"/>
      <c r="AA34" s="2506"/>
      <c r="AB34" s="2506"/>
      <c r="AC34" s="2506"/>
      <c r="AD34" s="2394"/>
      <c r="AE34" s="2507" t="s">
        <v>23</v>
      </c>
      <c r="AF34" s="2508"/>
      <c r="AG34" s="2508"/>
      <c r="AH34" s="2508"/>
      <c r="AI34" s="2508"/>
      <c r="AJ34" s="2508"/>
      <c r="AK34" s="2508"/>
      <c r="AL34" s="2508"/>
      <c r="AM34" s="2509"/>
      <c r="AN34" s="456"/>
    </row>
    <row r="35" spans="1:40" ht="15.75">
      <c r="A35" s="450"/>
      <c r="B35" s="455"/>
      <c r="C35" s="2483"/>
      <c r="D35" s="2484"/>
      <c r="E35" s="2484"/>
      <c r="F35" s="2484"/>
      <c r="G35" s="2484"/>
      <c r="H35" s="2484"/>
      <c r="I35" s="2484"/>
      <c r="J35" s="2484"/>
      <c r="K35" s="2485"/>
      <c r="L35" s="2578" t="s">
        <v>794</v>
      </c>
      <c r="M35" s="2579"/>
      <c r="N35" s="2579"/>
      <c r="O35" s="2579"/>
      <c r="P35" s="2579"/>
      <c r="Q35" s="2579"/>
      <c r="R35" s="2581"/>
      <c r="S35" s="2582"/>
      <c r="T35" s="2582"/>
      <c r="U35" s="2582"/>
      <c r="V35" s="2582"/>
      <c r="W35" s="2577"/>
      <c r="X35" s="2577"/>
      <c r="Y35" s="2577"/>
      <c r="Z35" s="2577"/>
      <c r="AA35" s="2577"/>
      <c r="AB35" s="2577"/>
      <c r="AC35" s="2577"/>
      <c r="AD35" s="2578"/>
      <c r="AE35" s="2579"/>
      <c r="AF35" s="2579"/>
      <c r="AG35" s="2579"/>
      <c r="AH35" s="2579"/>
      <c r="AI35" s="2579"/>
      <c r="AJ35" s="2579"/>
      <c r="AK35" s="2579"/>
      <c r="AL35" s="2579"/>
      <c r="AM35" s="2580"/>
      <c r="AN35" s="456"/>
    </row>
    <row r="36" spans="1:40">
      <c r="A36" s="450"/>
      <c r="B36" s="455"/>
      <c r="C36" s="2483"/>
      <c r="D36" s="2484"/>
      <c r="E36" s="2484"/>
      <c r="F36" s="2484"/>
      <c r="G36" s="2484"/>
      <c r="H36" s="2484"/>
      <c r="I36" s="2484"/>
      <c r="J36" s="2484"/>
      <c r="K36" s="2485"/>
      <c r="L36" s="2496"/>
      <c r="M36" s="2497"/>
      <c r="N36" s="2497"/>
      <c r="O36" s="2497"/>
      <c r="P36" s="2497"/>
      <c r="Q36" s="2497"/>
      <c r="R36" s="2498"/>
      <c r="S36" s="2499"/>
      <c r="T36" s="2499"/>
      <c r="U36" s="2499"/>
      <c r="V36" s="2499"/>
      <c r="W36" s="2500"/>
      <c r="X36" s="2501"/>
      <c r="Y36" s="2501"/>
      <c r="Z36" s="2501"/>
      <c r="AA36" s="2501"/>
      <c r="AB36" s="2501"/>
      <c r="AC36" s="2501"/>
      <c r="AD36" s="2502"/>
      <c r="AE36" s="2497"/>
      <c r="AF36" s="2497"/>
      <c r="AG36" s="2497"/>
      <c r="AH36" s="2497"/>
      <c r="AI36" s="2497"/>
      <c r="AJ36" s="2497"/>
      <c r="AK36" s="2497"/>
      <c r="AL36" s="2497"/>
      <c r="AM36" s="2503"/>
      <c r="AN36" s="456"/>
    </row>
    <row r="37" spans="1:40" ht="15.75">
      <c r="A37" s="450"/>
      <c r="B37" s="455"/>
      <c r="C37" s="2486"/>
      <c r="D37" s="2487"/>
      <c r="E37" s="2487"/>
      <c r="F37" s="2487"/>
      <c r="G37" s="2487"/>
      <c r="H37" s="2487"/>
      <c r="I37" s="2487"/>
      <c r="J37" s="2487"/>
      <c r="K37" s="2488"/>
      <c r="L37" s="467" t="s">
        <v>749</v>
      </c>
      <c r="M37" s="2583">
        <v>9</v>
      </c>
      <c r="N37" s="2583"/>
      <c r="O37" s="2583"/>
      <c r="P37" s="450" t="s">
        <v>795</v>
      </c>
      <c r="Q37" s="468" t="s">
        <v>751</v>
      </c>
      <c r="R37" s="2498"/>
      <c r="S37" s="2499"/>
      <c r="T37" s="2499"/>
      <c r="U37" s="2499"/>
      <c r="V37" s="2499"/>
      <c r="W37" s="2500"/>
      <c r="X37" s="2501"/>
      <c r="Y37" s="2501"/>
      <c r="Z37" s="2501"/>
      <c r="AA37" s="2501"/>
      <c r="AB37" s="2501"/>
      <c r="AC37" s="2501"/>
      <c r="AD37" s="2502"/>
      <c r="AE37" s="2497"/>
      <c r="AF37" s="2497"/>
      <c r="AG37" s="2497"/>
      <c r="AH37" s="2497"/>
      <c r="AI37" s="2497"/>
      <c r="AJ37" s="2497"/>
      <c r="AK37" s="2497"/>
      <c r="AL37" s="2497"/>
      <c r="AM37" s="2503"/>
      <c r="AN37" s="456"/>
    </row>
    <row r="38" spans="1:40" ht="13.5" customHeight="1">
      <c r="A38" s="450"/>
      <c r="B38" s="455"/>
      <c r="C38" s="2465" t="s">
        <v>752</v>
      </c>
      <c r="D38" s="2465"/>
      <c r="E38" s="2465"/>
      <c r="F38" s="2465"/>
      <c r="G38" s="2465"/>
      <c r="H38" s="2465"/>
      <c r="I38" s="2465"/>
      <c r="J38" s="2465"/>
      <c r="K38" s="2465"/>
      <c r="L38" s="2466" t="s">
        <v>796</v>
      </c>
      <c r="M38" s="2467"/>
      <c r="N38" s="2573" t="s">
        <v>797</v>
      </c>
      <c r="O38" s="2574"/>
      <c r="P38" s="469" t="s">
        <v>754</v>
      </c>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1"/>
      <c r="AN38" s="456"/>
    </row>
    <row r="39" spans="1:40">
      <c r="A39" s="450"/>
      <c r="B39" s="455"/>
      <c r="C39" s="2465"/>
      <c r="D39" s="2465"/>
      <c r="E39" s="2465"/>
      <c r="F39" s="2465"/>
      <c r="G39" s="2465"/>
      <c r="H39" s="2465"/>
      <c r="I39" s="2465"/>
      <c r="J39" s="2465"/>
      <c r="K39" s="2465"/>
      <c r="L39" s="2468"/>
      <c r="M39" s="2467"/>
      <c r="N39" s="2575"/>
      <c r="O39" s="2576"/>
      <c r="P39" s="472" t="s">
        <v>798</v>
      </c>
      <c r="Q39" s="473"/>
      <c r="R39" s="473"/>
      <c r="S39" s="473"/>
      <c r="T39" s="473"/>
      <c r="U39" s="473"/>
      <c r="V39" s="473"/>
      <c r="W39" s="473"/>
      <c r="X39" s="473"/>
      <c r="Y39" s="473"/>
      <c r="Z39" s="473"/>
      <c r="AA39" s="473"/>
      <c r="AB39" s="473"/>
      <c r="AC39" s="473"/>
      <c r="AD39" s="473"/>
      <c r="AE39" s="473"/>
      <c r="AF39" s="473"/>
      <c r="AG39" s="473"/>
      <c r="AH39" s="473"/>
      <c r="AI39" s="473"/>
      <c r="AJ39" s="473"/>
      <c r="AK39" s="473"/>
      <c r="AL39" s="473"/>
      <c r="AM39" s="474"/>
      <c r="AN39" s="456"/>
    </row>
    <row r="40" spans="1:40" ht="27" customHeight="1">
      <c r="A40" s="450"/>
      <c r="B40" s="455"/>
      <c r="C40" s="2465"/>
      <c r="D40" s="2465"/>
      <c r="E40" s="2465"/>
      <c r="F40" s="2465"/>
      <c r="G40" s="2465"/>
      <c r="H40" s="2465"/>
      <c r="I40" s="2465"/>
      <c r="J40" s="2465"/>
      <c r="K40" s="2465"/>
      <c r="L40" s="2473" t="s">
        <v>799</v>
      </c>
      <c r="M40" s="2474"/>
      <c r="N40" s="2475"/>
      <c r="O40" s="2476"/>
      <c r="P40" s="2477" t="s">
        <v>800</v>
      </c>
      <c r="Q40" s="2478"/>
      <c r="R40" s="2478"/>
      <c r="S40" s="2478"/>
      <c r="T40" s="2478"/>
      <c r="U40" s="2478"/>
      <c r="V40" s="2478"/>
      <c r="W40" s="2478"/>
      <c r="X40" s="2478"/>
      <c r="Y40" s="2478"/>
      <c r="Z40" s="2478"/>
      <c r="AA40" s="2478"/>
      <c r="AB40" s="2478"/>
      <c r="AC40" s="2478"/>
      <c r="AD40" s="2478"/>
      <c r="AE40" s="2478"/>
      <c r="AF40" s="2478"/>
      <c r="AG40" s="2478"/>
      <c r="AH40" s="2478"/>
      <c r="AI40" s="2478"/>
      <c r="AJ40" s="2478"/>
      <c r="AK40" s="2478"/>
      <c r="AL40" s="2478"/>
      <c r="AM40" s="2479"/>
      <c r="AN40" s="456"/>
    </row>
    <row r="41" spans="1:40" ht="16.5" customHeight="1">
      <c r="A41" s="450"/>
      <c r="B41" s="455"/>
      <c r="C41" s="2465" t="s">
        <v>757</v>
      </c>
      <c r="D41" s="2465"/>
      <c r="E41" s="2465"/>
      <c r="F41" s="2465"/>
      <c r="G41" s="2465"/>
      <c r="H41" s="2465"/>
      <c r="I41" s="2465"/>
      <c r="J41" s="2465"/>
      <c r="K41" s="2465"/>
      <c r="L41" s="2523" t="s">
        <v>758</v>
      </c>
      <c r="M41" s="2524"/>
      <c r="N41" s="2584" t="s">
        <v>797</v>
      </c>
      <c r="O41" s="2585"/>
      <c r="P41" s="2523" t="s">
        <v>759</v>
      </c>
      <c r="Q41" s="2523"/>
      <c r="R41" s="2523"/>
      <c r="S41" s="2523"/>
      <c r="T41" s="2523"/>
      <c r="U41" s="2523"/>
      <c r="V41" s="2523"/>
      <c r="W41" s="2523"/>
      <c r="X41" s="2523"/>
      <c r="Y41" s="2523"/>
      <c r="Z41" s="2523"/>
      <c r="AA41" s="2523"/>
      <c r="AB41" s="2523"/>
      <c r="AC41" s="2517" t="s">
        <v>247</v>
      </c>
      <c r="AD41" s="2517"/>
      <c r="AE41" s="2517"/>
      <c r="AF41" s="2517"/>
      <c r="AG41" s="2517"/>
      <c r="AH41" s="2517"/>
      <c r="AI41" s="2517"/>
      <c r="AJ41" s="2517"/>
      <c r="AK41" s="2517"/>
      <c r="AL41" s="2517"/>
      <c r="AM41" s="2517"/>
      <c r="AN41" s="456"/>
    </row>
    <row r="42" spans="1:40" ht="30.75" customHeight="1">
      <c r="A42" s="450"/>
      <c r="B42" s="455"/>
      <c r="C42" s="2465"/>
      <c r="D42" s="2465"/>
      <c r="E42" s="2465"/>
      <c r="F42" s="2465"/>
      <c r="G42" s="2465"/>
      <c r="H42" s="2465"/>
      <c r="I42" s="2465"/>
      <c r="J42" s="2465"/>
      <c r="K42" s="2465"/>
      <c r="L42" s="2525"/>
      <c r="M42" s="2524"/>
      <c r="N42" s="2586"/>
      <c r="O42" s="2585"/>
      <c r="P42" s="2587" t="s">
        <v>801</v>
      </c>
      <c r="Q42" s="2587"/>
      <c r="R42" s="2587"/>
      <c r="S42" s="2587"/>
      <c r="T42" s="2587"/>
      <c r="U42" s="2587"/>
      <c r="V42" s="2587"/>
      <c r="W42" s="2587"/>
      <c r="X42" s="2587"/>
      <c r="Y42" s="2587"/>
      <c r="Z42" s="2587"/>
      <c r="AA42" s="2587"/>
      <c r="AB42" s="2587"/>
      <c r="AC42" s="490" t="s">
        <v>802</v>
      </c>
      <c r="AD42" s="491" t="s">
        <v>803</v>
      </c>
      <c r="AE42" s="492" t="s">
        <v>804</v>
      </c>
      <c r="AF42" s="492" t="s">
        <v>805</v>
      </c>
      <c r="AG42" s="478" t="s">
        <v>87</v>
      </c>
      <c r="AH42" s="478"/>
      <c r="AI42" s="493">
        <v>8</v>
      </c>
      <c r="AJ42" s="478" t="s">
        <v>137</v>
      </c>
      <c r="AK42" s="478"/>
      <c r="AL42" s="493">
        <v>7</v>
      </c>
      <c r="AM42" s="479" t="s">
        <v>71</v>
      </c>
      <c r="AN42" s="456"/>
    </row>
    <row r="43" spans="1:40" ht="29.25" customHeight="1">
      <c r="A43" s="450"/>
      <c r="B43" s="455"/>
      <c r="C43" s="2465"/>
      <c r="D43" s="2465"/>
      <c r="E43" s="2465"/>
      <c r="F43" s="2465"/>
      <c r="G43" s="2465"/>
      <c r="H43" s="2465"/>
      <c r="I43" s="2465"/>
      <c r="J43" s="2465"/>
      <c r="K43" s="2465"/>
      <c r="L43" s="2523" t="s">
        <v>760</v>
      </c>
      <c r="M43" s="2524"/>
      <c r="N43" s="2514"/>
      <c r="O43" s="2515"/>
      <c r="P43" s="2516" t="s">
        <v>761</v>
      </c>
      <c r="Q43" s="2516"/>
      <c r="R43" s="2516"/>
      <c r="S43" s="2516"/>
      <c r="T43" s="2516"/>
      <c r="U43" s="2516"/>
      <c r="V43" s="2516"/>
      <c r="W43" s="2516"/>
      <c r="X43" s="2516"/>
      <c r="Y43" s="2516"/>
      <c r="Z43" s="2516"/>
      <c r="AA43" s="2516"/>
      <c r="AB43" s="2516"/>
      <c r="AC43" s="2516"/>
      <c r="AD43" s="2516"/>
      <c r="AE43" s="2516"/>
      <c r="AF43" s="2516"/>
      <c r="AG43" s="2516"/>
      <c r="AH43" s="2516"/>
      <c r="AI43" s="2516"/>
      <c r="AJ43" s="2516"/>
      <c r="AK43" s="2516"/>
      <c r="AL43" s="2516"/>
      <c r="AM43" s="2516"/>
      <c r="AN43" s="456"/>
    </row>
    <row r="44" spans="1:40" ht="29.25" customHeight="1">
      <c r="A44" s="450"/>
      <c r="B44" s="455"/>
      <c r="C44" s="2465"/>
      <c r="D44" s="2465"/>
      <c r="E44" s="2465"/>
      <c r="F44" s="2465"/>
      <c r="G44" s="2465"/>
      <c r="H44" s="2465"/>
      <c r="I44" s="2465"/>
      <c r="J44" s="2465"/>
      <c r="K44" s="2465"/>
      <c r="L44" s="2523" t="s">
        <v>762</v>
      </c>
      <c r="M44" s="2524"/>
      <c r="N44" s="2514"/>
      <c r="O44" s="2515"/>
      <c r="P44" s="2516" t="s">
        <v>763</v>
      </c>
      <c r="Q44" s="2516"/>
      <c r="R44" s="2516"/>
      <c r="S44" s="2516"/>
      <c r="T44" s="2516"/>
      <c r="U44" s="2516"/>
      <c r="V44" s="2516"/>
      <c r="W44" s="2516"/>
      <c r="X44" s="2516"/>
      <c r="Y44" s="2516"/>
      <c r="Z44" s="2516"/>
      <c r="AA44" s="2516"/>
      <c r="AB44" s="2516"/>
      <c r="AC44" s="2516"/>
      <c r="AD44" s="2516"/>
      <c r="AE44" s="2516"/>
      <c r="AF44" s="2516"/>
      <c r="AG44" s="2516"/>
      <c r="AH44" s="2516"/>
      <c r="AI44" s="2516"/>
      <c r="AJ44" s="2516"/>
      <c r="AK44" s="2516"/>
      <c r="AL44" s="2516"/>
      <c r="AM44" s="2516"/>
      <c r="AN44" s="456"/>
    </row>
    <row r="45" spans="1:40" ht="18.75" customHeight="1">
      <c r="A45" s="450"/>
      <c r="B45" s="455"/>
      <c r="C45" s="2517" t="s">
        <v>764</v>
      </c>
      <c r="D45" s="2518" t="s">
        <v>765</v>
      </c>
      <c r="E45" s="2518"/>
      <c r="F45" s="2518"/>
      <c r="G45" s="2518"/>
      <c r="H45" s="2518"/>
      <c r="I45" s="2518"/>
      <c r="J45" s="2518"/>
      <c r="K45" s="2518"/>
      <c r="L45" s="2518"/>
      <c r="M45" s="2518"/>
      <c r="N45" s="2518"/>
      <c r="O45" s="2518"/>
      <c r="P45" s="2518"/>
      <c r="Q45" s="2518"/>
      <c r="R45" s="2518"/>
      <c r="S45" s="2518"/>
      <c r="T45" s="2511"/>
      <c r="U45" s="2511"/>
      <c r="V45" s="2511"/>
      <c r="W45" s="2511"/>
      <c r="X45" s="2511"/>
      <c r="Y45" s="2511"/>
      <c r="Z45" s="2511"/>
      <c r="AA45" s="2511"/>
      <c r="AB45" s="2511"/>
      <c r="AC45" s="2511"/>
      <c r="AD45" s="2511"/>
      <c r="AE45" s="2511"/>
      <c r="AF45" s="2511"/>
      <c r="AG45" s="2511"/>
      <c r="AH45" s="2511"/>
      <c r="AI45" s="2511"/>
      <c r="AJ45" s="2511"/>
      <c r="AK45" s="2511"/>
      <c r="AL45" s="2511"/>
      <c r="AM45" s="2511"/>
      <c r="AN45" s="456"/>
    </row>
    <row r="46" spans="1:40" ht="18.75" customHeight="1">
      <c r="A46" s="450"/>
      <c r="B46" s="455"/>
      <c r="C46" s="2517"/>
      <c r="D46" s="2512" t="s">
        <v>722</v>
      </c>
      <c r="E46" s="2512"/>
      <c r="F46" s="2512"/>
      <c r="G46" s="2512"/>
      <c r="H46" s="2512"/>
      <c r="I46" s="2512"/>
      <c r="J46" s="2512"/>
      <c r="K46" s="2512"/>
      <c r="L46" s="2512"/>
      <c r="M46" s="2512"/>
      <c r="N46" s="2512"/>
      <c r="O46" s="2512"/>
      <c r="P46" s="2512"/>
      <c r="Q46" s="2512"/>
      <c r="R46" s="2512"/>
      <c r="S46" s="2512"/>
      <c r="T46" s="480"/>
      <c r="U46" s="481"/>
      <c r="V46" s="481"/>
      <c r="W46" s="481"/>
      <c r="X46" s="481"/>
      <c r="Y46" s="481"/>
      <c r="Z46" s="481"/>
      <c r="AA46" s="481"/>
      <c r="AB46" s="481"/>
      <c r="AC46" s="481"/>
      <c r="AD46" s="481"/>
      <c r="AE46" s="481"/>
      <c r="AF46" s="481"/>
      <c r="AG46" s="481"/>
      <c r="AH46" s="481"/>
      <c r="AI46" s="481"/>
      <c r="AJ46" s="482"/>
      <c r="AK46" s="2519"/>
      <c r="AL46" s="2520"/>
      <c r="AM46" s="2520"/>
      <c r="AN46" s="456"/>
    </row>
    <row r="47" spans="1:40" ht="42" customHeight="1">
      <c r="A47" s="450"/>
      <c r="B47" s="455"/>
      <c r="C47" s="2517"/>
      <c r="D47" s="2521" t="s">
        <v>766</v>
      </c>
      <c r="E47" s="2512"/>
      <c r="F47" s="2512"/>
      <c r="G47" s="2512"/>
      <c r="H47" s="2512"/>
      <c r="I47" s="2512"/>
      <c r="J47" s="2512"/>
      <c r="K47" s="2512"/>
      <c r="L47" s="2512"/>
      <c r="M47" s="2512"/>
      <c r="N47" s="2512"/>
      <c r="O47" s="2512"/>
      <c r="P47" s="2512"/>
      <c r="Q47" s="2512"/>
      <c r="R47" s="2512"/>
      <c r="S47" s="2512"/>
      <c r="T47" s="2511"/>
      <c r="U47" s="2511"/>
      <c r="V47" s="2511"/>
      <c r="W47" s="2511"/>
      <c r="X47" s="2511"/>
      <c r="Y47" s="2511"/>
      <c r="Z47" s="2511"/>
      <c r="AA47" s="2511"/>
      <c r="AB47" s="2511"/>
      <c r="AC47" s="2511"/>
      <c r="AD47" s="2511"/>
      <c r="AE47" s="2511"/>
      <c r="AF47" s="2511"/>
      <c r="AG47" s="2511"/>
      <c r="AH47" s="2511"/>
      <c r="AI47" s="2511"/>
      <c r="AJ47" s="2511"/>
      <c r="AK47" s="2511"/>
      <c r="AL47" s="2511"/>
      <c r="AM47" s="2511"/>
      <c r="AN47" s="456"/>
    </row>
    <row r="48" spans="1:40" ht="18.75" customHeight="1">
      <c r="A48" s="450"/>
      <c r="B48" s="455"/>
      <c r="C48" s="2517"/>
      <c r="D48" s="2522" t="s">
        <v>767</v>
      </c>
      <c r="E48" s="2522"/>
      <c r="F48" s="2522"/>
      <c r="G48" s="2522"/>
      <c r="H48" s="2522"/>
      <c r="I48" s="2522"/>
      <c r="J48" s="2522"/>
      <c r="K48" s="2522"/>
      <c r="L48" s="2522"/>
      <c r="M48" s="2522"/>
      <c r="N48" s="2522"/>
      <c r="O48" s="2522"/>
      <c r="P48" s="2522"/>
      <c r="Q48" s="2522"/>
      <c r="R48" s="2522"/>
      <c r="S48" s="2522"/>
      <c r="T48" s="2511"/>
      <c r="U48" s="2511"/>
      <c r="V48" s="2511"/>
      <c r="W48" s="2511"/>
      <c r="X48" s="2511"/>
      <c r="Y48" s="2511"/>
      <c r="Z48" s="2511"/>
      <c r="AA48" s="2511"/>
      <c r="AB48" s="2511"/>
      <c r="AC48" s="2511"/>
      <c r="AD48" s="2511"/>
      <c r="AE48" s="2511"/>
      <c r="AF48" s="2511"/>
      <c r="AG48" s="2511"/>
      <c r="AH48" s="2511"/>
      <c r="AI48" s="2511"/>
      <c r="AJ48" s="2511"/>
      <c r="AK48" s="2511"/>
      <c r="AL48" s="2511"/>
      <c r="AM48" s="2511"/>
      <c r="AN48" s="456"/>
    </row>
    <row r="49" spans="1:40" ht="18.75" customHeight="1">
      <c r="A49" s="450"/>
      <c r="B49" s="455"/>
      <c r="C49" s="2517"/>
      <c r="D49" s="2512" t="s">
        <v>768</v>
      </c>
      <c r="E49" s="2512"/>
      <c r="F49" s="2512"/>
      <c r="G49" s="2512"/>
      <c r="H49" s="2512"/>
      <c r="I49" s="2512"/>
      <c r="J49" s="2512"/>
      <c r="K49" s="2512"/>
      <c r="L49" s="2512"/>
      <c r="M49" s="2512"/>
      <c r="N49" s="2512"/>
      <c r="O49" s="2512"/>
      <c r="P49" s="2512"/>
      <c r="Q49" s="2512"/>
      <c r="R49" s="2512"/>
      <c r="S49" s="2512"/>
      <c r="T49" s="2511" t="s">
        <v>769</v>
      </c>
      <c r="U49" s="2511"/>
      <c r="V49" s="2511"/>
      <c r="W49" s="2511"/>
      <c r="X49" s="2511"/>
      <c r="Y49" s="2511"/>
      <c r="Z49" s="2511"/>
      <c r="AA49" s="2511"/>
      <c r="AB49" s="2511"/>
      <c r="AC49" s="2511"/>
      <c r="AD49" s="2511"/>
      <c r="AE49" s="2511"/>
      <c r="AF49" s="2511"/>
      <c r="AG49" s="2511"/>
      <c r="AH49" s="2511"/>
      <c r="AI49" s="2511"/>
      <c r="AJ49" s="2511"/>
      <c r="AK49" s="2511"/>
      <c r="AL49" s="2511"/>
      <c r="AM49" s="2511"/>
      <c r="AN49" s="456"/>
    </row>
    <row r="50" spans="1:40" ht="9" customHeight="1">
      <c r="A50" s="450"/>
      <c r="B50" s="483"/>
      <c r="C50" s="484"/>
      <c r="D50" s="485"/>
      <c r="E50" s="485"/>
      <c r="F50" s="485"/>
      <c r="G50" s="485"/>
      <c r="H50" s="485"/>
      <c r="I50" s="485"/>
      <c r="J50" s="485"/>
      <c r="K50" s="485"/>
      <c r="L50" s="485"/>
      <c r="M50" s="485"/>
      <c r="N50" s="485"/>
      <c r="O50" s="485"/>
      <c r="P50" s="485"/>
      <c r="Q50" s="485"/>
      <c r="R50" s="485"/>
      <c r="S50" s="485"/>
      <c r="T50" s="486"/>
      <c r="U50" s="486"/>
      <c r="V50" s="486"/>
      <c r="W50" s="486"/>
      <c r="X50" s="486"/>
      <c r="Y50" s="486"/>
      <c r="Z50" s="486"/>
      <c r="AA50" s="486"/>
      <c r="AB50" s="486"/>
      <c r="AC50" s="486"/>
      <c r="AD50" s="486"/>
      <c r="AE50" s="486"/>
      <c r="AF50" s="486"/>
      <c r="AG50" s="486"/>
      <c r="AH50" s="486"/>
      <c r="AI50" s="486"/>
      <c r="AJ50" s="486"/>
      <c r="AK50" s="486"/>
      <c r="AL50" s="486"/>
      <c r="AM50" s="486"/>
      <c r="AN50" s="487"/>
    </row>
    <row r="51" spans="1:40" ht="20.25" customHeight="1">
      <c r="A51" s="450"/>
      <c r="B51" s="450"/>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2513"/>
      <c r="AE51" s="2513"/>
      <c r="AF51" s="2513"/>
      <c r="AG51" s="2513"/>
      <c r="AH51" s="2513"/>
      <c r="AI51" s="2513"/>
      <c r="AJ51" s="2513"/>
      <c r="AK51" s="2513"/>
      <c r="AL51" s="2513"/>
      <c r="AM51" s="2513"/>
    </row>
    <row r="52" spans="1:40">
      <c r="A52" s="450"/>
      <c r="B52" s="450"/>
      <c r="C52" s="450"/>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row>
  </sheetData>
  <mergeCells count="114">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C18:C19"/>
    <mergeCell ref="D18:F18"/>
    <mergeCell ref="G18:H18"/>
    <mergeCell ref="I18:AM18"/>
    <mergeCell ref="D19:F19"/>
    <mergeCell ref="G19:H19"/>
    <mergeCell ref="I19:AM19"/>
    <mergeCell ref="V11:Y11"/>
    <mergeCell ref="Z11:AL11"/>
    <mergeCell ref="V12:Y12"/>
    <mergeCell ref="Z12:AJ12"/>
    <mergeCell ref="C14:AM14"/>
    <mergeCell ref="N16:V16"/>
    <mergeCell ref="H5:AG5"/>
    <mergeCell ref="AB7:AC7"/>
    <mergeCell ref="AD7:AE7"/>
    <mergeCell ref="AG7:AH7"/>
    <mergeCell ref="AJ7:AK7"/>
    <mergeCell ref="Q10:T10"/>
    <mergeCell ref="V10:Y10"/>
    <mergeCell ref="Z10:AN10"/>
    <mergeCell ref="C17:AM17"/>
  </mergeCells>
  <phoneticPr fontId="13"/>
  <pageMargins left="0.43" right="0.22" top="0.41" bottom="0.28999999999999998" header="0.26" footer="0.2"/>
  <pageSetup paperSize="9" scale="75"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FF0000"/>
  </sheetPr>
  <dimension ref="A1:AM31"/>
  <sheetViews>
    <sheetView workbookViewId="0"/>
  </sheetViews>
  <sheetFormatPr defaultColWidth="2.25" defaultRowHeight="13.5"/>
  <cols>
    <col min="1" max="1" width="2.375" style="495" customWidth="1"/>
    <col min="2" max="2" width="2.5" style="495" customWidth="1"/>
    <col min="3" max="3" width="1.875" style="495" customWidth="1"/>
    <col min="4" max="38" width="2.5" style="495" customWidth="1"/>
    <col min="39" max="39" width="1.75" style="495" customWidth="1"/>
    <col min="40" max="256" width="2.25" style="495"/>
    <col min="257" max="257" width="2.375" style="495" customWidth="1"/>
    <col min="258" max="258" width="2.5" style="495" customWidth="1"/>
    <col min="259" max="259" width="1.875" style="495" customWidth="1"/>
    <col min="260" max="294" width="2.5" style="495" customWidth="1"/>
    <col min="295" max="295" width="1.75" style="495" customWidth="1"/>
    <col min="296" max="512" width="2.25" style="495"/>
    <col min="513" max="513" width="2.375" style="495" customWidth="1"/>
    <col min="514" max="514" width="2.5" style="495" customWidth="1"/>
    <col min="515" max="515" width="1.875" style="495" customWidth="1"/>
    <col min="516" max="550" width="2.5" style="495" customWidth="1"/>
    <col min="551" max="551" width="1.75" style="495" customWidth="1"/>
    <col min="552" max="768" width="2.25" style="495"/>
    <col min="769" max="769" width="2.375" style="495" customWidth="1"/>
    <col min="770" max="770" width="2.5" style="495" customWidth="1"/>
    <col min="771" max="771" width="1.875" style="495" customWidth="1"/>
    <col min="772" max="806" width="2.5" style="495" customWidth="1"/>
    <col min="807" max="807" width="1.75" style="495" customWidth="1"/>
    <col min="808" max="1024" width="2.25" style="495"/>
    <col min="1025" max="1025" width="2.375" style="495" customWidth="1"/>
    <col min="1026" max="1026" width="2.5" style="495" customWidth="1"/>
    <col min="1027" max="1027" width="1.875" style="495" customWidth="1"/>
    <col min="1028" max="1062" width="2.5" style="495" customWidth="1"/>
    <col min="1063" max="1063" width="1.75" style="495" customWidth="1"/>
    <col min="1064" max="1280" width="2.25" style="495"/>
    <col min="1281" max="1281" width="2.375" style="495" customWidth="1"/>
    <col min="1282" max="1282" width="2.5" style="495" customWidth="1"/>
    <col min="1283" max="1283" width="1.875" style="495" customWidth="1"/>
    <col min="1284" max="1318" width="2.5" style="495" customWidth="1"/>
    <col min="1319" max="1319" width="1.75" style="495" customWidth="1"/>
    <col min="1320" max="1536" width="2.25" style="495"/>
    <col min="1537" max="1537" width="2.375" style="495" customWidth="1"/>
    <col min="1538" max="1538" width="2.5" style="495" customWidth="1"/>
    <col min="1539" max="1539" width="1.875" style="495" customWidth="1"/>
    <col min="1540" max="1574" width="2.5" style="495" customWidth="1"/>
    <col min="1575" max="1575" width="1.75" style="495" customWidth="1"/>
    <col min="1576" max="1792" width="2.25" style="495"/>
    <col min="1793" max="1793" width="2.375" style="495" customWidth="1"/>
    <col min="1794" max="1794" width="2.5" style="495" customWidth="1"/>
    <col min="1795" max="1795" width="1.875" style="495" customWidth="1"/>
    <col min="1796" max="1830" width="2.5" style="495" customWidth="1"/>
    <col min="1831" max="1831" width="1.75" style="495" customWidth="1"/>
    <col min="1832" max="2048" width="2.25" style="495"/>
    <col min="2049" max="2049" width="2.375" style="495" customWidth="1"/>
    <col min="2050" max="2050" width="2.5" style="495" customWidth="1"/>
    <col min="2051" max="2051" width="1.875" style="495" customWidth="1"/>
    <col min="2052" max="2086" width="2.5" style="495" customWidth="1"/>
    <col min="2087" max="2087" width="1.75" style="495" customWidth="1"/>
    <col min="2088" max="2304" width="2.25" style="495"/>
    <col min="2305" max="2305" width="2.375" style="495" customWidth="1"/>
    <col min="2306" max="2306" width="2.5" style="495" customWidth="1"/>
    <col min="2307" max="2307" width="1.875" style="495" customWidth="1"/>
    <col min="2308" max="2342" width="2.5" style="495" customWidth="1"/>
    <col min="2343" max="2343" width="1.75" style="495" customWidth="1"/>
    <col min="2344" max="2560" width="2.25" style="495"/>
    <col min="2561" max="2561" width="2.375" style="495" customWidth="1"/>
    <col min="2562" max="2562" width="2.5" style="495" customWidth="1"/>
    <col min="2563" max="2563" width="1.875" style="495" customWidth="1"/>
    <col min="2564" max="2598" width="2.5" style="495" customWidth="1"/>
    <col min="2599" max="2599" width="1.75" style="495" customWidth="1"/>
    <col min="2600" max="2816" width="2.25" style="495"/>
    <col min="2817" max="2817" width="2.375" style="495" customWidth="1"/>
    <col min="2818" max="2818" width="2.5" style="495" customWidth="1"/>
    <col min="2819" max="2819" width="1.875" style="495" customWidth="1"/>
    <col min="2820" max="2854" width="2.5" style="495" customWidth="1"/>
    <col min="2855" max="2855" width="1.75" style="495" customWidth="1"/>
    <col min="2856" max="3072" width="2.25" style="495"/>
    <col min="3073" max="3073" width="2.375" style="495" customWidth="1"/>
    <col min="3074" max="3074" width="2.5" style="495" customWidth="1"/>
    <col min="3075" max="3075" width="1.875" style="495" customWidth="1"/>
    <col min="3076" max="3110" width="2.5" style="495" customWidth="1"/>
    <col min="3111" max="3111" width="1.75" style="495" customWidth="1"/>
    <col min="3112" max="3328" width="2.25" style="495"/>
    <col min="3329" max="3329" width="2.375" style="495" customWidth="1"/>
    <col min="3330" max="3330" width="2.5" style="495" customWidth="1"/>
    <col min="3331" max="3331" width="1.875" style="495" customWidth="1"/>
    <col min="3332" max="3366" width="2.5" style="495" customWidth="1"/>
    <col min="3367" max="3367" width="1.75" style="495" customWidth="1"/>
    <col min="3368" max="3584" width="2.25" style="495"/>
    <col min="3585" max="3585" width="2.375" style="495" customWidth="1"/>
    <col min="3586" max="3586" width="2.5" style="495" customWidth="1"/>
    <col min="3587" max="3587" width="1.875" style="495" customWidth="1"/>
    <col min="3588" max="3622" width="2.5" style="495" customWidth="1"/>
    <col min="3623" max="3623" width="1.75" style="495" customWidth="1"/>
    <col min="3624" max="3840" width="2.25" style="495"/>
    <col min="3841" max="3841" width="2.375" style="495" customWidth="1"/>
    <col min="3842" max="3842" width="2.5" style="495" customWidth="1"/>
    <col min="3843" max="3843" width="1.875" style="495" customWidth="1"/>
    <col min="3844" max="3878" width="2.5" style="495" customWidth="1"/>
    <col min="3879" max="3879" width="1.75" style="495" customWidth="1"/>
    <col min="3880" max="4096" width="2.25" style="495"/>
    <col min="4097" max="4097" width="2.375" style="495" customWidth="1"/>
    <col min="4098" max="4098" width="2.5" style="495" customWidth="1"/>
    <col min="4099" max="4099" width="1.875" style="495" customWidth="1"/>
    <col min="4100" max="4134" width="2.5" style="495" customWidth="1"/>
    <col min="4135" max="4135" width="1.75" style="495" customWidth="1"/>
    <col min="4136" max="4352" width="2.25" style="495"/>
    <col min="4353" max="4353" width="2.375" style="495" customWidth="1"/>
    <col min="4354" max="4354" width="2.5" style="495" customWidth="1"/>
    <col min="4355" max="4355" width="1.875" style="495" customWidth="1"/>
    <col min="4356" max="4390" width="2.5" style="495" customWidth="1"/>
    <col min="4391" max="4391" width="1.75" style="495" customWidth="1"/>
    <col min="4392" max="4608" width="2.25" style="495"/>
    <col min="4609" max="4609" width="2.375" style="495" customWidth="1"/>
    <col min="4610" max="4610" width="2.5" style="495" customWidth="1"/>
    <col min="4611" max="4611" width="1.875" style="495" customWidth="1"/>
    <col min="4612" max="4646" width="2.5" style="495" customWidth="1"/>
    <col min="4647" max="4647" width="1.75" style="495" customWidth="1"/>
    <col min="4648" max="4864" width="2.25" style="495"/>
    <col min="4865" max="4865" width="2.375" style="495" customWidth="1"/>
    <col min="4866" max="4866" width="2.5" style="495" customWidth="1"/>
    <col min="4867" max="4867" width="1.875" style="495" customWidth="1"/>
    <col min="4868" max="4902" width="2.5" style="495" customWidth="1"/>
    <col min="4903" max="4903" width="1.75" style="495" customWidth="1"/>
    <col min="4904" max="5120" width="2.25" style="495"/>
    <col min="5121" max="5121" width="2.375" style="495" customWidth="1"/>
    <col min="5122" max="5122" width="2.5" style="495" customWidth="1"/>
    <col min="5123" max="5123" width="1.875" style="495" customWidth="1"/>
    <col min="5124" max="5158" width="2.5" style="495" customWidth="1"/>
    <col min="5159" max="5159" width="1.75" style="495" customWidth="1"/>
    <col min="5160" max="5376" width="2.25" style="495"/>
    <col min="5377" max="5377" width="2.375" style="495" customWidth="1"/>
    <col min="5378" max="5378" width="2.5" style="495" customWidth="1"/>
    <col min="5379" max="5379" width="1.875" style="495" customWidth="1"/>
    <col min="5380" max="5414" width="2.5" style="495" customWidth="1"/>
    <col min="5415" max="5415" width="1.75" style="495" customWidth="1"/>
    <col min="5416" max="5632" width="2.25" style="495"/>
    <col min="5633" max="5633" width="2.375" style="495" customWidth="1"/>
    <col min="5634" max="5634" width="2.5" style="495" customWidth="1"/>
    <col min="5635" max="5635" width="1.875" style="495" customWidth="1"/>
    <col min="5636" max="5670" width="2.5" style="495" customWidth="1"/>
    <col min="5671" max="5671" width="1.75" style="495" customWidth="1"/>
    <col min="5672" max="5888" width="2.25" style="495"/>
    <col min="5889" max="5889" width="2.375" style="495" customWidth="1"/>
    <col min="5890" max="5890" width="2.5" style="495" customWidth="1"/>
    <col min="5891" max="5891" width="1.875" style="495" customWidth="1"/>
    <col min="5892" max="5926" width="2.5" style="495" customWidth="1"/>
    <col min="5927" max="5927" width="1.75" style="495" customWidth="1"/>
    <col min="5928" max="6144" width="2.25" style="495"/>
    <col min="6145" max="6145" width="2.375" style="495" customWidth="1"/>
    <col min="6146" max="6146" width="2.5" style="495" customWidth="1"/>
    <col min="6147" max="6147" width="1.875" style="495" customWidth="1"/>
    <col min="6148" max="6182" width="2.5" style="495" customWidth="1"/>
    <col min="6183" max="6183" width="1.75" style="495" customWidth="1"/>
    <col min="6184" max="6400" width="2.25" style="495"/>
    <col min="6401" max="6401" width="2.375" style="495" customWidth="1"/>
    <col min="6402" max="6402" width="2.5" style="495" customWidth="1"/>
    <col min="6403" max="6403" width="1.875" style="495" customWidth="1"/>
    <col min="6404" max="6438" width="2.5" style="495" customWidth="1"/>
    <col min="6439" max="6439" width="1.75" style="495" customWidth="1"/>
    <col min="6440" max="6656" width="2.25" style="495"/>
    <col min="6657" max="6657" width="2.375" style="495" customWidth="1"/>
    <col min="6658" max="6658" width="2.5" style="495" customWidth="1"/>
    <col min="6659" max="6659" width="1.875" style="495" customWidth="1"/>
    <col min="6660" max="6694" width="2.5" style="495" customWidth="1"/>
    <col min="6695" max="6695" width="1.75" style="495" customWidth="1"/>
    <col min="6696" max="6912" width="2.25" style="495"/>
    <col min="6913" max="6913" width="2.375" style="495" customWidth="1"/>
    <col min="6914" max="6914" width="2.5" style="495" customWidth="1"/>
    <col min="6915" max="6915" width="1.875" style="495" customWidth="1"/>
    <col min="6916" max="6950" width="2.5" style="495" customWidth="1"/>
    <col min="6951" max="6951" width="1.75" style="495" customWidth="1"/>
    <col min="6952" max="7168" width="2.25" style="495"/>
    <col min="7169" max="7169" width="2.375" style="495" customWidth="1"/>
    <col min="7170" max="7170" width="2.5" style="495" customWidth="1"/>
    <col min="7171" max="7171" width="1.875" style="495" customWidth="1"/>
    <col min="7172" max="7206" width="2.5" style="495" customWidth="1"/>
    <col min="7207" max="7207" width="1.75" style="495" customWidth="1"/>
    <col min="7208" max="7424" width="2.25" style="495"/>
    <col min="7425" max="7425" width="2.375" style="495" customWidth="1"/>
    <col min="7426" max="7426" width="2.5" style="495" customWidth="1"/>
    <col min="7427" max="7427" width="1.875" style="495" customWidth="1"/>
    <col min="7428" max="7462" width="2.5" style="495" customWidth="1"/>
    <col min="7463" max="7463" width="1.75" style="495" customWidth="1"/>
    <col min="7464" max="7680" width="2.25" style="495"/>
    <col min="7681" max="7681" width="2.375" style="495" customWidth="1"/>
    <col min="7682" max="7682" width="2.5" style="495" customWidth="1"/>
    <col min="7683" max="7683" width="1.875" style="495" customWidth="1"/>
    <col min="7684" max="7718" width="2.5" style="495" customWidth="1"/>
    <col min="7719" max="7719" width="1.75" style="495" customWidth="1"/>
    <col min="7720" max="7936" width="2.25" style="495"/>
    <col min="7937" max="7937" width="2.375" style="495" customWidth="1"/>
    <col min="7938" max="7938" width="2.5" style="495" customWidth="1"/>
    <col min="7939" max="7939" width="1.875" style="495" customWidth="1"/>
    <col min="7940" max="7974" width="2.5" style="495" customWidth="1"/>
    <col min="7975" max="7975" width="1.75" style="495" customWidth="1"/>
    <col min="7976" max="8192" width="2.25" style="495"/>
    <col min="8193" max="8193" width="2.375" style="495" customWidth="1"/>
    <col min="8194" max="8194" width="2.5" style="495" customWidth="1"/>
    <col min="8195" max="8195" width="1.875" style="495" customWidth="1"/>
    <col min="8196" max="8230" width="2.5" style="495" customWidth="1"/>
    <col min="8231" max="8231" width="1.75" style="495" customWidth="1"/>
    <col min="8232" max="8448" width="2.25" style="495"/>
    <col min="8449" max="8449" width="2.375" style="495" customWidth="1"/>
    <col min="8450" max="8450" width="2.5" style="495" customWidth="1"/>
    <col min="8451" max="8451" width="1.875" style="495" customWidth="1"/>
    <col min="8452" max="8486" width="2.5" style="495" customWidth="1"/>
    <col min="8487" max="8487" width="1.75" style="495" customWidth="1"/>
    <col min="8488" max="8704" width="2.25" style="495"/>
    <col min="8705" max="8705" width="2.375" style="495" customWidth="1"/>
    <col min="8706" max="8706" width="2.5" style="495" customWidth="1"/>
    <col min="8707" max="8707" width="1.875" style="495" customWidth="1"/>
    <col min="8708" max="8742" width="2.5" style="495" customWidth="1"/>
    <col min="8743" max="8743" width="1.75" style="495" customWidth="1"/>
    <col min="8744" max="8960" width="2.25" style="495"/>
    <col min="8961" max="8961" width="2.375" style="495" customWidth="1"/>
    <col min="8962" max="8962" width="2.5" style="495" customWidth="1"/>
    <col min="8963" max="8963" width="1.875" style="495" customWidth="1"/>
    <col min="8964" max="8998" width="2.5" style="495" customWidth="1"/>
    <col min="8999" max="8999" width="1.75" style="495" customWidth="1"/>
    <col min="9000" max="9216" width="2.25" style="495"/>
    <col min="9217" max="9217" width="2.375" style="495" customWidth="1"/>
    <col min="9218" max="9218" width="2.5" style="495" customWidth="1"/>
    <col min="9219" max="9219" width="1.875" style="495" customWidth="1"/>
    <col min="9220" max="9254" width="2.5" style="495" customWidth="1"/>
    <col min="9255" max="9255" width="1.75" style="495" customWidth="1"/>
    <col min="9256" max="9472" width="2.25" style="495"/>
    <col min="9473" max="9473" width="2.375" style="495" customWidth="1"/>
    <col min="9474" max="9474" width="2.5" style="495" customWidth="1"/>
    <col min="9475" max="9475" width="1.875" style="495" customWidth="1"/>
    <col min="9476" max="9510" width="2.5" style="495" customWidth="1"/>
    <col min="9511" max="9511" width="1.75" style="495" customWidth="1"/>
    <col min="9512" max="9728" width="2.25" style="495"/>
    <col min="9729" max="9729" width="2.375" style="495" customWidth="1"/>
    <col min="9730" max="9730" width="2.5" style="495" customWidth="1"/>
    <col min="9731" max="9731" width="1.875" style="495" customWidth="1"/>
    <col min="9732" max="9766" width="2.5" style="495" customWidth="1"/>
    <col min="9767" max="9767" width="1.75" style="495" customWidth="1"/>
    <col min="9768" max="9984" width="2.25" style="495"/>
    <col min="9985" max="9985" width="2.375" style="495" customWidth="1"/>
    <col min="9986" max="9986" width="2.5" style="495" customWidth="1"/>
    <col min="9987" max="9987" width="1.875" style="495" customWidth="1"/>
    <col min="9988" max="10022" width="2.5" style="495" customWidth="1"/>
    <col min="10023" max="10023" width="1.75" style="495" customWidth="1"/>
    <col min="10024" max="10240" width="2.25" style="495"/>
    <col min="10241" max="10241" width="2.375" style="495" customWidth="1"/>
    <col min="10242" max="10242" width="2.5" style="495" customWidth="1"/>
    <col min="10243" max="10243" width="1.875" style="495" customWidth="1"/>
    <col min="10244" max="10278" width="2.5" style="495" customWidth="1"/>
    <col min="10279" max="10279" width="1.75" style="495" customWidth="1"/>
    <col min="10280" max="10496" width="2.25" style="495"/>
    <col min="10497" max="10497" width="2.375" style="495" customWidth="1"/>
    <col min="10498" max="10498" width="2.5" style="495" customWidth="1"/>
    <col min="10499" max="10499" width="1.875" style="495" customWidth="1"/>
    <col min="10500" max="10534" width="2.5" style="495" customWidth="1"/>
    <col min="10535" max="10535" width="1.75" style="495" customWidth="1"/>
    <col min="10536" max="10752" width="2.25" style="495"/>
    <col min="10753" max="10753" width="2.375" style="495" customWidth="1"/>
    <col min="10754" max="10754" width="2.5" style="495" customWidth="1"/>
    <col min="10755" max="10755" width="1.875" style="495" customWidth="1"/>
    <col min="10756" max="10790" width="2.5" style="495" customWidth="1"/>
    <col min="10791" max="10791" width="1.75" style="495" customWidth="1"/>
    <col min="10792" max="11008" width="2.25" style="495"/>
    <col min="11009" max="11009" width="2.375" style="495" customWidth="1"/>
    <col min="11010" max="11010" width="2.5" style="495" customWidth="1"/>
    <col min="11011" max="11011" width="1.875" style="495" customWidth="1"/>
    <col min="11012" max="11046" width="2.5" style="495" customWidth="1"/>
    <col min="11047" max="11047" width="1.75" style="495" customWidth="1"/>
    <col min="11048" max="11264" width="2.25" style="495"/>
    <col min="11265" max="11265" width="2.375" style="495" customWidth="1"/>
    <col min="11266" max="11266" width="2.5" style="495" customWidth="1"/>
    <col min="11267" max="11267" width="1.875" style="495" customWidth="1"/>
    <col min="11268" max="11302" width="2.5" style="495" customWidth="1"/>
    <col min="11303" max="11303" width="1.75" style="495" customWidth="1"/>
    <col min="11304" max="11520" width="2.25" style="495"/>
    <col min="11521" max="11521" width="2.375" style="495" customWidth="1"/>
    <col min="11522" max="11522" width="2.5" style="495" customWidth="1"/>
    <col min="11523" max="11523" width="1.875" style="495" customWidth="1"/>
    <col min="11524" max="11558" width="2.5" style="495" customWidth="1"/>
    <col min="11559" max="11559" width="1.75" style="495" customWidth="1"/>
    <col min="11560" max="11776" width="2.25" style="495"/>
    <col min="11777" max="11777" width="2.375" style="495" customWidth="1"/>
    <col min="11778" max="11778" width="2.5" style="495" customWidth="1"/>
    <col min="11779" max="11779" width="1.875" style="495" customWidth="1"/>
    <col min="11780" max="11814" width="2.5" style="495" customWidth="1"/>
    <col min="11815" max="11815" width="1.75" style="495" customWidth="1"/>
    <col min="11816" max="12032" width="2.25" style="495"/>
    <col min="12033" max="12033" width="2.375" style="495" customWidth="1"/>
    <col min="12034" max="12034" width="2.5" style="495" customWidth="1"/>
    <col min="12035" max="12035" width="1.875" style="495" customWidth="1"/>
    <col min="12036" max="12070" width="2.5" style="495" customWidth="1"/>
    <col min="12071" max="12071" width="1.75" style="495" customWidth="1"/>
    <col min="12072" max="12288" width="2.25" style="495"/>
    <col min="12289" max="12289" width="2.375" style="495" customWidth="1"/>
    <col min="12290" max="12290" width="2.5" style="495" customWidth="1"/>
    <col min="12291" max="12291" width="1.875" style="495" customWidth="1"/>
    <col min="12292" max="12326" width="2.5" style="495" customWidth="1"/>
    <col min="12327" max="12327" width="1.75" style="495" customWidth="1"/>
    <col min="12328" max="12544" width="2.25" style="495"/>
    <col min="12545" max="12545" width="2.375" style="495" customWidth="1"/>
    <col min="12546" max="12546" width="2.5" style="495" customWidth="1"/>
    <col min="12547" max="12547" width="1.875" style="495" customWidth="1"/>
    <col min="12548" max="12582" width="2.5" style="495" customWidth="1"/>
    <col min="12583" max="12583" width="1.75" style="495" customWidth="1"/>
    <col min="12584" max="12800" width="2.25" style="495"/>
    <col min="12801" max="12801" width="2.375" style="495" customWidth="1"/>
    <col min="12802" max="12802" width="2.5" style="495" customWidth="1"/>
    <col min="12803" max="12803" width="1.875" style="495" customWidth="1"/>
    <col min="12804" max="12838" width="2.5" style="495" customWidth="1"/>
    <col min="12839" max="12839" width="1.75" style="495" customWidth="1"/>
    <col min="12840" max="13056" width="2.25" style="495"/>
    <col min="13057" max="13057" width="2.375" style="495" customWidth="1"/>
    <col min="13058" max="13058" width="2.5" style="495" customWidth="1"/>
    <col min="13059" max="13059" width="1.875" style="495" customWidth="1"/>
    <col min="13060" max="13094" width="2.5" style="495" customWidth="1"/>
    <col min="13095" max="13095" width="1.75" style="495" customWidth="1"/>
    <col min="13096" max="13312" width="2.25" style="495"/>
    <col min="13313" max="13313" width="2.375" style="495" customWidth="1"/>
    <col min="13314" max="13314" width="2.5" style="495" customWidth="1"/>
    <col min="13315" max="13315" width="1.875" style="495" customWidth="1"/>
    <col min="13316" max="13350" width="2.5" style="495" customWidth="1"/>
    <col min="13351" max="13351" width="1.75" style="495" customWidth="1"/>
    <col min="13352" max="13568" width="2.25" style="495"/>
    <col min="13569" max="13569" width="2.375" style="495" customWidth="1"/>
    <col min="13570" max="13570" width="2.5" style="495" customWidth="1"/>
    <col min="13571" max="13571" width="1.875" style="495" customWidth="1"/>
    <col min="13572" max="13606" width="2.5" style="495" customWidth="1"/>
    <col min="13607" max="13607" width="1.75" style="495" customWidth="1"/>
    <col min="13608" max="13824" width="2.25" style="495"/>
    <col min="13825" max="13825" width="2.375" style="495" customWidth="1"/>
    <col min="13826" max="13826" width="2.5" style="495" customWidth="1"/>
    <col min="13827" max="13827" width="1.875" style="495" customWidth="1"/>
    <col min="13828" max="13862" width="2.5" style="495" customWidth="1"/>
    <col min="13863" max="13863" width="1.75" style="495" customWidth="1"/>
    <col min="13864" max="14080" width="2.25" style="495"/>
    <col min="14081" max="14081" width="2.375" style="495" customWidth="1"/>
    <col min="14082" max="14082" width="2.5" style="495" customWidth="1"/>
    <col min="14083" max="14083" width="1.875" style="495" customWidth="1"/>
    <col min="14084" max="14118" width="2.5" style="495" customWidth="1"/>
    <col min="14119" max="14119" width="1.75" style="495" customWidth="1"/>
    <col min="14120" max="14336" width="2.25" style="495"/>
    <col min="14337" max="14337" width="2.375" style="495" customWidth="1"/>
    <col min="14338" max="14338" width="2.5" style="495" customWidth="1"/>
    <col min="14339" max="14339" width="1.875" style="495" customWidth="1"/>
    <col min="14340" max="14374" width="2.5" style="495" customWidth="1"/>
    <col min="14375" max="14375" width="1.75" style="495" customWidth="1"/>
    <col min="14376" max="14592" width="2.25" style="495"/>
    <col min="14593" max="14593" width="2.375" style="495" customWidth="1"/>
    <col min="14594" max="14594" width="2.5" style="495" customWidth="1"/>
    <col min="14595" max="14595" width="1.875" style="495" customWidth="1"/>
    <col min="14596" max="14630" width="2.5" style="495" customWidth="1"/>
    <col min="14631" max="14631" width="1.75" style="495" customWidth="1"/>
    <col min="14632" max="14848" width="2.25" style="495"/>
    <col min="14849" max="14849" width="2.375" style="495" customWidth="1"/>
    <col min="14850" max="14850" width="2.5" style="495" customWidth="1"/>
    <col min="14851" max="14851" width="1.875" style="495" customWidth="1"/>
    <col min="14852" max="14886" width="2.5" style="495" customWidth="1"/>
    <col min="14887" max="14887" width="1.75" style="495" customWidth="1"/>
    <col min="14888" max="15104" width="2.25" style="495"/>
    <col min="15105" max="15105" width="2.375" style="495" customWidth="1"/>
    <col min="15106" max="15106" width="2.5" style="495" customWidth="1"/>
    <col min="15107" max="15107" width="1.875" style="495" customWidth="1"/>
    <col min="15108" max="15142" width="2.5" style="495" customWidth="1"/>
    <col min="15143" max="15143" width="1.75" style="495" customWidth="1"/>
    <col min="15144" max="15360" width="2.25" style="495"/>
    <col min="15361" max="15361" width="2.375" style="495" customWidth="1"/>
    <col min="15362" max="15362" width="2.5" style="495" customWidth="1"/>
    <col min="15363" max="15363" width="1.875" style="495" customWidth="1"/>
    <col min="15364" max="15398" width="2.5" style="495" customWidth="1"/>
    <col min="15399" max="15399" width="1.75" style="495" customWidth="1"/>
    <col min="15400" max="15616" width="2.25" style="495"/>
    <col min="15617" max="15617" width="2.375" style="495" customWidth="1"/>
    <col min="15618" max="15618" width="2.5" style="495" customWidth="1"/>
    <col min="15619" max="15619" width="1.875" style="495" customWidth="1"/>
    <col min="15620" max="15654" width="2.5" style="495" customWidth="1"/>
    <col min="15655" max="15655" width="1.75" style="495" customWidth="1"/>
    <col min="15656" max="15872" width="2.25" style="495"/>
    <col min="15873" max="15873" width="2.375" style="495" customWidth="1"/>
    <col min="15874" max="15874" width="2.5" style="495" customWidth="1"/>
    <col min="15875" max="15875" width="1.875" style="495" customWidth="1"/>
    <col min="15876" max="15910" width="2.5" style="495" customWidth="1"/>
    <col min="15911" max="15911" width="1.75" style="495" customWidth="1"/>
    <col min="15912" max="16128" width="2.25" style="495"/>
    <col min="16129" max="16129" width="2.375" style="495" customWidth="1"/>
    <col min="16130" max="16130" width="2.5" style="495" customWidth="1"/>
    <col min="16131" max="16131" width="1.875" style="495" customWidth="1"/>
    <col min="16132" max="16166" width="2.5" style="495" customWidth="1"/>
    <col min="16167" max="16167" width="1.75" style="495" customWidth="1"/>
    <col min="16168" max="16384" width="2.25" style="495"/>
  </cols>
  <sheetData>
    <row r="1" spans="1:39" ht="18" customHeight="1">
      <c r="A1" s="494" t="s">
        <v>806</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row>
    <row r="2" spans="1:39" ht="9.75" customHeight="1">
      <c r="A2" s="494"/>
      <c r="B2" s="496"/>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8"/>
    </row>
    <row r="3" spans="1:39" ht="17.25" customHeight="1">
      <c r="A3" s="494"/>
      <c r="B3" s="499"/>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500"/>
    </row>
    <row r="4" spans="1:39" ht="6.75" customHeight="1">
      <c r="A4" s="494"/>
      <c r="B4" s="499"/>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501"/>
    </row>
    <row r="5" spans="1:39" ht="36" customHeight="1">
      <c r="A5" s="494"/>
      <c r="B5" s="499"/>
      <c r="C5" s="494"/>
      <c r="D5" s="2365" t="s">
        <v>807</v>
      </c>
      <c r="E5" s="2588"/>
      <c r="F5" s="2588"/>
      <c r="G5" s="2588"/>
      <c r="H5" s="2588"/>
      <c r="I5" s="2588"/>
      <c r="J5" s="2588"/>
      <c r="K5" s="2588"/>
      <c r="L5" s="2588"/>
      <c r="M5" s="2588"/>
      <c r="N5" s="2588"/>
      <c r="O5" s="2588"/>
      <c r="P5" s="2588"/>
      <c r="Q5" s="2588"/>
      <c r="R5" s="2588"/>
      <c r="S5" s="2588"/>
      <c r="T5" s="2588"/>
      <c r="U5" s="2588"/>
      <c r="V5" s="2588"/>
      <c r="W5" s="2588"/>
      <c r="X5" s="2588"/>
      <c r="Y5" s="2588"/>
      <c r="Z5" s="2588"/>
      <c r="AA5" s="2588"/>
      <c r="AB5" s="2588"/>
      <c r="AC5" s="2588"/>
      <c r="AD5" s="2588"/>
      <c r="AE5" s="2588"/>
      <c r="AF5" s="2588"/>
      <c r="AG5" s="2588"/>
      <c r="AH5" s="2588"/>
      <c r="AI5" s="2588"/>
      <c r="AJ5" s="2588"/>
      <c r="AK5" s="2588"/>
      <c r="AL5" s="2588"/>
      <c r="AM5" s="501"/>
    </row>
    <row r="6" spans="1:39" ht="9.75" customHeight="1">
      <c r="A6" s="494"/>
      <c r="B6" s="499"/>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494"/>
      <c r="AL6" s="494"/>
      <c r="AM6" s="501"/>
    </row>
    <row r="7" spans="1:39" ht="16.5" customHeight="1">
      <c r="A7" s="494"/>
      <c r="B7" s="499"/>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2589"/>
      <c r="AC7" s="2589"/>
      <c r="AD7" s="2590"/>
      <c r="AE7" s="2590"/>
      <c r="AF7" s="494" t="s">
        <v>87</v>
      </c>
      <c r="AG7" s="2591"/>
      <c r="AH7" s="2591"/>
      <c r="AI7" s="494" t="s">
        <v>137</v>
      </c>
      <c r="AJ7" s="2590"/>
      <c r="AK7" s="2590"/>
      <c r="AL7" s="494" t="s">
        <v>71</v>
      </c>
      <c r="AM7" s="501"/>
    </row>
    <row r="8" spans="1:39" ht="17.25" customHeight="1">
      <c r="A8" s="494"/>
      <c r="B8" s="499"/>
      <c r="C8" s="494"/>
      <c r="D8" s="494" t="s">
        <v>530</v>
      </c>
      <c r="E8" s="494"/>
      <c r="F8" s="494"/>
      <c r="G8" s="494"/>
      <c r="H8" s="494"/>
      <c r="I8" s="494"/>
      <c r="J8" s="494"/>
      <c r="K8" s="494"/>
      <c r="L8" s="494"/>
      <c r="M8" s="494"/>
      <c r="N8" s="494"/>
      <c r="O8" s="494"/>
      <c r="P8" s="494"/>
      <c r="Q8" s="494"/>
      <c r="R8" s="494"/>
      <c r="S8" s="494"/>
      <c r="T8" s="494"/>
      <c r="U8" s="494"/>
      <c r="V8" s="494"/>
      <c r="W8" s="494"/>
      <c r="X8" s="494"/>
      <c r="Y8" s="494"/>
      <c r="Z8" s="494"/>
      <c r="AA8" s="494"/>
      <c r="AB8" s="494"/>
      <c r="AC8" s="494"/>
      <c r="AD8" s="494"/>
      <c r="AE8" s="494"/>
      <c r="AF8" s="494"/>
      <c r="AG8" s="494"/>
      <c r="AH8" s="494"/>
      <c r="AI8" s="494"/>
      <c r="AJ8" s="494"/>
      <c r="AK8" s="494"/>
      <c r="AL8" s="494"/>
      <c r="AM8" s="501"/>
    </row>
    <row r="9" spans="1:39" ht="13.5" customHeight="1">
      <c r="A9" s="494"/>
      <c r="B9" s="499"/>
      <c r="C9" s="494"/>
      <c r="D9" s="494"/>
      <c r="E9" s="494"/>
      <c r="F9" s="494"/>
      <c r="G9" s="494"/>
      <c r="H9" s="494"/>
      <c r="I9" s="494"/>
      <c r="J9" s="494"/>
      <c r="K9" s="494"/>
      <c r="L9" s="494"/>
      <c r="M9" s="494"/>
      <c r="N9" s="494"/>
      <c r="O9" s="494"/>
      <c r="P9" s="494"/>
      <c r="Q9" s="494"/>
      <c r="R9" s="494"/>
      <c r="S9" s="494"/>
      <c r="T9" s="494"/>
      <c r="U9" s="494"/>
      <c r="V9" s="494"/>
      <c r="W9" s="494"/>
      <c r="X9" s="494"/>
      <c r="Y9" s="494"/>
      <c r="Z9" s="494"/>
      <c r="AA9" s="494"/>
      <c r="AB9" s="494"/>
      <c r="AC9" s="494"/>
      <c r="AD9" s="494"/>
      <c r="AE9" s="494"/>
      <c r="AF9" s="494"/>
      <c r="AG9" s="494"/>
      <c r="AH9" s="494"/>
      <c r="AI9" s="494"/>
      <c r="AJ9" s="494"/>
      <c r="AK9" s="494"/>
      <c r="AL9" s="494"/>
      <c r="AM9" s="501"/>
    </row>
    <row r="10" spans="1:39" ht="13.5" customHeight="1">
      <c r="A10" s="494"/>
      <c r="B10" s="499"/>
      <c r="C10" s="494"/>
      <c r="D10" s="494"/>
      <c r="E10" s="494"/>
      <c r="F10" s="494"/>
      <c r="G10" s="494"/>
      <c r="H10" s="494"/>
      <c r="I10" s="494"/>
      <c r="J10" s="494"/>
      <c r="K10" s="494"/>
      <c r="L10" s="494"/>
      <c r="M10" s="494"/>
      <c r="N10" s="494"/>
      <c r="O10" s="494"/>
      <c r="P10" s="494"/>
      <c r="Q10" s="2369" t="s">
        <v>718</v>
      </c>
      <c r="R10" s="2369"/>
      <c r="S10" s="2369"/>
      <c r="T10" s="2369"/>
      <c r="U10" s="451"/>
      <c r="V10" s="2369" t="s">
        <v>23</v>
      </c>
      <c r="W10" s="2369"/>
      <c r="X10" s="2369"/>
      <c r="Y10" s="2369"/>
      <c r="Z10" s="2370"/>
      <c r="AA10" s="2370"/>
      <c r="AB10" s="2370"/>
      <c r="AC10" s="2370"/>
      <c r="AD10" s="2370"/>
      <c r="AE10" s="2370"/>
      <c r="AF10" s="2370"/>
      <c r="AG10" s="2370"/>
      <c r="AH10" s="2370"/>
      <c r="AI10" s="2370"/>
      <c r="AJ10" s="2370"/>
      <c r="AK10" s="2370"/>
      <c r="AL10" s="2370"/>
      <c r="AM10" s="500"/>
    </row>
    <row r="11" spans="1:39" ht="16.5" customHeight="1">
      <c r="A11" s="494"/>
      <c r="B11" s="499"/>
      <c r="C11" s="494"/>
      <c r="D11" s="494"/>
      <c r="E11" s="494"/>
      <c r="F11" s="494"/>
      <c r="G11" s="494"/>
      <c r="H11" s="494"/>
      <c r="I11" s="494"/>
      <c r="J11" s="494"/>
      <c r="K11" s="494"/>
      <c r="L11" s="494"/>
      <c r="M11" s="494"/>
      <c r="N11" s="494"/>
      <c r="O11" s="494"/>
      <c r="P11" s="494"/>
      <c r="Q11" s="450" t="s">
        <v>719</v>
      </c>
      <c r="R11" s="451"/>
      <c r="S11" s="450"/>
      <c r="T11" s="450"/>
      <c r="U11" s="451"/>
      <c r="V11" s="2369" t="s">
        <v>720</v>
      </c>
      <c r="W11" s="2369"/>
      <c r="X11" s="2369"/>
      <c r="Y11" s="2369"/>
      <c r="Z11" s="2370"/>
      <c r="AA11" s="2370"/>
      <c r="AB11" s="2370"/>
      <c r="AC11" s="2370"/>
      <c r="AD11" s="2370"/>
      <c r="AE11" s="2370"/>
      <c r="AF11" s="2370"/>
      <c r="AG11" s="2370"/>
      <c r="AH11" s="2370"/>
      <c r="AI11" s="2370"/>
      <c r="AJ11" s="2370"/>
      <c r="AK11" s="2370"/>
      <c r="AL11" s="2370"/>
      <c r="AM11" s="500"/>
    </row>
    <row r="12" spans="1:39" ht="16.5" customHeight="1">
      <c r="A12" s="494"/>
      <c r="B12" s="499"/>
      <c r="C12" s="494"/>
      <c r="D12" s="494"/>
      <c r="E12" s="494"/>
      <c r="F12" s="494"/>
      <c r="G12" s="494"/>
      <c r="H12" s="494"/>
      <c r="I12" s="494"/>
      <c r="J12" s="494"/>
      <c r="K12" s="494"/>
      <c r="L12" s="494"/>
      <c r="M12" s="494"/>
      <c r="N12" s="494"/>
      <c r="O12" s="494"/>
      <c r="P12" s="494"/>
      <c r="Q12" s="450"/>
      <c r="R12" s="450"/>
      <c r="S12" s="450"/>
      <c r="T12" s="450"/>
      <c r="U12" s="451"/>
      <c r="V12" s="2381" t="s">
        <v>188</v>
      </c>
      <c r="W12" s="2381"/>
      <c r="X12" s="2381"/>
      <c r="Y12" s="2381"/>
      <c r="Z12" s="2382"/>
      <c r="AA12" s="2382"/>
      <c r="AB12" s="2382"/>
      <c r="AC12" s="2382"/>
      <c r="AD12" s="2382"/>
      <c r="AE12" s="2382"/>
      <c r="AF12" s="2382"/>
      <c r="AG12" s="2382"/>
      <c r="AH12" s="2382"/>
      <c r="AI12" s="2382"/>
      <c r="AJ12" s="2382"/>
      <c r="AK12" s="450"/>
      <c r="AL12" s="450"/>
      <c r="AM12" s="500"/>
    </row>
    <row r="13" spans="1:39">
      <c r="A13" s="494"/>
      <c r="B13" s="499"/>
      <c r="C13" s="494"/>
      <c r="D13" s="494"/>
      <c r="E13" s="494"/>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494"/>
      <c r="AL13" s="494"/>
      <c r="AM13" s="501"/>
    </row>
    <row r="14" spans="1:39" ht="18.75" customHeight="1">
      <c r="A14" s="494"/>
      <c r="B14" s="499"/>
      <c r="C14" s="502"/>
      <c r="E14" s="502" t="s">
        <v>808</v>
      </c>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3"/>
    </row>
    <row r="15" spans="1:39" ht="7.5" customHeight="1">
      <c r="A15" s="494"/>
      <c r="B15" s="499"/>
      <c r="C15" s="494"/>
      <c r="D15" s="494"/>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494"/>
      <c r="AL15" s="494"/>
      <c r="AM15" s="501"/>
    </row>
    <row r="16" spans="1:39" ht="22.5" customHeight="1">
      <c r="A16" s="494"/>
      <c r="B16" s="499"/>
      <c r="C16" s="494"/>
      <c r="D16" s="494"/>
      <c r="E16" s="494"/>
      <c r="F16" s="494"/>
      <c r="G16" s="494"/>
      <c r="H16" s="494"/>
      <c r="I16" s="494"/>
      <c r="J16" s="494"/>
      <c r="K16" s="494"/>
      <c r="L16" s="494"/>
      <c r="M16" s="2595" t="s">
        <v>722</v>
      </c>
      <c r="N16" s="2596"/>
      <c r="O16" s="2596"/>
      <c r="P16" s="2596"/>
      <c r="Q16" s="2596"/>
      <c r="R16" s="2596"/>
      <c r="S16" s="2596"/>
      <c r="T16" s="2596"/>
      <c r="U16" s="2596"/>
      <c r="V16" s="504"/>
      <c r="W16" s="505"/>
      <c r="X16" s="505"/>
      <c r="Y16" s="505"/>
      <c r="Z16" s="505"/>
      <c r="AA16" s="505"/>
      <c r="AB16" s="505"/>
      <c r="AC16" s="505"/>
      <c r="AD16" s="505"/>
      <c r="AE16" s="505"/>
      <c r="AF16" s="505"/>
      <c r="AG16" s="505"/>
      <c r="AH16" s="505"/>
      <c r="AI16" s="505"/>
      <c r="AJ16" s="505"/>
      <c r="AK16" s="505"/>
      <c r="AL16" s="506"/>
      <c r="AM16" s="500"/>
    </row>
    <row r="17" spans="1:39" ht="44.25" customHeight="1">
      <c r="A17" s="494"/>
      <c r="B17" s="499"/>
      <c r="C17" s="494"/>
      <c r="D17" s="2597" t="s">
        <v>809</v>
      </c>
      <c r="E17" s="2598"/>
      <c r="F17" s="2598"/>
      <c r="G17" s="2598"/>
      <c r="H17" s="2598"/>
      <c r="I17" s="2598"/>
      <c r="J17" s="2598"/>
      <c r="K17" s="2598"/>
      <c r="L17" s="2598"/>
      <c r="M17" s="2598"/>
      <c r="N17" s="2598"/>
      <c r="O17" s="2598"/>
      <c r="P17" s="2598"/>
      <c r="Q17" s="2598"/>
      <c r="R17" s="2598"/>
      <c r="S17" s="2598"/>
      <c r="T17" s="2598"/>
      <c r="U17" s="2598"/>
      <c r="V17" s="2598"/>
      <c r="W17" s="2598"/>
      <c r="X17" s="2598"/>
      <c r="Y17" s="2598"/>
      <c r="Z17" s="2598"/>
      <c r="AA17" s="2598"/>
      <c r="AB17" s="2598"/>
      <c r="AC17" s="2598"/>
      <c r="AD17" s="2598"/>
      <c r="AE17" s="2598"/>
      <c r="AF17" s="2598"/>
      <c r="AG17" s="2598"/>
      <c r="AH17" s="2598"/>
      <c r="AI17" s="2598"/>
      <c r="AJ17" s="2598"/>
      <c r="AK17" s="2598"/>
      <c r="AL17" s="2599"/>
      <c r="AM17" s="501"/>
    </row>
    <row r="18" spans="1:39" ht="29.25" customHeight="1">
      <c r="A18" s="494"/>
      <c r="B18" s="499"/>
      <c r="C18" s="494"/>
      <c r="D18" s="2600" t="s">
        <v>810</v>
      </c>
      <c r="E18" s="2601"/>
      <c r="F18" s="2601"/>
      <c r="G18" s="2601"/>
      <c r="H18" s="2601"/>
      <c r="I18" s="2601"/>
      <c r="J18" s="2601"/>
      <c r="K18" s="2601"/>
      <c r="L18" s="2601"/>
      <c r="M18" s="2601"/>
      <c r="N18" s="2601"/>
      <c r="O18" s="2601"/>
      <c r="P18" s="2601"/>
      <c r="Q18" s="2601"/>
      <c r="R18" s="2601"/>
      <c r="S18" s="2601"/>
      <c r="T18" s="2601"/>
      <c r="U18" s="2601"/>
      <c r="V18" s="2601"/>
      <c r="W18" s="2601"/>
      <c r="X18" s="2601"/>
      <c r="Y18" s="2601"/>
      <c r="Z18" s="2601"/>
      <c r="AA18" s="2601"/>
      <c r="AB18" s="2601"/>
      <c r="AC18" s="2601"/>
      <c r="AD18" s="2601"/>
      <c r="AE18" s="2601"/>
      <c r="AF18" s="2601"/>
      <c r="AG18" s="2601"/>
      <c r="AH18" s="2601"/>
      <c r="AI18" s="2601"/>
      <c r="AJ18" s="2601"/>
      <c r="AK18" s="2601"/>
      <c r="AL18" s="2602"/>
      <c r="AM18" s="501"/>
    </row>
    <row r="19" spans="1:39" ht="29.25" customHeight="1">
      <c r="A19" s="494"/>
      <c r="B19" s="499"/>
      <c r="C19" s="494"/>
      <c r="D19" s="2603" t="s">
        <v>811</v>
      </c>
      <c r="E19" s="2604"/>
      <c r="F19" s="2604"/>
      <c r="G19" s="2604"/>
      <c r="H19" s="2604"/>
      <c r="I19" s="2604"/>
      <c r="J19" s="2604"/>
      <c r="K19" s="2604"/>
      <c r="L19" s="2604"/>
      <c r="M19" s="2604"/>
      <c r="N19" s="2604"/>
      <c r="O19" s="2604"/>
      <c r="P19" s="2604"/>
      <c r="Q19" s="2604"/>
      <c r="R19" s="2604"/>
      <c r="S19" s="2604"/>
      <c r="T19" s="2604"/>
      <c r="U19" s="2604"/>
      <c r="V19" s="2604"/>
      <c r="W19" s="2604"/>
      <c r="X19" s="2604"/>
      <c r="Y19" s="2604"/>
      <c r="Z19" s="2604"/>
      <c r="AA19" s="2604"/>
      <c r="AB19" s="2604"/>
      <c r="AC19" s="2604"/>
      <c r="AD19" s="2604"/>
      <c r="AE19" s="2604"/>
      <c r="AF19" s="2604"/>
      <c r="AG19" s="2604"/>
      <c r="AH19" s="2604"/>
      <c r="AI19" s="2604"/>
      <c r="AJ19" s="2604"/>
      <c r="AK19" s="2604"/>
      <c r="AL19" s="2605"/>
      <c r="AM19" s="501"/>
    </row>
    <row r="20" spans="1:39" ht="51" customHeight="1">
      <c r="A20" s="494"/>
      <c r="B20" s="499"/>
      <c r="C20" s="494"/>
      <c r="D20" s="2606" t="s">
        <v>812</v>
      </c>
      <c r="E20" s="2604"/>
      <c r="F20" s="2604"/>
      <c r="G20" s="2604"/>
      <c r="H20" s="2604"/>
      <c r="I20" s="2604"/>
      <c r="J20" s="2604"/>
      <c r="K20" s="2604"/>
      <c r="L20" s="2604"/>
      <c r="M20" s="2604"/>
      <c r="N20" s="2604"/>
      <c r="O20" s="2604"/>
      <c r="P20" s="2604"/>
      <c r="Q20" s="2604"/>
      <c r="R20" s="2604"/>
      <c r="S20" s="2604"/>
      <c r="T20" s="2604"/>
      <c r="U20" s="2604"/>
      <c r="V20" s="2604"/>
      <c r="W20" s="2604"/>
      <c r="X20" s="2604"/>
      <c r="Y20" s="2604"/>
      <c r="Z20" s="2604"/>
      <c r="AA20" s="2604"/>
      <c r="AB20" s="2604"/>
      <c r="AC20" s="2604"/>
      <c r="AD20" s="2604"/>
      <c r="AE20" s="2604"/>
      <c r="AF20" s="2604"/>
      <c r="AG20" s="2604"/>
      <c r="AH20" s="2604"/>
      <c r="AI20" s="2604"/>
      <c r="AJ20" s="2604"/>
      <c r="AK20" s="2604"/>
      <c r="AL20" s="2605"/>
      <c r="AM20" s="501"/>
    </row>
    <row r="21" spans="1:39" ht="29.25" customHeight="1">
      <c r="A21" s="494"/>
      <c r="B21" s="499"/>
      <c r="C21" s="494"/>
      <c r="D21" s="2603" t="s">
        <v>813</v>
      </c>
      <c r="E21" s="2604"/>
      <c r="F21" s="2604"/>
      <c r="G21" s="2604"/>
      <c r="H21" s="2604"/>
      <c r="I21" s="2604"/>
      <c r="J21" s="2604"/>
      <c r="K21" s="2604"/>
      <c r="L21" s="2604"/>
      <c r="M21" s="2604"/>
      <c r="N21" s="2604"/>
      <c r="O21" s="2604"/>
      <c r="P21" s="2604"/>
      <c r="Q21" s="2604"/>
      <c r="R21" s="2604"/>
      <c r="S21" s="2604"/>
      <c r="T21" s="2604"/>
      <c r="U21" s="2604"/>
      <c r="V21" s="2604"/>
      <c r="W21" s="2604"/>
      <c r="X21" s="2604"/>
      <c r="Y21" s="2604"/>
      <c r="Z21" s="2604"/>
      <c r="AA21" s="2604"/>
      <c r="AB21" s="2604"/>
      <c r="AC21" s="2604"/>
      <c r="AD21" s="2604"/>
      <c r="AE21" s="2604"/>
      <c r="AF21" s="2604"/>
      <c r="AG21" s="2604"/>
      <c r="AH21" s="2604"/>
      <c r="AI21" s="2604"/>
      <c r="AJ21" s="2604"/>
      <c r="AK21" s="2604"/>
      <c r="AL21" s="2605"/>
      <c r="AM21" s="501"/>
    </row>
    <row r="22" spans="1:39" ht="29.25" customHeight="1">
      <c r="A22" s="494"/>
      <c r="B22" s="499"/>
      <c r="C22" s="494"/>
      <c r="D22" s="2603" t="s">
        <v>814</v>
      </c>
      <c r="E22" s="2604"/>
      <c r="F22" s="2604"/>
      <c r="G22" s="2604"/>
      <c r="H22" s="2604"/>
      <c r="I22" s="2604"/>
      <c r="J22" s="2604"/>
      <c r="K22" s="2604"/>
      <c r="L22" s="2604"/>
      <c r="M22" s="2604"/>
      <c r="N22" s="2604"/>
      <c r="O22" s="2604"/>
      <c r="P22" s="2604"/>
      <c r="Q22" s="2604"/>
      <c r="R22" s="2604"/>
      <c r="S22" s="2604"/>
      <c r="T22" s="2604"/>
      <c r="U22" s="2604"/>
      <c r="V22" s="2604"/>
      <c r="W22" s="2604"/>
      <c r="X22" s="2604"/>
      <c r="Y22" s="2604"/>
      <c r="Z22" s="2604"/>
      <c r="AA22" s="2604"/>
      <c r="AB22" s="2604"/>
      <c r="AC22" s="2604"/>
      <c r="AD22" s="2604"/>
      <c r="AE22" s="2604"/>
      <c r="AF22" s="2604"/>
      <c r="AG22" s="2604"/>
      <c r="AH22" s="2604"/>
      <c r="AI22" s="2604"/>
      <c r="AJ22" s="2604"/>
      <c r="AK22" s="2604"/>
      <c r="AL22" s="2605"/>
      <c r="AM22" s="501"/>
    </row>
    <row r="23" spans="1:39" ht="29.25" customHeight="1">
      <c r="A23" s="494"/>
      <c r="B23" s="499"/>
      <c r="C23" s="494"/>
      <c r="D23" s="2592" t="s">
        <v>815</v>
      </c>
      <c r="E23" s="2593"/>
      <c r="F23" s="2593"/>
      <c r="G23" s="2593"/>
      <c r="H23" s="2593"/>
      <c r="I23" s="2593"/>
      <c r="J23" s="2593"/>
      <c r="K23" s="2593"/>
      <c r="L23" s="2593"/>
      <c r="M23" s="2593"/>
      <c r="N23" s="2593"/>
      <c r="O23" s="2593"/>
      <c r="P23" s="2593"/>
      <c r="Q23" s="2593"/>
      <c r="R23" s="2593"/>
      <c r="S23" s="2593"/>
      <c r="T23" s="2593"/>
      <c r="U23" s="2593"/>
      <c r="V23" s="2593"/>
      <c r="W23" s="2593"/>
      <c r="X23" s="2593"/>
      <c r="Y23" s="2593"/>
      <c r="Z23" s="2593"/>
      <c r="AA23" s="2593"/>
      <c r="AB23" s="2593"/>
      <c r="AC23" s="2593"/>
      <c r="AD23" s="2593"/>
      <c r="AE23" s="2593"/>
      <c r="AF23" s="2593"/>
      <c r="AG23" s="2593"/>
      <c r="AH23" s="2593"/>
      <c r="AI23" s="2593"/>
      <c r="AJ23" s="2593"/>
      <c r="AK23" s="2593"/>
      <c r="AL23" s="2594"/>
      <c r="AM23" s="501"/>
    </row>
    <row r="24" spans="1:39" ht="18" customHeight="1">
      <c r="A24" s="494"/>
      <c r="B24" s="499"/>
      <c r="C24" s="494"/>
      <c r="D24" s="494"/>
      <c r="E24" s="494"/>
      <c r="F24" s="494"/>
      <c r="G24" s="494"/>
      <c r="H24" s="494"/>
      <c r="I24" s="494"/>
      <c r="J24" s="494"/>
      <c r="K24" s="494"/>
      <c r="L24" s="494"/>
      <c r="M24" s="494"/>
      <c r="N24" s="507"/>
      <c r="O24" s="507"/>
      <c r="P24" s="507"/>
      <c r="Q24" s="507"/>
      <c r="R24" s="507"/>
      <c r="S24" s="507"/>
      <c r="T24" s="507"/>
      <c r="U24" s="507"/>
      <c r="V24" s="507"/>
      <c r="W24" s="494"/>
      <c r="X24" s="494"/>
      <c r="Y24" s="494"/>
      <c r="Z24" s="494"/>
      <c r="AA24" s="494"/>
      <c r="AB24" s="494"/>
      <c r="AC24" s="494"/>
      <c r="AD24" s="494"/>
      <c r="AE24" s="494"/>
      <c r="AF24" s="494"/>
      <c r="AG24" s="494"/>
      <c r="AH24" s="494"/>
      <c r="AI24" s="494"/>
      <c r="AJ24" s="494"/>
      <c r="AK24" s="494"/>
      <c r="AL24" s="494"/>
      <c r="AM24" s="501"/>
    </row>
    <row r="25" spans="1:39" ht="29.25" customHeight="1">
      <c r="A25" s="494"/>
      <c r="B25" s="499"/>
      <c r="C25" s="494"/>
      <c r="D25" s="2607" t="s">
        <v>816</v>
      </c>
      <c r="E25" s="2607"/>
      <c r="F25" s="2607"/>
      <c r="G25" s="2607"/>
      <c r="H25" s="2607"/>
      <c r="I25" s="2607"/>
      <c r="J25" s="2607"/>
      <c r="K25" s="2607"/>
      <c r="L25" s="2607"/>
      <c r="M25" s="2607"/>
      <c r="N25" s="2607"/>
      <c r="O25" s="2607"/>
      <c r="P25" s="2607"/>
      <c r="Q25" s="2607"/>
      <c r="R25" s="2607"/>
      <c r="S25" s="2607"/>
      <c r="T25" s="2607"/>
      <c r="U25" s="2607"/>
      <c r="V25" s="2607"/>
      <c r="W25" s="2607"/>
      <c r="X25" s="2607"/>
      <c r="Y25" s="2607"/>
      <c r="Z25" s="2607"/>
      <c r="AA25" s="2607"/>
      <c r="AB25" s="2607"/>
      <c r="AC25" s="2607"/>
      <c r="AD25" s="2607"/>
      <c r="AE25" s="2607"/>
      <c r="AF25" s="2607"/>
      <c r="AG25" s="2607"/>
      <c r="AH25" s="2607"/>
      <c r="AI25" s="2607"/>
      <c r="AJ25" s="2607"/>
      <c r="AK25" s="2607"/>
      <c r="AL25" s="2607"/>
      <c r="AM25" s="501"/>
    </row>
    <row r="26" spans="1:39" ht="80.25" customHeight="1">
      <c r="A26" s="494"/>
      <c r="B26" s="499"/>
      <c r="C26" s="494"/>
      <c r="D26" s="2608" t="s">
        <v>817</v>
      </c>
      <c r="E26" s="2608"/>
      <c r="F26" s="2608"/>
      <c r="G26" s="2608"/>
      <c r="H26" s="2608"/>
      <c r="I26" s="2608"/>
      <c r="J26" s="2608"/>
      <c r="K26" s="2608"/>
      <c r="L26" s="2608"/>
      <c r="M26" s="2608"/>
      <c r="N26" s="2608"/>
      <c r="O26" s="2608"/>
      <c r="P26" s="2608"/>
      <c r="Q26" s="2608"/>
      <c r="R26" s="2608"/>
      <c r="S26" s="2608"/>
      <c r="T26" s="2608"/>
      <c r="U26" s="2608"/>
      <c r="V26" s="2608"/>
      <c r="W26" s="2608"/>
      <c r="X26" s="2608"/>
      <c r="Y26" s="2608"/>
      <c r="Z26" s="2608"/>
      <c r="AA26" s="2608"/>
      <c r="AB26" s="2608"/>
      <c r="AC26" s="2608"/>
      <c r="AD26" s="2608"/>
      <c r="AE26" s="2608"/>
      <c r="AF26" s="2608"/>
      <c r="AG26" s="2608"/>
      <c r="AH26" s="2608"/>
      <c r="AI26" s="2608"/>
      <c r="AJ26" s="2608"/>
      <c r="AK26" s="2608"/>
      <c r="AL26" s="2608"/>
      <c r="AM26" s="501"/>
    </row>
    <row r="27" spans="1:39" ht="80.25" customHeight="1">
      <c r="A27" s="494"/>
      <c r="B27" s="499"/>
      <c r="C27" s="494"/>
      <c r="D27" s="2608" t="s">
        <v>818</v>
      </c>
      <c r="E27" s="2608"/>
      <c r="F27" s="2608"/>
      <c r="G27" s="2608"/>
      <c r="H27" s="2608"/>
      <c r="I27" s="2608"/>
      <c r="J27" s="2608"/>
      <c r="K27" s="2608"/>
      <c r="L27" s="2608"/>
      <c r="M27" s="2608"/>
      <c r="N27" s="2608"/>
      <c r="O27" s="2608"/>
      <c r="P27" s="2608"/>
      <c r="Q27" s="2608"/>
      <c r="R27" s="2608"/>
      <c r="S27" s="2608"/>
      <c r="T27" s="2608"/>
      <c r="U27" s="2608"/>
      <c r="V27" s="2608"/>
      <c r="W27" s="2608"/>
      <c r="X27" s="2608"/>
      <c r="Y27" s="2608"/>
      <c r="Z27" s="2608"/>
      <c r="AA27" s="2608"/>
      <c r="AB27" s="2608"/>
      <c r="AC27" s="2608"/>
      <c r="AD27" s="2608"/>
      <c r="AE27" s="2608"/>
      <c r="AF27" s="2608"/>
      <c r="AG27" s="2608"/>
      <c r="AH27" s="2608"/>
      <c r="AI27" s="2608"/>
      <c r="AJ27" s="2608"/>
      <c r="AK27" s="2608"/>
      <c r="AL27" s="2608"/>
      <c r="AM27" s="501"/>
    </row>
    <row r="28" spans="1:39" ht="11.25" customHeight="1">
      <c r="A28" s="494"/>
      <c r="B28" s="499"/>
      <c r="C28" s="494"/>
      <c r="D28" s="494"/>
      <c r="E28" s="494"/>
      <c r="F28" s="494"/>
      <c r="G28" s="494"/>
      <c r="H28" s="494"/>
      <c r="I28" s="494"/>
      <c r="J28" s="494"/>
      <c r="K28" s="494"/>
      <c r="L28" s="494"/>
      <c r="M28" s="494"/>
      <c r="N28" s="507"/>
      <c r="O28" s="507"/>
      <c r="P28" s="507"/>
      <c r="Q28" s="507"/>
      <c r="R28" s="507"/>
      <c r="S28" s="507"/>
      <c r="T28" s="507"/>
      <c r="U28" s="507"/>
      <c r="V28" s="507"/>
      <c r="W28" s="494"/>
      <c r="X28" s="494"/>
      <c r="Y28" s="494"/>
      <c r="Z28" s="494"/>
      <c r="AA28" s="494"/>
      <c r="AB28" s="494"/>
      <c r="AC28" s="494"/>
      <c r="AD28" s="494"/>
      <c r="AE28" s="494"/>
      <c r="AF28" s="494"/>
      <c r="AG28" s="494"/>
      <c r="AH28" s="494"/>
      <c r="AI28" s="494"/>
      <c r="AJ28" s="494"/>
      <c r="AK28" s="494"/>
      <c r="AL28" s="494"/>
      <c r="AM28" s="501"/>
    </row>
    <row r="29" spans="1:39" s="512" customFormat="1" ht="85.5" customHeight="1">
      <c r="A29" s="508"/>
      <c r="B29" s="509"/>
      <c r="C29" s="510"/>
      <c r="D29" s="2609" t="s">
        <v>819</v>
      </c>
      <c r="E29" s="2610"/>
      <c r="F29" s="2610"/>
      <c r="G29" s="2610"/>
      <c r="H29" s="2610"/>
      <c r="I29" s="2610"/>
      <c r="J29" s="2610"/>
      <c r="K29" s="2610"/>
      <c r="L29" s="2610"/>
      <c r="M29" s="2610"/>
      <c r="N29" s="2610"/>
      <c r="O29" s="2610"/>
      <c r="P29" s="2610"/>
      <c r="Q29" s="2610"/>
      <c r="R29" s="2610"/>
      <c r="S29" s="2610"/>
      <c r="T29" s="2610"/>
      <c r="U29" s="2610"/>
      <c r="V29" s="2610"/>
      <c r="W29" s="2610"/>
      <c r="X29" s="2610"/>
      <c r="Y29" s="2610"/>
      <c r="Z29" s="2610"/>
      <c r="AA29" s="2610"/>
      <c r="AB29" s="2610"/>
      <c r="AC29" s="2610"/>
      <c r="AD29" s="2610"/>
      <c r="AE29" s="2610"/>
      <c r="AF29" s="2610"/>
      <c r="AG29" s="2610"/>
      <c r="AH29" s="2610"/>
      <c r="AI29" s="2610"/>
      <c r="AJ29" s="2610"/>
      <c r="AK29" s="2610"/>
      <c r="AL29" s="2610"/>
      <c r="AM29" s="511"/>
    </row>
    <row r="30" spans="1:39" ht="18.75" customHeight="1">
      <c r="A30" s="494"/>
      <c r="B30" s="494"/>
      <c r="C30" s="494"/>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2611"/>
      <c r="AE30" s="2611"/>
      <c r="AF30" s="2611"/>
      <c r="AG30" s="2611"/>
      <c r="AH30" s="2611"/>
      <c r="AI30" s="2611"/>
      <c r="AJ30" s="2611"/>
      <c r="AK30" s="2611"/>
      <c r="AL30" s="2611"/>
      <c r="AM30" s="2611"/>
    </row>
    <row r="31" spans="1:39">
      <c r="A31" s="494"/>
      <c r="B31" s="494"/>
      <c r="C31" s="494"/>
      <c r="D31" s="494"/>
      <c r="E31" s="494"/>
      <c r="F31" s="494"/>
      <c r="G31" s="494"/>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4"/>
      <c r="AL31" s="494"/>
      <c r="AM31" s="494"/>
    </row>
  </sheetData>
  <mergeCells count="25">
    <mergeCell ref="D25:AL25"/>
    <mergeCell ref="D26:AL26"/>
    <mergeCell ref="D27:AL27"/>
    <mergeCell ref="D29:AL29"/>
    <mergeCell ref="AD30:AM30"/>
    <mergeCell ref="D23:AL23"/>
    <mergeCell ref="V11:Y11"/>
    <mergeCell ref="Z11:AL11"/>
    <mergeCell ref="V12:Y12"/>
    <mergeCell ref="Z12:AJ12"/>
    <mergeCell ref="M16:U16"/>
    <mergeCell ref="D17:AL17"/>
    <mergeCell ref="D18:AL18"/>
    <mergeCell ref="D19:AL19"/>
    <mergeCell ref="D20:AL20"/>
    <mergeCell ref="D21:AL21"/>
    <mergeCell ref="D22:AL22"/>
    <mergeCell ref="Q10:T10"/>
    <mergeCell ref="V10:Y10"/>
    <mergeCell ref="Z10:AL10"/>
    <mergeCell ref="D5:AL5"/>
    <mergeCell ref="AB7:AC7"/>
    <mergeCell ref="AD7:AE7"/>
    <mergeCell ref="AG7:AH7"/>
    <mergeCell ref="AJ7:AK7"/>
  </mergeCells>
  <phoneticPr fontId="13"/>
  <pageMargins left="0.43" right="0.22" top="0.59" bottom="0.56000000000000005" header="0.39"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B0F0"/>
  </sheetPr>
  <dimension ref="D7:AQ37"/>
  <sheetViews>
    <sheetView view="pageBreakPreview" zoomScaleNormal="100" workbookViewId="0"/>
  </sheetViews>
  <sheetFormatPr defaultColWidth="2.25" defaultRowHeight="13.5"/>
  <cols>
    <col min="1" max="3" width="2.25" style="495" customWidth="1"/>
    <col min="4" max="4" width="2.375" style="495" customWidth="1"/>
    <col min="5" max="5" width="2.5" style="495" customWidth="1"/>
    <col min="6" max="6" width="1.875" style="495" customWidth="1"/>
    <col min="7" max="41" width="2.5" style="495" customWidth="1"/>
    <col min="42" max="42" width="1.75" style="495" customWidth="1"/>
    <col min="43" max="256" width="2.25" style="495"/>
    <col min="257" max="259" width="2.25" style="495" customWidth="1"/>
    <col min="260" max="260" width="2.375" style="495" customWidth="1"/>
    <col min="261" max="261" width="2.5" style="495" customWidth="1"/>
    <col min="262" max="262" width="1.875" style="495" customWidth="1"/>
    <col min="263" max="297" width="2.5" style="495" customWidth="1"/>
    <col min="298" max="298" width="1.75" style="495" customWidth="1"/>
    <col min="299" max="512" width="2.25" style="495"/>
    <col min="513" max="515" width="2.25" style="495" customWidth="1"/>
    <col min="516" max="516" width="2.375" style="495" customWidth="1"/>
    <col min="517" max="517" width="2.5" style="495" customWidth="1"/>
    <col min="518" max="518" width="1.875" style="495" customWidth="1"/>
    <col min="519" max="553" width="2.5" style="495" customWidth="1"/>
    <col min="554" max="554" width="1.75" style="495" customWidth="1"/>
    <col min="555" max="768" width="2.25" style="495"/>
    <col min="769" max="771" width="2.25" style="495" customWidth="1"/>
    <col min="772" max="772" width="2.375" style="495" customWidth="1"/>
    <col min="773" max="773" width="2.5" style="495" customWidth="1"/>
    <col min="774" max="774" width="1.875" style="495" customWidth="1"/>
    <col min="775" max="809" width="2.5" style="495" customWidth="1"/>
    <col min="810" max="810" width="1.75" style="495" customWidth="1"/>
    <col min="811" max="1024" width="2.25" style="495"/>
    <col min="1025" max="1027" width="2.25" style="495" customWidth="1"/>
    <col min="1028" max="1028" width="2.375" style="495" customWidth="1"/>
    <col min="1029" max="1029" width="2.5" style="495" customWidth="1"/>
    <col min="1030" max="1030" width="1.875" style="495" customWidth="1"/>
    <col min="1031" max="1065" width="2.5" style="495" customWidth="1"/>
    <col min="1066" max="1066" width="1.75" style="495" customWidth="1"/>
    <col min="1067" max="1280" width="2.25" style="495"/>
    <col min="1281" max="1283" width="2.25" style="495" customWidth="1"/>
    <col min="1284" max="1284" width="2.375" style="495" customWidth="1"/>
    <col min="1285" max="1285" width="2.5" style="495" customWidth="1"/>
    <col min="1286" max="1286" width="1.875" style="495" customWidth="1"/>
    <col min="1287" max="1321" width="2.5" style="495" customWidth="1"/>
    <col min="1322" max="1322" width="1.75" style="495" customWidth="1"/>
    <col min="1323" max="1536" width="2.25" style="495"/>
    <col min="1537" max="1539" width="2.25" style="495" customWidth="1"/>
    <col min="1540" max="1540" width="2.375" style="495" customWidth="1"/>
    <col min="1541" max="1541" width="2.5" style="495" customWidth="1"/>
    <col min="1542" max="1542" width="1.875" style="495" customWidth="1"/>
    <col min="1543" max="1577" width="2.5" style="495" customWidth="1"/>
    <col min="1578" max="1578" width="1.75" style="495" customWidth="1"/>
    <col min="1579" max="1792" width="2.25" style="495"/>
    <col min="1793" max="1795" width="2.25" style="495" customWidth="1"/>
    <col min="1796" max="1796" width="2.375" style="495" customWidth="1"/>
    <col min="1797" max="1797" width="2.5" style="495" customWidth="1"/>
    <col min="1798" max="1798" width="1.875" style="495" customWidth="1"/>
    <col min="1799" max="1833" width="2.5" style="495" customWidth="1"/>
    <col min="1834" max="1834" width="1.75" style="495" customWidth="1"/>
    <col min="1835" max="2048" width="2.25" style="495"/>
    <col min="2049" max="2051" width="2.25" style="495" customWidth="1"/>
    <col min="2052" max="2052" width="2.375" style="495" customWidth="1"/>
    <col min="2053" max="2053" width="2.5" style="495" customWidth="1"/>
    <col min="2054" max="2054" width="1.875" style="495" customWidth="1"/>
    <col min="2055" max="2089" width="2.5" style="495" customWidth="1"/>
    <col min="2090" max="2090" width="1.75" style="495" customWidth="1"/>
    <col min="2091" max="2304" width="2.25" style="495"/>
    <col min="2305" max="2307" width="2.25" style="495" customWidth="1"/>
    <col min="2308" max="2308" width="2.375" style="495" customWidth="1"/>
    <col min="2309" max="2309" width="2.5" style="495" customWidth="1"/>
    <col min="2310" max="2310" width="1.875" style="495" customWidth="1"/>
    <col min="2311" max="2345" width="2.5" style="495" customWidth="1"/>
    <col min="2346" max="2346" width="1.75" style="495" customWidth="1"/>
    <col min="2347" max="2560" width="2.25" style="495"/>
    <col min="2561" max="2563" width="2.25" style="495" customWidth="1"/>
    <col min="2564" max="2564" width="2.375" style="495" customWidth="1"/>
    <col min="2565" max="2565" width="2.5" style="495" customWidth="1"/>
    <col min="2566" max="2566" width="1.875" style="495" customWidth="1"/>
    <col min="2567" max="2601" width="2.5" style="495" customWidth="1"/>
    <col min="2602" max="2602" width="1.75" style="495" customWidth="1"/>
    <col min="2603" max="2816" width="2.25" style="495"/>
    <col min="2817" max="2819" width="2.25" style="495" customWidth="1"/>
    <col min="2820" max="2820" width="2.375" style="495" customWidth="1"/>
    <col min="2821" max="2821" width="2.5" style="495" customWidth="1"/>
    <col min="2822" max="2822" width="1.875" style="495" customWidth="1"/>
    <col min="2823" max="2857" width="2.5" style="495" customWidth="1"/>
    <col min="2858" max="2858" width="1.75" style="495" customWidth="1"/>
    <col min="2859" max="3072" width="2.25" style="495"/>
    <col min="3073" max="3075" width="2.25" style="495" customWidth="1"/>
    <col min="3076" max="3076" width="2.375" style="495" customWidth="1"/>
    <col min="3077" max="3077" width="2.5" style="495" customWidth="1"/>
    <col min="3078" max="3078" width="1.875" style="495" customWidth="1"/>
    <col min="3079" max="3113" width="2.5" style="495" customWidth="1"/>
    <col min="3114" max="3114" width="1.75" style="495" customWidth="1"/>
    <col min="3115" max="3328" width="2.25" style="495"/>
    <col min="3329" max="3331" width="2.25" style="495" customWidth="1"/>
    <col min="3332" max="3332" width="2.375" style="495" customWidth="1"/>
    <col min="3333" max="3333" width="2.5" style="495" customWidth="1"/>
    <col min="3334" max="3334" width="1.875" style="495" customWidth="1"/>
    <col min="3335" max="3369" width="2.5" style="495" customWidth="1"/>
    <col min="3370" max="3370" width="1.75" style="495" customWidth="1"/>
    <col min="3371" max="3584" width="2.25" style="495"/>
    <col min="3585" max="3587" width="2.25" style="495" customWidth="1"/>
    <col min="3588" max="3588" width="2.375" style="495" customWidth="1"/>
    <col min="3589" max="3589" width="2.5" style="495" customWidth="1"/>
    <col min="3590" max="3590" width="1.875" style="495" customWidth="1"/>
    <col min="3591" max="3625" width="2.5" style="495" customWidth="1"/>
    <col min="3626" max="3626" width="1.75" style="495" customWidth="1"/>
    <col min="3627" max="3840" width="2.25" style="495"/>
    <col min="3841" max="3843" width="2.25" style="495" customWidth="1"/>
    <col min="3844" max="3844" width="2.375" style="495" customWidth="1"/>
    <col min="3845" max="3845" width="2.5" style="495" customWidth="1"/>
    <col min="3846" max="3846" width="1.875" style="495" customWidth="1"/>
    <col min="3847" max="3881" width="2.5" style="495" customWidth="1"/>
    <col min="3882" max="3882" width="1.75" style="495" customWidth="1"/>
    <col min="3883" max="4096" width="2.25" style="495"/>
    <col min="4097" max="4099" width="2.25" style="495" customWidth="1"/>
    <col min="4100" max="4100" width="2.375" style="495" customWidth="1"/>
    <col min="4101" max="4101" width="2.5" style="495" customWidth="1"/>
    <col min="4102" max="4102" width="1.875" style="495" customWidth="1"/>
    <col min="4103" max="4137" width="2.5" style="495" customWidth="1"/>
    <col min="4138" max="4138" width="1.75" style="495" customWidth="1"/>
    <col min="4139" max="4352" width="2.25" style="495"/>
    <col min="4353" max="4355" width="2.25" style="495" customWidth="1"/>
    <col min="4356" max="4356" width="2.375" style="495" customWidth="1"/>
    <col min="4357" max="4357" width="2.5" style="495" customWidth="1"/>
    <col min="4358" max="4358" width="1.875" style="495" customWidth="1"/>
    <col min="4359" max="4393" width="2.5" style="495" customWidth="1"/>
    <col min="4394" max="4394" width="1.75" style="495" customWidth="1"/>
    <col min="4395" max="4608" width="2.25" style="495"/>
    <col min="4609" max="4611" width="2.25" style="495" customWidth="1"/>
    <col min="4612" max="4612" width="2.375" style="495" customWidth="1"/>
    <col min="4613" max="4613" width="2.5" style="495" customWidth="1"/>
    <col min="4614" max="4614" width="1.875" style="495" customWidth="1"/>
    <col min="4615" max="4649" width="2.5" style="495" customWidth="1"/>
    <col min="4650" max="4650" width="1.75" style="495" customWidth="1"/>
    <col min="4651" max="4864" width="2.25" style="495"/>
    <col min="4865" max="4867" width="2.25" style="495" customWidth="1"/>
    <col min="4868" max="4868" width="2.375" style="495" customWidth="1"/>
    <col min="4869" max="4869" width="2.5" style="495" customWidth="1"/>
    <col min="4870" max="4870" width="1.875" style="495" customWidth="1"/>
    <col min="4871" max="4905" width="2.5" style="495" customWidth="1"/>
    <col min="4906" max="4906" width="1.75" style="495" customWidth="1"/>
    <col min="4907" max="5120" width="2.25" style="495"/>
    <col min="5121" max="5123" width="2.25" style="495" customWidth="1"/>
    <col min="5124" max="5124" width="2.375" style="495" customWidth="1"/>
    <col min="5125" max="5125" width="2.5" style="495" customWidth="1"/>
    <col min="5126" max="5126" width="1.875" style="495" customWidth="1"/>
    <col min="5127" max="5161" width="2.5" style="495" customWidth="1"/>
    <col min="5162" max="5162" width="1.75" style="495" customWidth="1"/>
    <col min="5163" max="5376" width="2.25" style="495"/>
    <col min="5377" max="5379" width="2.25" style="495" customWidth="1"/>
    <col min="5380" max="5380" width="2.375" style="495" customWidth="1"/>
    <col min="5381" max="5381" width="2.5" style="495" customWidth="1"/>
    <col min="5382" max="5382" width="1.875" style="495" customWidth="1"/>
    <col min="5383" max="5417" width="2.5" style="495" customWidth="1"/>
    <col min="5418" max="5418" width="1.75" style="495" customWidth="1"/>
    <col min="5419" max="5632" width="2.25" style="495"/>
    <col min="5633" max="5635" width="2.25" style="495" customWidth="1"/>
    <col min="5636" max="5636" width="2.375" style="495" customWidth="1"/>
    <col min="5637" max="5637" width="2.5" style="495" customWidth="1"/>
    <col min="5638" max="5638" width="1.875" style="495" customWidth="1"/>
    <col min="5639" max="5673" width="2.5" style="495" customWidth="1"/>
    <col min="5674" max="5674" width="1.75" style="495" customWidth="1"/>
    <col min="5675" max="5888" width="2.25" style="495"/>
    <col min="5889" max="5891" width="2.25" style="495" customWidth="1"/>
    <col min="5892" max="5892" width="2.375" style="495" customWidth="1"/>
    <col min="5893" max="5893" width="2.5" style="495" customWidth="1"/>
    <col min="5894" max="5894" width="1.875" style="495" customWidth="1"/>
    <col min="5895" max="5929" width="2.5" style="495" customWidth="1"/>
    <col min="5930" max="5930" width="1.75" style="495" customWidth="1"/>
    <col min="5931" max="6144" width="2.25" style="495"/>
    <col min="6145" max="6147" width="2.25" style="495" customWidth="1"/>
    <col min="6148" max="6148" width="2.375" style="495" customWidth="1"/>
    <col min="6149" max="6149" width="2.5" style="495" customWidth="1"/>
    <col min="6150" max="6150" width="1.875" style="495" customWidth="1"/>
    <col min="6151" max="6185" width="2.5" style="495" customWidth="1"/>
    <col min="6186" max="6186" width="1.75" style="495" customWidth="1"/>
    <col min="6187" max="6400" width="2.25" style="495"/>
    <col min="6401" max="6403" width="2.25" style="495" customWidth="1"/>
    <col min="6404" max="6404" width="2.375" style="495" customWidth="1"/>
    <col min="6405" max="6405" width="2.5" style="495" customWidth="1"/>
    <col min="6406" max="6406" width="1.875" style="495" customWidth="1"/>
    <col min="6407" max="6441" width="2.5" style="495" customWidth="1"/>
    <col min="6442" max="6442" width="1.75" style="495" customWidth="1"/>
    <col min="6443" max="6656" width="2.25" style="495"/>
    <col min="6657" max="6659" width="2.25" style="495" customWidth="1"/>
    <col min="6660" max="6660" width="2.375" style="495" customWidth="1"/>
    <col min="6661" max="6661" width="2.5" style="495" customWidth="1"/>
    <col min="6662" max="6662" width="1.875" style="495" customWidth="1"/>
    <col min="6663" max="6697" width="2.5" style="495" customWidth="1"/>
    <col min="6698" max="6698" width="1.75" style="495" customWidth="1"/>
    <col min="6699" max="6912" width="2.25" style="495"/>
    <col min="6913" max="6915" width="2.25" style="495" customWidth="1"/>
    <col min="6916" max="6916" width="2.375" style="495" customWidth="1"/>
    <col min="6917" max="6917" width="2.5" style="495" customWidth="1"/>
    <col min="6918" max="6918" width="1.875" style="495" customWidth="1"/>
    <col min="6919" max="6953" width="2.5" style="495" customWidth="1"/>
    <col min="6954" max="6954" width="1.75" style="495" customWidth="1"/>
    <col min="6955" max="7168" width="2.25" style="495"/>
    <col min="7169" max="7171" width="2.25" style="495" customWidth="1"/>
    <col min="7172" max="7172" width="2.375" style="495" customWidth="1"/>
    <col min="7173" max="7173" width="2.5" style="495" customWidth="1"/>
    <col min="7174" max="7174" width="1.875" style="495" customWidth="1"/>
    <col min="7175" max="7209" width="2.5" style="495" customWidth="1"/>
    <col min="7210" max="7210" width="1.75" style="495" customWidth="1"/>
    <col min="7211" max="7424" width="2.25" style="495"/>
    <col min="7425" max="7427" width="2.25" style="495" customWidth="1"/>
    <col min="7428" max="7428" width="2.375" style="495" customWidth="1"/>
    <col min="7429" max="7429" width="2.5" style="495" customWidth="1"/>
    <col min="7430" max="7430" width="1.875" style="495" customWidth="1"/>
    <col min="7431" max="7465" width="2.5" style="495" customWidth="1"/>
    <col min="7466" max="7466" width="1.75" style="495" customWidth="1"/>
    <col min="7467" max="7680" width="2.25" style="495"/>
    <col min="7681" max="7683" width="2.25" style="495" customWidth="1"/>
    <col min="7684" max="7684" width="2.375" style="495" customWidth="1"/>
    <col min="7685" max="7685" width="2.5" style="495" customWidth="1"/>
    <col min="7686" max="7686" width="1.875" style="495" customWidth="1"/>
    <col min="7687" max="7721" width="2.5" style="495" customWidth="1"/>
    <col min="7722" max="7722" width="1.75" style="495" customWidth="1"/>
    <col min="7723" max="7936" width="2.25" style="495"/>
    <col min="7937" max="7939" width="2.25" style="495" customWidth="1"/>
    <col min="7940" max="7940" width="2.375" style="495" customWidth="1"/>
    <col min="7941" max="7941" width="2.5" style="495" customWidth="1"/>
    <col min="7942" max="7942" width="1.875" style="495" customWidth="1"/>
    <col min="7943" max="7977" width="2.5" style="495" customWidth="1"/>
    <col min="7978" max="7978" width="1.75" style="495" customWidth="1"/>
    <col min="7979" max="8192" width="2.25" style="495"/>
    <col min="8193" max="8195" width="2.25" style="495" customWidth="1"/>
    <col min="8196" max="8196" width="2.375" style="495" customWidth="1"/>
    <col min="8197" max="8197" width="2.5" style="495" customWidth="1"/>
    <col min="8198" max="8198" width="1.875" style="495" customWidth="1"/>
    <col min="8199" max="8233" width="2.5" style="495" customWidth="1"/>
    <col min="8234" max="8234" width="1.75" style="495" customWidth="1"/>
    <col min="8235" max="8448" width="2.25" style="495"/>
    <col min="8449" max="8451" width="2.25" style="495" customWidth="1"/>
    <col min="8452" max="8452" width="2.375" style="495" customWidth="1"/>
    <col min="8453" max="8453" width="2.5" style="495" customWidth="1"/>
    <col min="8454" max="8454" width="1.875" style="495" customWidth="1"/>
    <col min="8455" max="8489" width="2.5" style="495" customWidth="1"/>
    <col min="8490" max="8490" width="1.75" style="495" customWidth="1"/>
    <col min="8491" max="8704" width="2.25" style="495"/>
    <col min="8705" max="8707" width="2.25" style="495" customWidth="1"/>
    <col min="8708" max="8708" width="2.375" style="495" customWidth="1"/>
    <col min="8709" max="8709" width="2.5" style="495" customWidth="1"/>
    <col min="8710" max="8710" width="1.875" style="495" customWidth="1"/>
    <col min="8711" max="8745" width="2.5" style="495" customWidth="1"/>
    <col min="8746" max="8746" width="1.75" style="495" customWidth="1"/>
    <col min="8747" max="8960" width="2.25" style="495"/>
    <col min="8961" max="8963" width="2.25" style="495" customWidth="1"/>
    <col min="8964" max="8964" width="2.375" style="495" customWidth="1"/>
    <col min="8965" max="8965" width="2.5" style="495" customWidth="1"/>
    <col min="8966" max="8966" width="1.875" style="495" customWidth="1"/>
    <col min="8967" max="9001" width="2.5" style="495" customWidth="1"/>
    <col min="9002" max="9002" width="1.75" style="495" customWidth="1"/>
    <col min="9003" max="9216" width="2.25" style="495"/>
    <col min="9217" max="9219" width="2.25" style="495" customWidth="1"/>
    <col min="9220" max="9220" width="2.375" style="495" customWidth="1"/>
    <col min="9221" max="9221" width="2.5" style="495" customWidth="1"/>
    <col min="9222" max="9222" width="1.875" style="495" customWidth="1"/>
    <col min="9223" max="9257" width="2.5" style="495" customWidth="1"/>
    <col min="9258" max="9258" width="1.75" style="495" customWidth="1"/>
    <col min="9259" max="9472" width="2.25" style="495"/>
    <col min="9473" max="9475" width="2.25" style="495" customWidth="1"/>
    <col min="9476" max="9476" width="2.375" style="495" customWidth="1"/>
    <col min="9477" max="9477" width="2.5" style="495" customWidth="1"/>
    <col min="9478" max="9478" width="1.875" style="495" customWidth="1"/>
    <col min="9479" max="9513" width="2.5" style="495" customWidth="1"/>
    <col min="9514" max="9514" width="1.75" style="495" customWidth="1"/>
    <col min="9515" max="9728" width="2.25" style="495"/>
    <col min="9729" max="9731" width="2.25" style="495" customWidth="1"/>
    <col min="9732" max="9732" width="2.375" style="495" customWidth="1"/>
    <col min="9733" max="9733" width="2.5" style="495" customWidth="1"/>
    <col min="9734" max="9734" width="1.875" style="495" customWidth="1"/>
    <col min="9735" max="9769" width="2.5" style="495" customWidth="1"/>
    <col min="9770" max="9770" width="1.75" style="495" customWidth="1"/>
    <col min="9771" max="9984" width="2.25" style="495"/>
    <col min="9985" max="9987" width="2.25" style="495" customWidth="1"/>
    <col min="9988" max="9988" width="2.375" style="495" customWidth="1"/>
    <col min="9989" max="9989" width="2.5" style="495" customWidth="1"/>
    <col min="9990" max="9990" width="1.875" style="495" customWidth="1"/>
    <col min="9991" max="10025" width="2.5" style="495" customWidth="1"/>
    <col min="10026" max="10026" width="1.75" style="495" customWidth="1"/>
    <col min="10027" max="10240" width="2.25" style="495"/>
    <col min="10241" max="10243" width="2.25" style="495" customWidth="1"/>
    <col min="10244" max="10244" width="2.375" style="495" customWidth="1"/>
    <col min="10245" max="10245" width="2.5" style="495" customWidth="1"/>
    <col min="10246" max="10246" width="1.875" style="495" customWidth="1"/>
    <col min="10247" max="10281" width="2.5" style="495" customWidth="1"/>
    <col min="10282" max="10282" width="1.75" style="495" customWidth="1"/>
    <col min="10283" max="10496" width="2.25" style="495"/>
    <col min="10497" max="10499" width="2.25" style="495" customWidth="1"/>
    <col min="10500" max="10500" width="2.375" style="495" customWidth="1"/>
    <col min="10501" max="10501" width="2.5" style="495" customWidth="1"/>
    <col min="10502" max="10502" width="1.875" style="495" customWidth="1"/>
    <col min="10503" max="10537" width="2.5" style="495" customWidth="1"/>
    <col min="10538" max="10538" width="1.75" style="495" customWidth="1"/>
    <col min="10539" max="10752" width="2.25" style="495"/>
    <col min="10753" max="10755" width="2.25" style="495" customWidth="1"/>
    <col min="10756" max="10756" width="2.375" style="495" customWidth="1"/>
    <col min="10757" max="10757" width="2.5" style="495" customWidth="1"/>
    <col min="10758" max="10758" width="1.875" style="495" customWidth="1"/>
    <col min="10759" max="10793" width="2.5" style="495" customWidth="1"/>
    <col min="10794" max="10794" width="1.75" style="495" customWidth="1"/>
    <col min="10795" max="11008" width="2.25" style="495"/>
    <col min="11009" max="11011" width="2.25" style="495" customWidth="1"/>
    <col min="11012" max="11012" width="2.375" style="495" customWidth="1"/>
    <col min="11013" max="11013" width="2.5" style="495" customWidth="1"/>
    <col min="11014" max="11014" width="1.875" style="495" customWidth="1"/>
    <col min="11015" max="11049" width="2.5" style="495" customWidth="1"/>
    <col min="11050" max="11050" width="1.75" style="495" customWidth="1"/>
    <col min="11051" max="11264" width="2.25" style="495"/>
    <col min="11265" max="11267" width="2.25" style="495" customWidth="1"/>
    <col min="11268" max="11268" width="2.375" style="495" customWidth="1"/>
    <col min="11269" max="11269" width="2.5" style="495" customWidth="1"/>
    <col min="11270" max="11270" width="1.875" style="495" customWidth="1"/>
    <col min="11271" max="11305" width="2.5" style="495" customWidth="1"/>
    <col min="11306" max="11306" width="1.75" style="495" customWidth="1"/>
    <col min="11307" max="11520" width="2.25" style="495"/>
    <col min="11521" max="11523" width="2.25" style="495" customWidth="1"/>
    <col min="11524" max="11524" width="2.375" style="495" customWidth="1"/>
    <col min="11525" max="11525" width="2.5" style="495" customWidth="1"/>
    <col min="11526" max="11526" width="1.875" style="495" customWidth="1"/>
    <col min="11527" max="11561" width="2.5" style="495" customWidth="1"/>
    <col min="11562" max="11562" width="1.75" style="495" customWidth="1"/>
    <col min="11563" max="11776" width="2.25" style="495"/>
    <col min="11777" max="11779" width="2.25" style="495" customWidth="1"/>
    <col min="11780" max="11780" width="2.375" style="495" customWidth="1"/>
    <col min="11781" max="11781" width="2.5" style="495" customWidth="1"/>
    <col min="11782" max="11782" width="1.875" style="495" customWidth="1"/>
    <col min="11783" max="11817" width="2.5" style="495" customWidth="1"/>
    <col min="11818" max="11818" width="1.75" style="495" customWidth="1"/>
    <col min="11819" max="12032" width="2.25" style="495"/>
    <col min="12033" max="12035" width="2.25" style="495" customWidth="1"/>
    <col min="12036" max="12036" width="2.375" style="495" customWidth="1"/>
    <col min="12037" max="12037" width="2.5" style="495" customWidth="1"/>
    <col min="12038" max="12038" width="1.875" style="495" customWidth="1"/>
    <col min="12039" max="12073" width="2.5" style="495" customWidth="1"/>
    <col min="12074" max="12074" width="1.75" style="495" customWidth="1"/>
    <col min="12075" max="12288" width="2.25" style="495"/>
    <col min="12289" max="12291" width="2.25" style="495" customWidth="1"/>
    <col min="12292" max="12292" width="2.375" style="495" customWidth="1"/>
    <col min="12293" max="12293" width="2.5" style="495" customWidth="1"/>
    <col min="12294" max="12294" width="1.875" style="495" customWidth="1"/>
    <col min="12295" max="12329" width="2.5" style="495" customWidth="1"/>
    <col min="12330" max="12330" width="1.75" style="495" customWidth="1"/>
    <col min="12331" max="12544" width="2.25" style="495"/>
    <col min="12545" max="12547" width="2.25" style="495" customWidth="1"/>
    <col min="12548" max="12548" width="2.375" style="495" customWidth="1"/>
    <col min="12549" max="12549" width="2.5" style="495" customWidth="1"/>
    <col min="12550" max="12550" width="1.875" style="495" customWidth="1"/>
    <col min="12551" max="12585" width="2.5" style="495" customWidth="1"/>
    <col min="12586" max="12586" width="1.75" style="495" customWidth="1"/>
    <col min="12587" max="12800" width="2.25" style="495"/>
    <col min="12801" max="12803" width="2.25" style="495" customWidth="1"/>
    <col min="12804" max="12804" width="2.375" style="495" customWidth="1"/>
    <col min="12805" max="12805" width="2.5" style="495" customWidth="1"/>
    <col min="12806" max="12806" width="1.875" style="495" customWidth="1"/>
    <col min="12807" max="12841" width="2.5" style="495" customWidth="1"/>
    <col min="12842" max="12842" width="1.75" style="495" customWidth="1"/>
    <col min="12843" max="13056" width="2.25" style="495"/>
    <col min="13057" max="13059" width="2.25" style="495" customWidth="1"/>
    <col min="13060" max="13060" width="2.375" style="495" customWidth="1"/>
    <col min="13061" max="13061" width="2.5" style="495" customWidth="1"/>
    <col min="13062" max="13062" width="1.875" style="495" customWidth="1"/>
    <col min="13063" max="13097" width="2.5" style="495" customWidth="1"/>
    <col min="13098" max="13098" width="1.75" style="495" customWidth="1"/>
    <col min="13099" max="13312" width="2.25" style="495"/>
    <col min="13313" max="13315" width="2.25" style="495" customWidth="1"/>
    <col min="13316" max="13316" width="2.375" style="495" customWidth="1"/>
    <col min="13317" max="13317" width="2.5" style="495" customWidth="1"/>
    <col min="13318" max="13318" width="1.875" style="495" customWidth="1"/>
    <col min="13319" max="13353" width="2.5" style="495" customWidth="1"/>
    <col min="13354" max="13354" width="1.75" style="495" customWidth="1"/>
    <col min="13355" max="13568" width="2.25" style="495"/>
    <col min="13569" max="13571" width="2.25" style="495" customWidth="1"/>
    <col min="13572" max="13572" width="2.375" style="495" customWidth="1"/>
    <col min="13573" max="13573" width="2.5" style="495" customWidth="1"/>
    <col min="13574" max="13574" width="1.875" style="495" customWidth="1"/>
    <col min="13575" max="13609" width="2.5" style="495" customWidth="1"/>
    <col min="13610" max="13610" width="1.75" style="495" customWidth="1"/>
    <col min="13611" max="13824" width="2.25" style="495"/>
    <col min="13825" max="13827" width="2.25" style="495" customWidth="1"/>
    <col min="13828" max="13828" width="2.375" style="495" customWidth="1"/>
    <col min="13829" max="13829" width="2.5" style="495" customWidth="1"/>
    <col min="13830" max="13830" width="1.875" style="495" customWidth="1"/>
    <col min="13831" max="13865" width="2.5" style="495" customWidth="1"/>
    <col min="13866" max="13866" width="1.75" style="495" customWidth="1"/>
    <col min="13867" max="14080" width="2.25" style="495"/>
    <col min="14081" max="14083" width="2.25" style="495" customWidth="1"/>
    <col min="14084" max="14084" width="2.375" style="495" customWidth="1"/>
    <col min="14085" max="14085" width="2.5" style="495" customWidth="1"/>
    <col min="14086" max="14086" width="1.875" style="495" customWidth="1"/>
    <col min="14087" max="14121" width="2.5" style="495" customWidth="1"/>
    <col min="14122" max="14122" width="1.75" style="495" customWidth="1"/>
    <col min="14123" max="14336" width="2.25" style="495"/>
    <col min="14337" max="14339" width="2.25" style="495" customWidth="1"/>
    <col min="14340" max="14340" width="2.375" style="495" customWidth="1"/>
    <col min="14341" max="14341" width="2.5" style="495" customWidth="1"/>
    <col min="14342" max="14342" width="1.875" style="495" customWidth="1"/>
    <col min="14343" max="14377" width="2.5" style="495" customWidth="1"/>
    <col min="14378" max="14378" width="1.75" style="495" customWidth="1"/>
    <col min="14379" max="14592" width="2.25" style="495"/>
    <col min="14593" max="14595" width="2.25" style="495" customWidth="1"/>
    <col min="14596" max="14596" width="2.375" style="495" customWidth="1"/>
    <col min="14597" max="14597" width="2.5" style="495" customWidth="1"/>
    <col min="14598" max="14598" width="1.875" style="495" customWidth="1"/>
    <col min="14599" max="14633" width="2.5" style="495" customWidth="1"/>
    <col min="14634" max="14634" width="1.75" style="495" customWidth="1"/>
    <col min="14635" max="14848" width="2.25" style="495"/>
    <col min="14849" max="14851" width="2.25" style="495" customWidth="1"/>
    <col min="14852" max="14852" width="2.375" style="495" customWidth="1"/>
    <col min="14853" max="14853" width="2.5" style="495" customWidth="1"/>
    <col min="14854" max="14854" width="1.875" style="495" customWidth="1"/>
    <col min="14855" max="14889" width="2.5" style="495" customWidth="1"/>
    <col min="14890" max="14890" width="1.75" style="495" customWidth="1"/>
    <col min="14891" max="15104" width="2.25" style="495"/>
    <col min="15105" max="15107" width="2.25" style="495" customWidth="1"/>
    <col min="15108" max="15108" width="2.375" style="495" customWidth="1"/>
    <col min="15109" max="15109" width="2.5" style="495" customWidth="1"/>
    <col min="15110" max="15110" width="1.875" style="495" customWidth="1"/>
    <col min="15111" max="15145" width="2.5" style="495" customWidth="1"/>
    <col min="15146" max="15146" width="1.75" style="495" customWidth="1"/>
    <col min="15147" max="15360" width="2.25" style="495"/>
    <col min="15361" max="15363" width="2.25" style="495" customWidth="1"/>
    <col min="15364" max="15364" width="2.375" style="495" customWidth="1"/>
    <col min="15365" max="15365" width="2.5" style="495" customWidth="1"/>
    <col min="15366" max="15366" width="1.875" style="495" customWidth="1"/>
    <col min="15367" max="15401" width="2.5" style="495" customWidth="1"/>
    <col min="15402" max="15402" width="1.75" style="495" customWidth="1"/>
    <col min="15403" max="15616" width="2.25" style="495"/>
    <col min="15617" max="15619" width="2.25" style="495" customWidth="1"/>
    <col min="15620" max="15620" width="2.375" style="495" customWidth="1"/>
    <col min="15621" max="15621" width="2.5" style="495" customWidth="1"/>
    <col min="15622" max="15622" width="1.875" style="495" customWidth="1"/>
    <col min="15623" max="15657" width="2.5" style="495" customWidth="1"/>
    <col min="15658" max="15658" width="1.75" style="495" customWidth="1"/>
    <col min="15659" max="15872" width="2.25" style="495"/>
    <col min="15873" max="15875" width="2.25" style="495" customWidth="1"/>
    <col min="15876" max="15876" width="2.375" style="495" customWidth="1"/>
    <col min="15877" max="15877" width="2.5" style="495" customWidth="1"/>
    <col min="15878" max="15878" width="1.875" style="495" customWidth="1"/>
    <col min="15879" max="15913" width="2.5" style="495" customWidth="1"/>
    <col min="15914" max="15914" width="1.75" style="495" customWidth="1"/>
    <col min="15915" max="16128" width="2.25" style="495"/>
    <col min="16129" max="16131" width="2.25" style="495" customWidth="1"/>
    <col min="16132" max="16132" width="2.375" style="495" customWidth="1"/>
    <col min="16133" max="16133" width="2.5" style="495" customWidth="1"/>
    <col min="16134" max="16134" width="1.875" style="495" customWidth="1"/>
    <col min="16135" max="16169" width="2.5" style="495" customWidth="1"/>
    <col min="16170" max="16170" width="1.75" style="495" customWidth="1"/>
    <col min="16171" max="16384" width="2.25" style="495"/>
  </cols>
  <sheetData>
    <row r="7" spans="4:43" ht="18" customHeight="1">
      <c r="D7" s="494" t="s">
        <v>806</v>
      </c>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494"/>
      <c r="AI7" s="494"/>
      <c r="AJ7" s="494"/>
      <c r="AK7" s="494"/>
      <c r="AL7" s="494"/>
      <c r="AM7" s="494"/>
      <c r="AN7" s="494"/>
      <c r="AO7" s="494"/>
      <c r="AP7" s="494"/>
    </row>
    <row r="8" spans="4:43" ht="9.75" customHeight="1">
      <c r="D8" s="494"/>
      <c r="E8" s="496"/>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7"/>
      <c r="AL8" s="497"/>
      <c r="AM8" s="497"/>
      <c r="AN8" s="497"/>
      <c r="AO8" s="497"/>
      <c r="AP8" s="498"/>
    </row>
    <row r="9" spans="4:43" ht="17.25" customHeight="1">
      <c r="D9" s="494"/>
      <c r="E9" s="499"/>
      <c r="F9" s="494"/>
      <c r="G9" s="494"/>
      <c r="H9" s="494"/>
      <c r="I9" s="494"/>
      <c r="J9" s="494"/>
      <c r="K9" s="494"/>
      <c r="L9" s="494"/>
      <c r="M9" s="494"/>
      <c r="N9" s="494"/>
      <c r="O9" s="494"/>
      <c r="P9" s="494"/>
      <c r="Q9" s="494"/>
      <c r="R9" s="494"/>
      <c r="S9" s="494"/>
      <c r="T9" s="494"/>
      <c r="U9" s="494"/>
      <c r="V9" s="494"/>
      <c r="W9" s="494"/>
      <c r="X9" s="494"/>
      <c r="Y9" s="494"/>
      <c r="Z9" s="494"/>
      <c r="AA9" s="494"/>
      <c r="AB9" s="494"/>
      <c r="AC9" s="494"/>
      <c r="AD9" s="494"/>
      <c r="AE9" s="494"/>
      <c r="AF9" s="494"/>
      <c r="AG9" s="494"/>
      <c r="AH9" s="494"/>
      <c r="AI9" s="494"/>
      <c r="AJ9" s="494"/>
      <c r="AK9" s="494"/>
      <c r="AL9" s="494"/>
      <c r="AM9" s="494"/>
      <c r="AN9" s="494"/>
      <c r="AO9" s="494"/>
      <c r="AP9" s="500"/>
    </row>
    <row r="10" spans="4:43" ht="6.75" customHeight="1">
      <c r="D10" s="494"/>
      <c r="E10" s="499"/>
      <c r="F10" s="494"/>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c r="AP10" s="501"/>
    </row>
    <row r="11" spans="4:43" ht="36" customHeight="1">
      <c r="D11" s="494"/>
      <c r="E11" s="499"/>
      <c r="F11" s="494"/>
      <c r="G11" s="2365" t="s">
        <v>807</v>
      </c>
      <c r="H11" s="2588"/>
      <c r="I11" s="2588"/>
      <c r="J11" s="2588"/>
      <c r="K11" s="2588"/>
      <c r="L11" s="2588"/>
      <c r="M11" s="2588"/>
      <c r="N11" s="2588"/>
      <c r="O11" s="2588"/>
      <c r="P11" s="2588"/>
      <c r="Q11" s="2588"/>
      <c r="R11" s="2588"/>
      <c r="S11" s="2588"/>
      <c r="T11" s="2588"/>
      <c r="U11" s="2588"/>
      <c r="V11" s="2588"/>
      <c r="W11" s="2588"/>
      <c r="X11" s="2588"/>
      <c r="Y11" s="2588"/>
      <c r="Z11" s="2588"/>
      <c r="AA11" s="2588"/>
      <c r="AB11" s="2588"/>
      <c r="AC11" s="2588"/>
      <c r="AD11" s="2588"/>
      <c r="AE11" s="2588"/>
      <c r="AF11" s="2588"/>
      <c r="AG11" s="2588"/>
      <c r="AH11" s="2588"/>
      <c r="AI11" s="2588"/>
      <c r="AJ11" s="2588"/>
      <c r="AK11" s="2588"/>
      <c r="AL11" s="2588"/>
      <c r="AM11" s="2588"/>
      <c r="AN11" s="2588"/>
      <c r="AO11" s="2588"/>
      <c r="AP11" s="501"/>
    </row>
    <row r="12" spans="4:43" ht="9.75" customHeight="1">
      <c r="D12" s="494"/>
      <c r="E12" s="499"/>
      <c r="F12" s="494"/>
      <c r="G12" s="494"/>
      <c r="H12" s="494"/>
      <c r="I12" s="494"/>
      <c r="J12" s="494"/>
      <c r="K12" s="494"/>
      <c r="L12" s="494"/>
      <c r="M12" s="494"/>
      <c r="N12" s="494"/>
      <c r="O12" s="494"/>
      <c r="P12" s="494"/>
      <c r="Q12" s="494"/>
      <c r="R12" s="494"/>
      <c r="S12" s="494"/>
      <c r="T12" s="494"/>
      <c r="U12" s="494"/>
      <c r="V12" s="494"/>
      <c r="W12" s="494"/>
      <c r="X12" s="494"/>
      <c r="Y12" s="494"/>
      <c r="Z12" s="494"/>
      <c r="AA12" s="494"/>
      <c r="AB12" s="494"/>
      <c r="AC12" s="494"/>
      <c r="AD12" s="494"/>
      <c r="AE12" s="494"/>
      <c r="AF12" s="494"/>
      <c r="AG12" s="494"/>
      <c r="AH12" s="494"/>
      <c r="AI12" s="494"/>
      <c r="AJ12" s="494"/>
      <c r="AK12" s="494"/>
      <c r="AL12" s="494"/>
      <c r="AM12" s="494"/>
      <c r="AN12" s="494"/>
      <c r="AO12" s="494"/>
      <c r="AP12" s="501"/>
    </row>
    <row r="13" spans="4:43" ht="16.5" customHeight="1">
      <c r="D13" s="494"/>
      <c r="E13" s="499"/>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2613" t="s">
        <v>820</v>
      </c>
      <c r="AF13" s="2613"/>
      <c r="AG13" s="2614">
        <v>2</v>
      </c>
      <c r="AH13" s="2614"/>
      <c r="AI13" s="494" t="s">
        <v>87</v>
      </c>
      <c r="AJ13" s="2614">
        <v>4</v>
      </c>
      <c r="AK13" s="2614"/>
      <c r="AL13" s="494" t="s">
        <v>137</v>
      </c>
      <c r="AM13" s="2614">
        <v>1</v>
      </c>
      <c r="AN13" s="2614"/>
      <c r="AO13" s="494" t="s">
        <v>71</v>
      </c>
      <c r="AP13" s="501"/>
    </row>
    <row r="14" spans="4:43" ht="17.25" customHeight="1">
      <c r="D14" s="494"/>
      <c r="E14" s="499"/>
      <c r="F14" s="494"/>
      <c r="G14" s="494" t="s">
        <v>821</v>
      </c>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4"/>
      <c r="AO14" s="494"/>
      <c r="AP14" s="501"/>
    </row>
    <row r="15" spans="4:43" ht="13.5" customHeight="1">
      <c r="D15" s="494"/>
      <c r="E15" s="499"/>
      <c r="F15" s="494"/>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494"/>
      <c r="AL15" s="494"/>
      <c r="AM15" s="494"/>
      <c r="AN15" s="494"/>
      <c r="AO15" s="494"/>
      <c r="AP15" s="501"/>
    </row>
    <row r="16" spans="4:43" ht="13.5" customHeight="1">
      <c r="D16" s="494"/>
      <c r="E16" s="499"/>
      <c r="F16" s="494"/>
      <c r="G16" s="494"/>
      <c r="H16" s="494"/>
      <c r="I16" s="494"/>
      <c r="J16" s="494"/>
      <c r="K16" s="494"/>
      <c r="L16" s="494"/>
      <c r="M16" s="494"/>
      <c r="N16" s="494"/>
      <c r="O16" s="494"/>
      <c r="P16" s="494"/>
      <c r="Q16" s="494"/>
      <c r="R16" s="494"/>
      <c r="S16" s="494"/>
      <c r="T16" s="2369" t="s">
        <v>718</v>
      </c>
      <c r="U16" s="2369"/>
      <c r="V16" s="2369"/>
      <c r="W16" s="2369"/>
      <c r="X16" s="451"/>
      <c r="Y16" s="2369" t="s">
        <v>23</v>
      </c>
      <c r="Z16" s="2369"/>
      <c r="AA16" s="2369"/>
      <c r="AB16" s="2369"/>
      <c r="AC16" s="2612" t="s">
        <v>822</v>
      </c>
      <c r="AD16" s="2612"/>
      <c r="AE16" s="2612"/>
      <c r="AF16" s="2612"/>
      <c r="AG16" s="2612"/>
      <c r="AH16" s="2612"/>
      <c r="AI16" s="2612"/>
      <c r="AJ16" s="2612"/>
      <c r="AK16" s="2612"/>
      <c r="AL16" s="2612"/>
      <c r="AM16" s="2612"/>
      <c r="AN16" s="2612"/>
      <c r="AO16" s="2612"/>
      <c r="AP16" s="513"/>
      <c r="AQ16" s="514"/>
    </row>
    <row r="17" spans="4:42" ht="16.5" customHeight="1">
      <c r="D17" s="494"/>
      <c r="E17" s="499"/>
      <c r="F17" s="494"/>
      <c r="G17" s="494"/>
      <c r="H17" s="494"/>
      <c r="I17" s="494"/>
      <c r="J17" s="494"/>
      <c r="K17" s="494"/>
      <c r="L17" s="494"/>
      <c r="M17" s="494"/>
      <c r="N17" s="494"/>
      <c r="O17" s="494"/>
      <c r="P17" s="494"/>
      <c r="Q17" s="494"/>
      <c r="R17" s="494"/>
      <c r="S17" s="494"/>
      <c r="T17" s="450" t="s">
        <v>719</v>
      </c>
      <c r="U17" s="451"/>
      <c r="V17" s="450"/>
      <c r="W17" s="450"/>
      <c r="X17" s="451"/>
      <c r="Y17" s="2369" t="s">
        <v>720</v>
      </c>
      <c r="Z17" s="2369"/>
      <c r="AA17" s="2369"/>
      <c r="AB17" s="2369"/>
      <c r="AC17" s="2532" t="s">
        <v>823</v>
      </c>
      <c r="AD17" s="2532"/>
      <c r="AE17" s="2532"/>
      <c r="AF17" s="2532"/>
      <c r="AG17" s="2532"/>
      <c r="AH17" s="2532"/>
      <c r="AI17" s="2532"/>
      <c r="AJ17" s="2532"/>
      <c r="AK17" s="2532"/>
      <c r="AL17" s="2532"/>
      <c r="AM17" s="2532"/>
      <c r="AN17" s="2532"/>
      <c r="AO17" s="2532"/>
      <c r="AP17" s="500"/>
    </row>
    <row r="18" spans="4:42" ht="16.5" customHeight="1">
      <c r="D18" s="494"/>
      <c r="E18" s="499"/>
      <c r="F18" s="494"/>
      <c r="G18" s="494"/>
      <c r="H18" s="494"/>
      <c r="I18" s="494"/>
      <c r="J18" s="494"/>
      <c r="K18" s="494"/>
      <c r="L18" s="494"/>
      <c r="M18" s="494"/>
      <c r="N18" s="494"/>
      <c r="O18" s="494"/>
      <c r="P18" s="494"/>
      <c r="Q18" s="494"/>
      <c r="R18" s="494"/>
      <c r="S18" s="494"/>
      <c r="T18" s="450"/>
      <c r="U18" s="450"/>
      <c r="V18" s="450"/>
      <c r="W18" s="450"/>
      <c r="X18" s="451"/>
      <c r="Y18" s="2381" t="s">
        <v>188</v>
      </c>
      <c r="Z18" s="2381"/>
      <c r="AA18" s="2381"/>
      <c r="AB18" s="2381"/>
      <c r="AC18" s="2533" t="s">
        <v>771</v>
      </c>
      <c r="AD18" s="2533"/>
      <c r="AE18" s="2533"/>
      <c r="AF18" s="2533"/>
      <c r="AG18" s="2533"/>
      <c r="AH18" s="2533"/>
      <c r="AI18" s="2533"/>
      <c r="AJ18" s="2533"/>
      <c r="AK18" s="2533"/>
      <c r="AL18" s="2533"/>
      <c r="AM18" s="2533"/>
      <c r="AN18" s="488"/>
      <c r="AP18" s="500"/>
    </row>
    <row r="19" spans="4:42">
      <c r="D19" s="494"/>
      <c r="E19" s="499"/>
      <c r="F19" s="494"/>
      <c r="G19" s="494"/>
      <c r="H19" s="494"/>
      <c r="I19" s="494"/>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4"/>
      <c r="AL19" s="494"/>
      <c r="AM19" s="494"/>
      <c r="AN19" s="494"/>
      <c r="AO19" s="494"/>
      <c r="AP19" s="501"/>
    </row>
    <row r="20" spans="4:42" ht="18.75" customHeight="1">
      <c r="D20" s="494"/>
      <c r="E20" s="499"/>
      <c r="F20" s="502"/>
      <c r="H20" s="502" t="s">
        <v>808</v>
      </c>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2"/>
      <c r="AK20" s="502"/>
      <c r="AL20" s="502"/>
      <c r="AM20" s="502"/>
      <c r="AN20" s="502"/>
      <c r="AO20" s="502"/>
      <c r="AP20" s="503"/>
    </row>
    <row r="21" spans="4:42" ht="7.5" customHeight="1">
      <c r="D21" s="494"/>
      <c r="E21" s="499"/>
      <c r="F21" s="494"/>
      <c r="G21" s="494"/>
      <c r="H21" s="494"/>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4"/>
      <c r="AL21" s="494"/>
      <c r="AM21" s="494"/>
      <c r="AN21" s="494"/>
      <c r="AO21" s="494"/>
      <c r="AP21" s="501"/>
    </row>
    <row r="22" spans="4:42" ht="22.5" customHeight="1">
      <c r="D22" s="494"/>
      <c r="E22" s="499"/>
      <c r="F22" s="494"/>
      <c r="G22" s="494"/>
      <c r="H22" s="494"/>
      <c r="I22" s="494"/>
      <c r="J22" s="494"/>
      <c r="K22" s="494"/>
      <c r="L22" s="494"/>
      <c r="M22" s="494"/>
      <c r="N22" s="494"/>
      <c r="O22" s="494"/>
      <c r="P22" s="2595" t="s">
        <v>722</v>
      </c>
      <c r="Q22" s="2596"/>
      <c r="R22" s="2596"/>
      <c r="S22" s="2596"/>
      <c r="T22" s="2596"/>
      <c r="U22" s="2596"/>
      <c r="V22" s="2596"/>
      <c r="W22" s="2596"/>
      <c r="X22" s="2596"/>
      <c r="Y22" s="504"/>
      <c r="Z22" s="505"/>
      <c r="AA22" s="505"/>
      <c r="AB22" s="505"/>
      <c r="AC22" s="505"/>
      <c r="AD22" s="505"/>
      <c r="AE22" s="505"/>
      <c r="AF22" s="505"/>
      <c r="AG22" s="505"/>
      <c r="AH22" s="505"/>
      <c r="AI22" s="505"/>
      <c r="AJ22" s="505"/>
      <c r="AK22" s="505"/>
      <c r="AL22" s="505"/>
      <c r="AM22" s="505"/>
      <c r="AN22" s="505"/>
      <c r="AO22" s="506"/>
      <c r="AP22" s="500"/>
    </row>
    <row r="23" spans="4:42" ht="44.25" customHeight="1">
      <c r="D23" s="494"/>
      <c r="E23" s="499"/>
      <c r="F23" s="494"/>
      <c r="G23" s="2597" t="s">
        <v>824</v>
      </c>
      <c r="H23" s="2598"/>
      <c r="I23" s="2598"/>
      <c r="J23" s="2598"/>
      <c r="K23" s="2598"/>
      <c r="L23" s="2598"/>
      <c r="M23" s="2598"/>
      <c r="N23" s="2598"/>
      <c r="O23" s="2598"/>
      <c r="P23" s="2598"/>
      <c r="Q23" s="2598"/>
      <c r="R23" s="2598"/>
      <c r="S23" s="2598"/>
      <c r="T23" s="2598"/>
      <c r="U23" s="2598"/>
      <c r="V23" s="2598"/>
      <c r="W23" s="2598"/>
      <c r="X23" s="2598"/>
      <c r="Y23" s="2598"/>
      <c r="Z23" s="2598"/>
      <c r="AA23" s="2598"/>
      <c r="AB23" s="2598"/>
      <c r="AC23" s="2598"/>
      <c r="AD23" s="2598"/>
      <c r="AE23" s="2598"/>
      <c r="AF23" s="2598"/>
      <c r="AG23" s="2598"/>
      <c r="AH23" s="2598"/>
      <c r="AI23" s="2598"/>
      <c r="AJ23" s="2598"/>
      <c r="AK23" s="2598"/>
      <c r="AL23" s="2598"/>
      <c r="AM23" s="2598"/>
      <c r="AN23" s="2598"/>
      <c r="AO23" s="2599"/>
      <c r="AP23" s="501"/>
    </row>
    <row r="24" spans="4:42" ht="29.25" customHeight="1">
      <c r="D24" s="494"/>
      <c r="E24" s="499"/>
      <c r="F24" s="494"/>
      <c r="G24" s="2600" t="s">
        <v>810</v>
      </c>
      <c r="H24" s="2601"/>
      <c r="I24" s="2601"/>
      <c r="J24" s="2601"/>
      <c r="K24" s="2601"/>
      <c r="L24" s="2601"/>
      <c r="M24" s="2601"/>
      <c r="N24" s="2601"/>
      <c r="O24" s="2601"/>
      <c r="P24" s="2601"/>
      <c r="Q24" s="2601"/>
      <c r="R24" s="2601"/>
      <c r="S24" s="2601"/>
      <c r="T24" s="2601"/>
      <c r="U24" s="2601"/>
      <c r="V24" s="2601"/>
      <c r="W24" s="2601"/>
      <c r="X24" s="2601"/>
      <c r="Y24" s="2601"/>
      <c r="Z24" s="2601"/>
      <c r="AA24" s="2601"/>
      <c r="AB24" s="2601"/>
      <c r="AC24" s="2601"/>
      <c r="AD24" s="2601"/>
      <c r="AE24" s="2601"/>
      <c r="AF24" s="2601"/>
      <c r="AG24" s="2601"/>
      <c r="AH24" s="2601"/>
      <c r="AI24" s="2601"/>
      <c r="AJ24" s="2601"/>
      <c r="AK24" s="2601"/>
      <c r="AL24" s="2601"/>
      <c r="AM24" s="2601"/>
      <c r="AN24" s="2601"/>
      <c r="AO24" s="2602"/>
      <c r="AP24" s="501"/>
    </row>
    <row r="25" spans="4:42" ht="29.25" customHeight="1">
      <c r="D25" s="494"/>
      <c r="E25" s="499"/>
      <c r="F25" s="494"/>
      <c r="G25" s="2603" t="s">
        <v>811</v>
      </c>
      <c r="H25" s="2604"/>
      <c r="I25" s="2604"/>
      <c r="J25" s="2604"/>
      <c r="K25" s="2604"/>
      <c r="L25" s="2604"/>
      <c r="M25" s="2604"/>
      <c r="N25" s="2604"/>
      <c r="O25" s="2604"/>
      <c r="P25" s="2604"/>
      <c r="Q25" s="2604"/>
      <c r="R25" s="2604"/>
      <c r="S25" s="2604"/>
      <c r="T25" s="2604"/>
      <c r="U25" s="2604"/>
      <c r="V25" s="2604"/>
      <c r="W25" s="2604"/>
      <c r="X25" s="2604"/>
      <c r="Y25" s="2604"/>
      <c r="Z25" s="2604"/>
      <c r="AA25" s="2604"/>
      <c r="AB25" s="2604"/>
      <c r="AC25" s="2604"/>
      <c r="AD25" s="2604"/>
      <c r="AE25" s="2604"/>
      <c r="AF25" s="2604"/>
      <c r="AG25" s="2604"/>
      <c r="AH25" s="2604"/>
      <c r="AI25" s="2604"/>
      <c r="AJ25" s="2604"/>
      <c r="AK25" s="2604"/>
      <c r="AL25" s="2604"/>
      <c r="AM25" s="2604"/>
      <c r="AN25" s="2604"/>
      <c r="AO25" s="2605"/>
      <c r="AP25" s="501"/>
    </row>
    <row r="26" spans="4:42" ht="51" customHeight="1">
      <c r="D26" s="494"/>
      <c r="E26" s="499"/>
      <c r="F26" s="494"/>
      <c r="G26" s="2606" t="s">
        <v>812</v>
      </c>
      <c r="H26" s="2604"/>
      <c r="I26" s="2604"/>
      <c r="J26" s="2604"/>
      <c r="K26" s="2604"/>
      <c r="L26" s="2604"/>
      <c r="M26" s="2604"/>
      <c r="N26" s="2604"/>
      <c r="O26" s="2604"/>
      <c r="P26" s="2604"/>
      <c r="Q26" s="2604"/>
      <c r="R26" s="2604"/>
      <c r="S26" s="2604"/>
      <c r="T26" s="2604"/>
      <c r="U26" s="2604"/>
      <c r="V26" s="2604"/>
      <c r="W26" s="2604"/>
      <c r="X26" s="2604"/>
      <c r="Y26" s="2604"/>
      <c r="Z26" s="2604"/>
      <c r="AA26" s="2604"/>
      <c r="AB26" s="2604"/>
      <c r="AC26" s="2604"/>
      <c r="AD26" s="2604"/>
      <c r="AE26" s="2604"/>
      <c r="AF26" s="2604"/>
      <c r="AG26" s="2604"/>
      <c r="AH26" s="2604"/>
      <c r="AI26" s="2604"/>
      <c r="AJ26" s="2604"/>
      <c r="AK26" s="2604"/>
      <c r="AL26" s="2604"/>
      <c r="AM26" s="2604"/>
      <c r="AN26" s="2604"/>
      <c r="AO26" s="2605"/>
      <c r="AP26" s="501"/>
    </row>
    <row r="27" spans="4:42" ht="29.25" customHeight="1">
      <c r="D27" s="494"/>
      <c r="E27" s="499"/>
      <c r="F27" s="494"/>
      <c r="G27" s="2603" t="s">
        <v>813</v>
      </c>
      <c r="H27" s="2604"/>
      <c r="I27" s="2604"/>
      <c r="J27" s="2604"/>
      <c r="K27" s="2604"/>
      <c r="L27" s="2604"/>
      <c r="M27" s="2604"/>
      <c r="N27" s="2604"/>
      <c r="O27" s="2604"/>
      <c r="P27" s="2604"/>
      <c r="Q27" s="2604"/>
      <c r="R27" s="2604"/>
      <c r="S27" s="2604"/>
      <c r="T27" s="2604"/>
      <c r="U27" s="2604"/>
      <c r="V27" s="2604"/>
      <c r="W27" s="2604"/>
      <c r="X27" s="2604"/>
      <c r="Y27" s="2604"/>
      <c r="Z27" s="2604"/>
      <c r="AA27" s="2604"/>
      <c r="AB27" s="2604"/>
      <c r="AC27" s="2604"/>
      <c r="AD27" s="2604"/>
      <c r="AE27" s="2604"/>
      <c r="AF27" s="2604"/>
      <c r="AG27" s="2604"/>
      <c r="AH27" s="2604"/>
      <c r="AI27" s="2604"/>
      <c r="AJ27" s="2604"/>
      <c r="AK27" s="2604"/>
      <c r="AL27" s="2604"/>
      <c r="AM27" s="2604"/>
      <c r="AN27" s="2604"/>
      <c r="AO27" s="2605"/>
      <c r="AP27" s="501"/>
    </row>
    <row r="28" spans="4:42" ht="29.25" customHeight="1">
      <c r="D28" s="494"/>
      <c r="E28" s="499"/>
      <c r="F28" s="494"/>
      <c r="G28" s="2603" t="s">
        <v>825</v>
      </c>
      <c r="H28" s="2604"/>
      <c r="I28" s="2604"/>
      <c r="J28" s="2604"/>
      <c r="K28" s="2604"/>
      <c r="L28" s="2604"/>
      <c r="M28" s="2604"/>
      <c r="N28" s="2604"/>
      <c r="O28" s="2604"/>
      <c r="P28" s="2604"/>
      <c r="Q28" s="2604"/>
      <c r="R28" s="2604"/>
      <c r="S28" s="2604"/>
      <c r="T28" s="2604"/>
      <c r="U28" s="2604"/>
      <c r="V28" s="2604"/>
      <c r="W28" s="2604"/>
      <c r="X28" s="2604"/>
      <c r="Y28" s="2604"/>
      <c r="Z28" s="2604"/>
      <c r="AA28" s="2604"/>
      <c r="AB28" s="2604"/>
      <c r="AC28" s="2604"/>
      <c r="AD28" s="2604"/>
      <c r="AE28" s="2604"/>
      <c r="AF28" s="2604"/>
      <c r="AG28" s="2604"/>
      <c r="AH28" s="2604"/>
      <c r="AI28" s="2604"/>
      <c r="AJ28" s="2604"/>
      <c r="AK28" s="2604"/>
      <c r="AL28" s="2604"/>
      <c r="AM28" s="2604"/>
      <c r="AN28" s="2604"/>
      <c r="AO28" s="2605"/>
      <c r="AP28" s="501"/>
    </row>
    <row r="29" spans="4:42" ht="29.25" customHeight="1">
      <c r="D29" s="494"/>
      <c r="E29" s="499"/>
      <c r="F29" s="494"/>
      <c r="G29" s="2592" t="s">
        <v>815</v>
      </c>
      <c r="H29" s="2593"/>
      <c r="I29" s="2593"/>
      <c r="J29" s="2593"/>
      <c r="K29" s="2593"/>
      <c r="L29" s="2593"/>
      <c r="M29" s="2593"/>
      <c r="N29" s="2593"/>
      <c r="O29" s="2593"/>
      <c r="P29" s="2593"/>
      <c r="Q29" s="2593"/>
      <c r="R29" s="2593"/>
      <c r="S29" s="2593"/>
      <c r="T29" s="2593"/>
      <c r="U29" s="2593"/>
      <c r="V29" s="2593"/>
      <c r="W29" s="2593"/>
      <c r="X29" s="2593"/>
      <c r="Y29" s="2593"/>
      <c r="Z29" s="2593"/>
      <c r="AA29" s="2593"/>
      <c r="AB29" s="2593"/>
      <c r="AC29" s="2593"/>
      <c r="AD29" s="2593"/>
      <c r="AE29" s="2593"/>
      <c r="AF29" s="2593"/>
      <c r="AG29" s="2593"/>
      <c r="AH29" s="2593"/>
      <c r="AI29" s="2593"/>
      <c r="AJ29" s="2593"/>
      <c r="AK29" s="2593"/>
      <c r="AL29" s="2593"/>
      <c r="AM29" s="2593"/>
      <c r="AN29" s="2593"/>
      <c r="AO29" s="2594"/>
      <c r="AP29" s="501"/>
    </row>
    <row r="30" spans="4:42" ht="18" customHeight="1">
      <c r="D30" s="494"/>
      <c r="E30" s="499"/>
      <c r="F30" s="494"/>
      <c r="G30" s="494"/>
      <c r="H30" s="494"/>
      <c r="I30" s="494"/>
      <c r="J30" s="494"/>
      <c r="K30" s="494"/>
      <c r="L30" s="494"/>
      <c r="M30" s="494"/>
      <c r="N30" s="494"/>
      <c r="O30" s="494"/>
      <c r="P30" s="494"/>
      <c r="Q30" s="507"/>
      <c r="R30" s="507"/>
      <c r="S30" s="507"/>
      <c r="T30" s="507"/>
      <c r="U30" s="507"/>
      <c r="V30" s="507"/>
      <c r="W30" s="507"/>
      <c r="X30" s="507"/>
      <c r="Y30" s="507"/>
      <c r="Z30" s="494"/>
      <c r="AA30" s="494"/>
      <c r="AB30" s="494"/>
      <c r="AC30" s="494"/>
      <c r="AD30" s="494"/>
      <c r="AE30" s="494"/>
      <c r="AF30" s="494"/>
      <c r="AG30" s="494"/>
      <c r="AH30" s="494"/>
      <c r="AI30" s="494"/>
      <c r="AJ30" s="494"/>
      <c r="AK30" s="494"/>
      <c r="AL30" s="494"/>
      <c r="AM30" s="494"/>
      <c r="AN30" s="494"/>
      <c r="AO30" s="494"/>
      <c r="AP30" s="501"/>
    </row>
    <row r="31" spans="4:42" ht="29.25" customHeight="1">
      <c r="D31" s="494"/>
      <c r="E31" s="499"/>
      <c r="F31" s="494"/>
      <c r="G31" s="2607" t="s">
        <v>816</v>
      </c>
      <c r="H31" s="2607"/>
      <c r="I31" s="2607"/>
      <c r="J31" s="2607"/>
      <c r="K31" s="2607"/>
      <c r="L31" s="2607"/>
      <c r="M31" s="2607"/>
      <c r="N31" s="2607"/>
      <c r="O31" s="2607"/>
      <c r="P31" s="2607"/>
      <c r="Q31" s="2607"/>
      <c r="R31" s="2607"/>
      <c r="S31" s="2607"/>
      <c r="T31" s="2607"/>
      <c r="U31" s="2607"/>
      <c r="V31" s="2607"/>
      <c r="W31" s="2607"/>
      <c r="X31" s="2607"/>
      <c r="Y31" s="2607"/>
      <c r="Z31" s="2607"/>
      <c r="AA31" s="2607"/>
      <c r="AB31" s="2607"/>
      <c r="AC31" s="2607"/>
      <c r="AD31" s="2607"/>
      <c r="AE31" s="2607"/>
      <c r="AF31" s="2607"/>
      <c r="AG31" s="2607"/>
      <c r="AH31" s="2607"/>
      <c r="AI31" s="2607"/>
      <c r="AJ31" s="2607"/>
      <c r="AK31" s="2607"/>
      <c r="AL31" s="2607"/>
      <c r="AM31" s="2607"/>
      <c r="AN31" s="2607"/>
      <c r="AO31" s="2607"/>
      <c r="AP31" s="501"/>
    </row>
    <row r="32" spans="4:42" ht="80.25" customHeight="1">
      <c r="D32" s="494"/>
      <c r="E32" s="499"/>
      <c r="F32" s="494"/>
      <c r="G32" s="2615" t="s">
        <v>826</v>
      </c>
      <c r="H32" s="2608"/>
      <c r="I32" s="2608"/>
      <c r="J32" s="2608"/>
      <c r="K32" s="2608"/>
      <c r="L32" s="2608"/>
      <c r="M32" s="2608"/>
      <c r="N32" s="2608"/>
      <c r="O32" s="2608"/>
      <c r="P32" s="2608"/>
      <c r="Q32" s="2608"/>
      <c r="R32" s="2608"/>
      <c r="S32" s="2608"/>
      <c r="T32" s="2608"/>
      <c r="U32" s="2608"/>
      <c r="V32" s="2608"/>
      <c r="W32" s="2608"/>
      <c r="X32" s="2608"/>
      <c r="Y32" s="2608"/>
      <c r="Z32" s="2608"/>
      <c r="AA32" s="2608"/>
      <c r="AB32" s="2608"/>
      <c r="AC32" s="2608"/>
      <c r="AD32" s="2608"/>
      <c r="AE32" s="2608"/>
      <c r="AF32" s="2608"/>
      <c r="AG32" s="2608"/>
      <c r="AH32" s="2608"/>
      <c r="AI32" s="2608"/>
      <c r="AJ32" s="2608"/>
      <c r="AK32" s="2608"/>
      <c r="AL32" s="2608"/>
      <c r="AM32" s="2608"/>
      <c r="AN32" s="2608"/>
      <c r="AO32" s="2608"/>
      <c r="AP32" s="501"/>
    </row>
    <row r="33" spans="4:42" ht="80.25" customHeight="1">
      <c r="D33" s="494"/>
      <c r="E33" s="499"/>
      <c r="F33" s="494"/>
      <c r="G33" s="2615" t="s">
        <v>827</v>
      </c>
      <c r="H33" s="2608"/>
      <c r="I33" s="2608"/>
      <c r="J33" s="2608"/>
      <c r="K33" s="2608"/>
      <c r="L33" s="2608"/>
      <c r="M33" s="2608"/>
      <c r="N33" s="2608"/>
      <c r="O33" s="2608"/>
      <c r="P33" s="2608"/>
      <c r="Q33" s="2608"/>
      <c r="R33" s="2608"/>
      <c r="S33" s="2608"/>
      <c r="T33" s="2608"/>
      <c r="U33" s="2608"/>
      <c r="V33" s="2608"/>
      <c r="W33" s="2608"/>
      <c r="X33" s="2608"/>
      <c r="Y33" s="2608"/>
      <c r="Z33" s="2608"/>
      <c r="AA33" s="2608"/>
      <c r="AB33" s="2608"/>
      <c r="AC33" s="2608"/>
      <c r="AD33" s="2608"/>
      <c r="AE33" s="2608"/>
      <c r="AF33" s="2608"/>
      <c r="AG33" s="2608"/>
      <c r="AH33" s="2608"/>
      <c r="AI33" s="2608"/>
      <c r="AJ33" s="2608"/>
      <c r="AK33" s="2608"/>
      <c r="AL33" s="2608"/>
      <c r="AM33" s="2608"/>
      <c r="AN33" s="2608"/>
      <c r="AO33" s="2608"/>
      <c r="AP33" s="501"/>
    </row>
    <row r="34" spans="4:42" ht="11.25" customHeight="1">
      <c r="D34" s="494"/>
      <c r="E34" s="499"/>
      <c r="F34" s="494"/>
      <c r="G34" s="494"/>
      <c r="H34" s="494"/>
      <c r="I34" s="494"/>
      <c r="J34" s="494"/>
      <c r="K34" s="494"/>
      <c r="L34" s="494"/>
      <c r="M34" s="494"/>
      <c r="N34" s="494"/>
      <c r="O34" s="494"/>
      <c r="P34" s="494"/>
      <c r="Q34" s="507"/>
      <c r="R34" s="507"/>
      <c r="S34" s="507"/>
      <c r="T34" s="507"/>
      <c r="U34" s="507"/>
      <c r="V34" s="507"/>
      <c r="W34" s="507"/>
      <c r="X34" s="507"/>
      <c r="Y34" s="507"/>
      <c r="Z34" s="494"/>
      <c r="AA34" s="494"/>
      <c r="AB34" s="494"/>
      <c r="AC34" s="494"/>
      <c r="AD34" s="494"/>
      <c r="AE34" s="494"/>
      <c r="AF34" s="494"/>
      <c r="AG34" s="494"/>
      <c r="AH34" s="494"/>
      <c r="AI34" s="494"/>
      <c r="AJ34" s="494"/>
      <c r="AK34" s="494"/>
      <c r="AL34" s="494"/>
      <c r="AM34" s="494"/>
      <c r="AN34" s="494"/>
      <c r="AO34" s="494"/>
      <c r="AP34" s="501"/>
    </row>
    <row r="35" spans="4:42" s="512" customFormat="1" ht="85.5" customHeight="1">
      <c r="D35" s="508"/>
      <c r="E35" s="509"/>
      <c r="F35" s="510"/>
      <c r="G35" s="2609" t="s">
        <v>819</v>
      </c>
      <c r="H35" s="2610"/>
      <c r="I35" s="2610"/>
      <c r="J35" s="2610"/>
      <c r="K35" s="2610"/>
      <c r="L35" s="2610"/>
      <c r="M35" s="2610"/>
      <c r="N35" s="2610"/>
      <c r="O35" s="2610"/>
      <c r="P35" s="2610"/>
      <c r="Q35" s="2610"/>
      <c r="R35" s="2610"/>
      <c r="S35" s="2610"/>
      <c r="T35" s="2610"/>
      <c r="U35" s="2610"/>
      <c r="V35" s="2610"/>
      <c r="W35" s="2610"/>
      <c r="X35" s="2610"/>
      <c r="Y35" s="2610"/>
      <c r="Z35" s="2610"/>
      <c r="AA35" s="2610"/>
      <c r="AB35" s="2610"/>
      <c r="AC35" s="2610"/>
      <c r="AD35" s="2610"/>
      <c r="AE35" s="2610"/>
      <c r="AF35" s="2610"/>
      <c r="AG35" s="2610"/>
      <c r="AH35" s="2610"/>
      <c r="AI35" s="2610"/>
      <c r="AJ35" s="2610"/>
      <c r="AK35" s="2610"/>
      <c r="AL35" s="2610"/>
      <c r="AM35" s="2610"/>
      <c r="AN35" s="2610"/>
      <c r="AO35" s="2610"/>
      <c r="AP35" s="511"/>
    </row>
    <row r="36" spans="4:42" ht="18.75" customHeight="1">
      <c r="D36" s="494"/>
      <c r="E36" s="494"/>
      <c r="F36" s="494"/>
      <c r="G36" s="494"/>
      <c r="H36" s="494"/>
      <c r="I36" s="494"/>
      <c r="J36" s="494"/>
      <c r="K36" s="494"/>
      <c r="L36" s="494"/>
      <c r="M36" s="494"/>
      <c r="N36" s="494"/>
      <c r="O36" s="494"/>
      <c r="P36" s="494"/>
      <c r="Q36" s="494"/>
      <c r="R36" s="494"/>
      <c r="S36" s="494"/>
      <c r="T36" s="494"/>
      <c r="U36" s="494"/>
      <c r="V36" s="494"/>
      <c r="W36" s="494"/>
      <c r="X36" s="494"/>
      <c r="Y36" s="494"/>
      <c r="Z36" s="494"/>
      <c r="AA36" s="494"/>
      <c r="AB36" s="494"/>
      <c r="AC36" s="494"/>
      <c r="AD36" s="494"/>
      <c r="AE36" s="494"/>
      <c r="AF36" s="494"/>
      <c r="AG36" s="2611"/>
      <c r="AH36" s="2611"/>
      <c r="AI36" s="2611"/>
      <c r="AJ36" s="2611"/>
      <c r="AK36" s="2611"/>
      <c r="AL36" s="2611"/>
      <c r="AM36" s="2611"/>
      <c r="AN36" s="2611"/>
      <c r="AO36" s="2611"/>
      <c r="AP36" s="2611"/>
    </row>
    <row r="37" spans="4:42">
      <c r="D37" s="494"/>
      <c r="E37" s="494"/>
      <c r="F37" s="494"/>
      <c r="G37" s="494"/>
      <c r="H37" s="494"/>
      <c r="I37" s="494"/>
      <c r="J37" s="494"/>
      <c r="K37" s="494"/>
      <c r="L37" s="494"/>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4"/>
      <c r="AN37" s="494"/>
      <c r="AO37" s="494"/>
      <c r="AP37" s="494"/>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13"/>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FF0000"/>
  </sheetPr>
  <dimension ref="A1:Q40"/>
  <sheetViews>
    <sheetView zoomScaleNormal="100" workbookViewId="0">
      <selection sqref="A1:P1"/>
    </sheetView>
  </sheetViews>
  <sheetFormatPr defaultRowHeight="24.95" customHeight="1"/>
  <cols>
    <col min="1" max="1" width="3.625" style="516" customWidth="1"/>
    <col min="2" max="11" width="2.375" style="516" customWidth="1"/>
    <col min="12" max="12" width="38.5" style="516" customWidth="1"/>
    <col min="13" max="13" width="21.125" style="549" customWidth="1"/>
    <col min="14" max="14" width="13.375" style="550" customWidth="1"/>
    <col min="15" max="15" width="19.375" style="516" customWidth="1"/>
    <col min="16" max="16" width="22.125" style="516" customWidth="1"/>
    <col min="17" max="17" width="4.25" style="515" customWidth="1"/>
    <col min="18" max="256" width="9" style="516"/>
    <col min="257" max="257" width="3.625" style="516" customWidth="1"/>
    <col min="258" max="267" width="2.375" style="516" customWidth="1"/>
    <col min="268" max="268" width="38.5" style="516" customWidth="1"/>
    <col min="269" max="269" width="21.125" style="516" customWidth="1"/>
    <col min="270" max="270" width="13.375" style="516" customWidth="1"/>
    <col min="271" max="271" width="19.375" style="516" customWidth="1"/>
    <col min="272" max="272" width="22.125" style="516" customWidth="1"/>
    <col min="273" max="273" width="4.25" style="516" customWidth="1"/>
    <col min="274" max="512" width="9" style="516"/>
    <col min="513" max="513" width="3.625" style="516" customWidth="1"/>
    <col min="514" max="523" width="2.375" style="516" customWidth="1"/>
    <col min="524" max="524" width="38.5" style="516" customWidth="1"/>
    <col min="525" max="525" width="21.125" style="516" customWidth="1"/>
    <col min="526" max="526" width="13.375" style="516" customWidth="1"/>
    <col min="527" max="527" width="19.375" style="516" customWidth="1"/>
    <col min="528" max="528" width="22.125" style="516" customWidth="1"/>
    <col min="529" max="529" width="4.25" style="516" customWidth="1"/>
    <col min="530" max="768" width="9" style="516"/>
    <col min="769" max="769" width="3.625" style="516" customWidth="1"/>
    <col min="770" max="779" width="2.375" style="516" customWidth="1"/>
    <col min="780" max="780" width="38.5" style="516" customWidth="1"/>
    <col min="781" max="781" width="21.125" style="516" customWidth="1"/>
    <col min="782" max="782" width="13.375" style="516" customWidth="1"/>
    <col min="783" max="783" width="19.375" style="516" customWidth="1"/>
    <col min="784" max="784" width="22.125" style="516" customWidth="1"/>
    <col min="785" max="785" width="4.25" style="516" customWidth="1"/>
    <col min="786" max="1024" width="9" style="516"/>
    <col min="1025" max="1025" width="3.625" style="516" customWidth="1"/>
    <col min="1026" max="1035" width="2.375" style="516" customWidth="1"/>
    <col min="1036" max="1036" width="38.5" style="516" customWidth="1"/>
    <col min="1037" max="1037" width="21.125" style="516" customWidth="1"/>
    <col min="1038" max="1038" width="13.375" style="516" customWidth="1"/>
    <col min="1039" max="1039" width="19.375" style="516" customWidth="1"/>
    <col min="1040" max="1040" width="22.125" style="516" customWidth="1"/>
    <col min="1041" max="1041" width="4.25" style="516" customWidth="1"/>
    <col min="1042" max="1280" width="9" style="516"/>
    <col min="1281" max="1281" width="3.625" style="516" customWidth="1"/>
    <col min="1282" max="1291" width="2.375" style="516" customWidth="1"/>
    <col min="1292" max="1292" width="38.5" style="516" customWidth="1"/>
    <col min="1293" max="1293" width="21.125" style="516" customWidth="1"/>
    <col min="1294" max="1294" width="13.375" style="516" customWidth="1"/>
    <col min="1295" max="1295" width="19.375" style="516" customWidth="1"/>
    <col min="1296" max="1296" width="22.125" style="516" customWidth="1"/>
    <col min="1297" max="1297" width="4.25" style="516" customWidth="1"/>
    <col min="1298" max="1536" width="9" style="516"/>
    <col min="1537" max="1537" width="3.625" style="516" customWidth="1"/>
    <col min="1538" max="1547" width="2.375" style="516" customWidth="1"/>
    <col min="1548" max="1548" width="38.5" style="516" customWidth="1"/>
    <col min="1549" max="1549" width="21.125" style="516" customWidth="1"/>
    <col min="1550" max="1550" width="13.375" style="516" customWidth="1"/>
    <col min="1551" max="1551" width="19.375" style="516" customWidth="1"/>
    <col min="1552" max="1552" width="22.125" style="516" customWidth="1"/>
    <col min="1553" max="1553" width="4.25" style="516" customWidth="1"/>
    <col min="1554" max="1792" width="9" style="516"/>
    <col min="1793" max="1793" width="3.625" style="516" customWidth="1"/>
    <col min="1794" max="1803" width="2.375" style="516" customWidth="1"/>
    <col min="1804" max="1804" width="38.5" style="516" customWidth="1"/>
    <col min="1805" max="1805" width="21.125" style="516" customWidth="1"/>
    <col min="1806" max="1806" width="13.375" style="516" customWidth="1"/>
    <col min="1807" max="1807" width="19.375" style="516" customWidth="1"/>
    <col min="1808" max="1808" width="22.125" style="516" customWidth="1"/>
    <col min="1809" max="1809" width="4.25" style="516" customWidth="1"/>
    <col min="1810" max="2048" width="9" style="516"/>
    <col min="2049" max="2049" width="3.625" style="516" customWidth="1"/>
    <col min="2050" max="2059" width="2.375" style="516" customWidth="1"/>
    <col min="2060" max="2060" width="38.5" style="516" customWidth="1"/>
    <col min="2061" max="2061" width="21.125" style="516" customWidth="1"/>
    <col min="2062" max="2062" width="13.375" style="516" customWidth="1"/>
    <col min="2063" max="2063" width="19.375" style="516" customWidth="1"/>
    <col min="2064" max="2064" width="22.125" style="516" customWidth="1"/>
    <col min="2065" max="2065" width="4.25" style="516" customWidth="1"/>
    <col min="2066" max="2304" width="9" style="516"/>
    <col min="2305" max="2305" width="3.625" style="516" customWidth="1"/>
    <col min="2306" max="2315" width="2.375" style="516" customWidth="1"/>
    <col min="2316" max="2316" width="38.5" style="516" customWidth="1"/>
    <col min="2317" max="2317" width="21.125" style="516" customWidth="1"/>
    <col min="2318" max="2318" width="13.375" style="516" customWidth="1"/>
    <col min="2319" max="2319" width="19.375" style="516" customWidth="1"/>
    <col min="2320" max="2320" width="22.125" style="516" customWidth="1"/>
    <col min="2321" max="2321" width="4.25" style="516" customWidth="1"/>
    <col min="2322" max="2560" width="9" style="516"/>
    <col min="2561" max="2561" width="3.625" style="516" customWidth="1"/>
    <col min="2562" max="2571" width="2.375" style="516" customWidth="1"/>
    <col min="2572" max="2572" width="38.5" style="516" customWidth="1"/>
    <col min="2573" max="2573" width="21.125" style="516" customWidth="1"/>
    <col min="2574" max="2574" width="13.375" style="516" customWidth="1"/>
    <col min="2575" max="2575" width="19.375" style="516" customWidth="1"/>
    <col min="2576" max="2576" width="22.125" style="516" customWidth="1"/>
    <col min="2577" max="2577" width="4.25" style="516" customWidth="1"/>
    <col min="2578" max="2816" width="9" style="516"/>
    <col min="2817" max="2817" width="3.625" style="516" customWidth="1"/>
    <col min="2818" max="2827" width="2.375" style="516" customWidth="1"/>
    <col min="2828" max="2828" width="38.5" style="516" customWidth="1"/>
    <col min="2829" max="2829" width="21.125" style="516" customWidth="1"/>
    <col min="2830" max="2830" width="13.375" style="516" customWidth="1"/>
    <col min="2831" max="2831" width="19.375" style="516" customWidth="1"/>
    <col min="2832" max="2832" width="22.125" style="516" customWidth="1"/>
    <col min="2833" max="2833" width="4.25" style="516" customWidth="1"/>
    <col min="2834" max="3072" width="9" style="516"/>
    <col min="3073" max="3073" width="3.625" style="516" customWidth="1"/>
    <col min="3074" max="3083" width="2.375" style="516" customWidth="1"/>
    <col min="3084" max="3084" width="38.5" style="516" customWidth="1"/>
    <col min="3085" max="3085" width="21.125" style="516" customWidth="1"/>
    <col min="3086" max="3086" width="13.375" style="516" customWidth="1"/>
    <col min="3087" max="3087" width="19.375" style="516" customWidth="1"/>
    <col min="3088" max="3088" width="22.125" style="516" customWidth="1"/>
    <col min="3089" max="3089" width="4.25" style="516" customWidth="1"/>
    <col min="3090" max="3328" width="9" style="516"/>
    <col min="3329" max="3329" width="3.625" style="516" customWidth="1"/>
    <col min="3330" max="3339" width="2.375" style="516" customWidth="1"/>
    <col min="3340" max="3340" width="38.5" style="516" customWidth="1"/>
    <col min="3341" max="3341" width="21.125" style="516" customWidth="1"/>
    <col min="3342" max="3342" width="13.375" style="516" customWidth="1"/>
    <col min="3343" max="3343" width="19.375" style="516" customWidth="1"/>
    <col min="3344" max="3344" width="22.125" style="516" customWidth="1"/>
    <col min="3345" max="3345" width="4.25" style="516" customWidth="1"/>
    <col min="3346" max="3584" width="9" style="516"/>
    <col min="3585" max="3585" width="3.625" style="516" customWidth="1"/>
    <col min="3586" max="3595" width="2.375" style="516" customWidth="1"/>
    <col min="3596" max="3596" width="38.5" style="516" customWidth="1"/>
    <col min="3597" max="3597" width="21.125" style="516" customWidth="1"/>
    <col min="3598" max="3598" width="13.375" style="516" customWidth="1"/>
    <col min="3599" max="3599" width="19.375" style="516" customWidth="1"/>
    <col min="3600" max="3600" width="22.125" style="516" customWidth="1"/>
    <col min="3601" max="3601" width="4.25" style="516" customWidth="1"/>
    <col min="3602" max="3840" width="9" style="516"/>
    <col min="3841" max="3841" width="3.625" style="516" customWidth="1"/>
    <col min="3842" max="3851" width="2.375" style="516" customWidth="1"/>
    <col min="3852" max="3852" width="38.5" style="516" customWidth="1"/>
    <col min="3853" max="3853" width="21.125" style="516" customWidth="1"/>
    <col min="3854" max="3854" width="13.375" style="516" customWidth="1"/>
    <col min="3855" max="3855" width="19.375" style="516" customWidth="1"/>
    <col min="3856" max="3856" width="22.125" style="516" customWidth="1"/>
    <col min="3857" max="3857" width="4.25" style="516" customWidth="1"/>
    <col min="3858" max="4096" width="9" style="516"/>
    <col min="4097" max="4097" width="3.625" style="516" customWidth="1"/>
    <col min="4098" max="4107" width="2.375" style="516" customWidth="1"/>
    <col min="4108" max="4108" width="38.5" style="516" customWidth="1"/>
    <col min="4109" max="4109" width="21.125" style="516" customWidth="1"/>
    <col min="4110" max="4110" width="13.375" style="516" customWidth="1"/>
    <col min="4111" max="4111" width="19.375" style="516" customWidth="1"/>
    <col min="4112" max="4112" width="22.125" style="516" customWidth="1"/>
    <col min="4113" max="4113" width="4.25" style="516" customWidth="1"/>
    <col min="4114" max="4352" width="9" style="516"/>
    <col min="4353" max="4353" width="3.625" style="516" customWidth="1"/>
    <col min="4354" max="4363" width="2.375" style="516" customWidth="1"/>
    <col min="4364" max="4364" width="38.5" style="516" customWidth="1"/>
    <col min="4365" max="4365" width="21.125" style="516" customWidth="1"/>
    <col min="4366" max="4366" width="13.375" style="516" customWidth="1"/>
    <col min="4367" max="4367" width="19.375" style="516" customWidth="1"/>
    <col min="4368" max="4368" width="22.125" style="516" customWidth="1"/>
    <col min="4369" max="4369" width="4.25" style="516" customWidth="1"/>
    <col min="4370" max="4608" width="9" style="516"/>
    <col min="4609" max="4609" width="3.625" style="516" customWidth="1"/>
    <col min="4610" max="4619" width="2.375" style="516" customWidth="1"/>
    <col min="4620" max="4620" width="38.5" style="516" customWidth="1"/>
    <col min="4621" max="4621" width="21.125" style="516" customWidth="1"/>
    <col min="4622" max="4622" width="13.375" style="516" customWidth="1"/>
    <col min="4623" max="4623" width="19.375" style="516" customWidth="1"/>
    <col min="4624" max="4624" width="22.125" style="516" customWidth="1"/>
    <col min="4625" max="4625" width="4.25" style="516" customWidth="1"/>
    <col min="4626" max="4864" width="9" style="516"/>
    <col min="4865" max="4865" width="3.625" style="516" customWidth="1"/>
    <col min="4866" max="4875" width="2.375" style="516" customWidth="1"/>
    <col min="4876" max="4876" width="38.5" style="516" customWidth="1"/>
    <col min="4877" max="4877" width="21.125" style="516" customWidth="1"/>
    <col min="4878" max="4878" width="13.375" style="516" customWidth="1"/>
    <col min="4879" max="4879" width="19.375" style="516" customWidth="1"/>
    <col min="4880" max="4880" width="22.125" style="516" customWidth="1"/>
    <col min="4881" max="4881" width="4.25" style="516" customWidth="1"/>
    <col min="4882" max="5120" width="9" style="516"/>
    <col min="5121" max="5121" width="3.625" style="516" customWidth="1"/>
    <col min="5122" max="5131" width="2.375" style="516" customWidth="1"/>
    <col min="5132" max="5132" width="38.5" style="516" customWidth="1"/>
    <col min="5133" max="5133" width="21.125" style="516" customWidth="1"/>
    <col min="5134" max="5134" width="13.375" style="516" customWidth="1"/>
    <col min="5135" max="5135" width="19.375" style="516" customWidth="1"/>
    <col min="5136" max="5136" width="22.125" style="516" customWidth="1"/>
    <col min="5137" max="5137" width="4.25" style="516" customWidth="1"/>
    <col min="5138" max="5376" width="9" style="516"/>
    <col min="5377" max="5377" width="3.625" style="516" customWidth="1"/>
    <col min="5378" max="5387" width="2.375" style="516" customWidth="1"/>
    <col min="5388" max="5388" width="38.5" style="516" customWidth="1"/>
    <col min="5389" max="5389" width="21.125" style="516" customWidth="1"/>
    <col min="5390" max="5390" width="13.375" style="516" customWidth="1"/>
    <col min="5391" max="5391" width="19.375" style="516" customWidth="1"/>
    <col min="5392" max="5392" width="22.125" style="516" customWidth="1"/>
    <col min="5393" max="5393" width="4.25" style="516" customWidth="1"/>
    <col min="5394" max="5632" width="9" style="516"/>
    <col min="5633" max="5633" width="3.625" style="516" customWidth="1"/>
    <col min="5634" max="5643" width="2.375" style="516" customWidth="1"/>
    <col min="5644" max="5644" width="38.5" style="516" customWidth="1"/>
    <col min="5645" max="5645" width="21.125" style="516" customWidth="1"/>
    <col min="5646" max="5646" width="13.375" style="516" customWidth="1"/>
    <col min="5647" max="5647" width="19.375" style="516" customWidth="1"/>
    <col min="5648" max="5648" width="22.125" style="516" customWidth="1"/>
    <col min="5649" max="5649" width="4.25" style="516" customWidth="1"/>
    <col min="5650" max="5888" width="9" style="516"/>
    <col min="5889" max="5889" width="3.625" style="516" customWidth="1"/>
    <col min="5890" max="5899" width="2.375" style="516" customWidth="1"/>
    <col min="5900" max="5900" width="38.5" style="516" customWidth="1"/>
    <col min="5901" max="5901" width="21.125" style="516" customWidth="1"/>
    <col min="5902" max="5902" width="13.375" style="516" customWidth="1"/>
    <col min="5903" max="5903" width="19.375" style="516" customWidth="1"/>
    <col min="5904" max="5904" width="22.125" style="516" customWidth="1"/>
    <col min="5905" max="5905" width="4.25" style="516" customWidth="1"/>
    <col min="5906" max="6144" width="9" style="516"/>
    <col min="6145" max="6145" width="3.625" style="516" customWidth="1"/>
    <col min="6146" max="6155" width="2.375" style="516" customWidth="1"/>
    <col min="6156" max="6156" width="38.5" style="516" customWidth="1"/>
    <col min="6157" max="6157" width="21.125" style="516" customWidth="1"/>
    <col min="6158" max="6158" width="13.375" style="516" customWidth="1"/>
    <col min="6159" max="6159" width="19.375" style="516" customWidth="1"/>
    <col min="6160" max="6160" width="22.125" style="516" customWidth="1"/>
    <col min="6161" max="6161" width="4.25" style="516" customWidth="1"/>
    <col min="6162" max="6400" width="9" style="516"/>
    <col min="6401" max="6401" width="3.625" style="516" customWidth="1"/>
    <col min="6402" max="6411" width="2.375" style="516" customWidth="1"/>
    <col min="6412" max="6412" width="38.5" style="516" customWidth="1"/>
    <col min="6413" max="6413" width="21.125" style="516" customWidth="1"/>
    <col min="6414" max="6414" width="13.375" style="516" customWidth="1"/>
    <col min="6415" max="6415" width="19.375" style="516" customWidth="1"/>
    <col min="6416" max="6416" width="22.125" style="516" customWidth="1"/>
    <col min="6417" max="6417" width="4.25" style="516" customWidth="1"/>
    <col min="6418" max="6656" width="9" style="516"/>
    <col min="6657" max="6657" width="3.625" style="516" customWidth="1"/>
    <col min="6658" max="6667" width="2.375" style="516" customWidth="1"/>
    <col min="6668" max="6668" width="38.5" style="516" customWidth="1"/>
    <col min="6669" max="6669" width="21.125" style="516" customWidth="1"/>
    <col min="6670" max="6670" width="13.375" style="516" customWidth="1"/>
    <col min="6671" max="6671" width="19.375" style="516" customWidth="1"/>
    <col min="6672" max="6672" width="22.125" style="516" customWidth="1"/>
    <col min="6673" max="6673" width="4.25" style="516" customWidth="1"/>
    <col min="6674" max="6912" width="9" style="516"/>
    <col min="6913" max="6913" width="3.625" style="516" customWidth="1"/>
    <col min="6914" max="6923" width="2.375" style="516" customWidth="1"/>
    <col min="6924" max="6924" width="38.5" style="516" customWidth="1"/>
    <col min="6925" max="6925" width="21.125" style="516" customWidth="1"/>
    <col min="6926" max="6926" width="13.375" style="516" customWidth="1"/>
    <col min="6927" max="6927" width="19.375" style="516" customWidth="1"/>
    <col min="6928" max="6928" width="22.125" style="516" customWidth="1"/>
    <col min="6929" max="6929" width="4.25" style="516" customWidth="1"/>
    <col min="6930" max="7168" width="9" style="516"/>
    <col min="7169" max="7169" width="3.625" style="516" customWidth="1"/>
    <col min="7170" max="7179" width="2.375" style="516" customWidth="1"/>
    <col min="7180" max="7180" width="38.5" style="516" customWidth="1"/>
    <col min="7181" max="7181" width="21.125" style="516" customWidth="1"/>
    <col min="7182" max="7182" width="13.375" style="516" customWidth="1"/>
    <col min="7183" max="7183" width="19.375" style="516" customWidth="1"/>
    <col min="7184" max="7184" width="22.125" style="516" customWidth="1"/>
    <col min="7185" max="7185" width="4.25" style="516" customWidth="1"/>
    <col min="7186" max="7424" width="9" style="516"/>
    <col min="7425" max="7425" width="3.625" style="516" customWidth="1"/>
    <col min="7426" max="7435" width="2.375" style="516" customWidth="1"/>
    <col min="7436" max="7436" width="38.5" style="516" customWidth="1"/>
    <col min="7437" max="7437" width="21.125" style="516" customWidth="1"/>
    <col min="7438" max="7438" width="13.375" style="516" customWidth="1"/>
    <col min="7439" max="7439" width="19.375" style="516" customWidth="1"/>
    <col min="7440" max="7440" width="22.125" style="516" customWidth="1"/>
    <col min="7441" max="7441" width="4.25" style="516" customWidth="1"/>
    <col min="7442" max="7680" width="9" style="516"/>
    <col min="7681" max="7681" width="3.625" style="516" customWidth="1"/>
    <col min="7682" max="7691" width="2.375" style="516" customWidth="1"/>
    <col min="7692" max="7692" width="38.5" style="516" customWidth="1"/>
    <col min="7693" max="7693" width="21.125" style="516" customWidth="1"/>
    <col min="7694" max="7694" width="13.375" style="516" customWidth="1"/>
    <col min="7695" max="7695" width="19.375" style="516" customWidth="1"/>
    <col min="7696" max="7696" width="22.125" style="516" customWidth="1"/>
    <col min="7697" max="7697" width="4.25" style="516" customWidth="1"/>
    <col min="7698" max="7936" width="9" style="516"/>
    <col min="7937" max="7937" width="3.625" style="516" customWidth="1"/>
    <col min="7938" max="7947" width="2.375" style="516" customWidth="1"/>
    <col min="7948" max="7948" width="38.5" style="516" customWidth="1"/>
    <col min="7949" max="7949" width="21.125" style="516" customWidth="1"/>
    <col min="7950" max="7950" width="13.375" style="516" customWidth="1"/>
    <col min="7951" max="7951" width="19.375" style="516" customWidth="1"/>
    <col min="7952" max="7952" width="22.125" style="516" customWidth="1"/>
    <col min="7953" max="7953" width="4.25" style="516" customWidth="1"/>
    <col min="7954" max="8192" width="9" style="516"/>
    <col min="8193" max="8193" width="3.625" style="516" customWidth="1"/>
    <col min="8194" max="8203" width="2.375" style="516" customWidth="1"/>
    <col min="8204" max="8204" width="38.5" style="516" customWidth="1"/>
    <col min="8205" max="8205" width="21.125" style="516" customWidth="1"/>
    <col min="8206" max="8206" width="13.375" style="516" customWidth="1"/>
    <col min="8207" max="8207" width="19.375" style="516" customWidth="1"/>
    <col min="8208" max="8208" width="22.125" style="516" customWidth="1"/>
    <col min="8209" max="8209" width="4.25" style="516" customWidth="1"/>
    <col min="8210" max="8448" width="9" style="516"/>
    <col min="8449" max="8449" width="3.625" style="516" customWidth="1"/>
    <col min="8450" max="8459" width="2.375" style="516" customWidth="1"/>
    <col min="8460" max="8460" width="38.5" style="516" customWidth="1"/>
    <col min="8461" max="8461" width="21.125" style="516" customWidth="1"/>
    <col min="8462" max="8462" width="13.375" style="516" customWidth="1"/>
    <col min="8463" max="8463" width="19.375" style="516" customWidth="1"/>
    <col min="8464" max="8464" width="22.125" style="516" customWidth="1"/>
    <col min="8465" max="8465" width="4.25" style="516" customWidth="1"/>
    <col min="8466" max="8704" width="9" style="516"/>
    <col min="8705" max="8705" width="3.625" style="516" customWidth="1"/>
    <col min="8706" max="8715" width="2.375" style="516" customWidth="1"/>
    <col min="8716" max="8716" width="38.5" style="516" customWidth="1"/>
    <col min="8717" max="8717" width="21.125" style="516" customWidth="1"/>
    <col min="8718" max="8718" width="13.375" style="516" customWidth="1"/>
    <col min="8719" max="8719" width="19.375" style="516" customWidth="1"/>
    <col min="8720" max="8720" width="22.125" style="516" customWidth="1"/>
    <col min="8721" max="8721" width="4.25" style="516" customWidth="1"/>
    <col min="8722" max="8960" width="9" style="516"/>
    <col min="8961" max="8961" width="3.625" style="516" customWidth="1"/>
    <col min="8962" max="8971" width="2.375" style="516" customWidth="1"/>
    <col min="8972" max="8972" width="38.5" style="516" customWidth="1"/>
    <col min="8973" max="8973" width="21.125" style="516" customWidth="1"/>
    <col min="8974" max="8974" width="13.375" style="516" customWidth="1"/>
    <col min="8975" max="8975" width="19.375" style="516" customWidth="1"/>
    <col min="8976" max="8976" width="22.125" style="516" customWidth="1"/>
    <col min="8977" max="8977" width="4.25" style="516" customWidth="1"/>
    <col min="8978" max="9216" width="9" style="516"/>
    <col min="9217" max="9217" width="3.625" style="516" customWidth="1"/>
    <col min="9218" max="9227" width="2.375" style="516" customWidth="1"/>
    <col min="9228" max="9228" width="38.5" style="516" customWidth="1"/>
    <col min="9229" max="9229" width="21.125" style="516" customWidth="1"/>
    <col min="9230" max="9230" width="13.375" style="516" customWidth="1"/>
    <col min="9231" max="9231" width="19.375" style="516" customWidth="1"/>
    <col min="9232" max="9232" width="22.125" style="516" customWidth="1"/>
    <col min="9233" max="9233" width="4.25" style="516" customWidth="1"/>
    <col min="9234" max="9472" width="9" style="516"/>
    <col min="9473" max="9473" width="3.625" style="516" customWidth="1"/>
    <col min="9474" max="9483" width="2.375" style="516" customWidth="1"/>
    <col min="9484" max="9484" width="38.5" style="516" customWidth="1"/>
    <col min="9485" max="9485" width="21.125" style="516" customWidth="1"/>
    <col min="9486" max="9486" width="13.375" style="516" customWidth="1"/>
    <col min="9487" max="9487" width="19.375" style="516" customWidth="1"/>
    <col min="9488" max="9488" width="22.125" style="516" customWidth="1"/>
    <col min="9489" max="9489" width="4.25" style="516" customWidth="1"/>
    <col min="9490" max="9728" width="9" style="516"/>
    <col min="9729" max="9729" width="3.625" style="516" customWidth="1"/>
    <col min="9730" max="9739" width="2.375" style="516" customWidth="1"/>
    <col min="9740" max="9740" width="38.5" style="516" customWidth="1"/>
    <col min="9741" max="9741" width="21.125" style="516" customWidth="1"/>
    <col min="9742" max="9742" width="13.375" style="516" customWidth="1"/>
    <col min="9743" max="9743" width="19.375" style="516" customWidth="1"/>
    <col min="9744" max="9744" width="22.125" style="516" customWidth="1"/>
    <col min="9745" max="9745" width="4.25" style="516" customWidth="1"/>
    <col min="9746" max="9984" width="9" style="516"/>
    <col min="9985" max="9985" width="3.625" style="516" customWidth="1"/>
    <col min="9986" max="9995" width="2.375" style="516" customWidth="1"/>
    <col min="9996" max="9996" width="38.5" style="516" customWidth="1"/>
    <col min="9997" max="9997" width="21.125" style="516" customWidth="1"/>
    <col min="9998" max="9998" width="13.375" style="516" customWidth="1"/>
    <col min="9999" max="9999" width="19.375" style="516" customWidth="1"/>
    <col min="10000" max="10000" width="22.125" style="516" customWidth="1"/>
    <col min="10001" max="10001" width="4.25" style="516" customWidth="1"/>
    <col min="10002" max="10240" width="9" style="516"/>
    <col min="10241" max="10241" width="3.625" style="516" customWidth="1"/>
    <col min="10242" max="10251" width="2.375" style="516" customWidth="1"/>
    <col min="10252" max="10252" width="38.5" style="516" customWidth="1"/>
    <col min="10253" max="10253" width="21.125" style="516" customWidth="1"/>
    <col min="10254" max="10254" width="13.375" style="516" customWidth="1"/>
    <col min="10255" max="10255" width="19.375" style="516" customWidth="1"/>
    <col min="10256" max="10256" width="22.125" style="516" customWidth="1"/>
    <col min="10257" max="10257" width="4.25" style="516" customWidth="1"/>
    <col min="10258" max="10496" width="9" style="516"/>
    <col min="10497" max="10497" width="3.625" style="516" customWidth="1"/>
    <col min="10498" max="10507" width="2.375" style="516" customWidth="1"/>
    <col min="10508" max="10508" width="38.5" style="516" customWidth="1"/>
    <col min="10509" max="10509" width="21.125" style="516" customWidth="1"/>
    <col min="10510" max="10510" width="13.375" style="516" customWidth="1"/>
    <col min="10511" max="10511" width="19.375" style="516" customWidth="1"/>
    <col min="10512" max="10512" width="22.125" style="516" customWidth="1"/>
    <col min="10513" max="10513" width="4.25" style="516" customWidth="1"/>
    <col min="10514" max="10752" width="9" style="516"/>
    <col min="10753" max="10753" width="3.625" style="516" customWidth="1"/>
    <col min="10754" max="10763" width="2.375" style="516" customWidth="1"/>
    <col min="10764" max="10764" width="38.5" style="516" customWidth="1"/>
    <col min="10765" max="10765" width="21.125" style="516" customWidth="1"/>
    <col min="10766" max="10766" width="13.375" style="516" customWidth="1"/>
    <col min="10767" max="10767" width="19.375" style="516" customWidth="1"/>
    <col min="10768" max="10768" width="22.125" style="516" customWidth="1"/>
    <col min="10769" max="10769" width="4.25" style="516" customWidth="1"/>
    <col min="10770" max="11008" width="9" style="516"/>
    <col min="11009" max="11009" width="3.625" style="516" customWidth="1"/>
    <col min="11010" max="11019" width="2.375" style="516" customWidth="1"/>
    <col min="11020" max="11020" width="38.5" style="516" customWidth="1"/>
    <col min="11021" max="11021" width="21.125" style="516" customWidth="1"/>
    <col min="11022" max="11022" width="13.375" style="516" customWidth="1"/>
    <col min="11023" max="11023" width="19.375" style="516" customWidth="1"/>
    <col min="11024" max="11024" width="22.125" style="516" customWidth="1"/>
    <col min="11025" max="11025" width="4.25" style="516" customWidth="1"/>
    <col min="11026" max="11264" width="9" style="516"/>
    <col min="11265" max="11265" width="3.625" style="516" customWidth="1"/>
    <col min="11266" max="11275" width="2.375" style="516" customWidth="1"/>
    <col min="11276" max="11276" width="38.5" style="516" customWidth="1"/>
    <col min="11277" max="11277" width="21.125" style="516" customWidth="1"/>
    <col min="11278" max="11278" width="13.375" style="516" customWidth="1"/>
    <col min="11279" max="11279" width="19.375" style="516" customWidth="1"/>
    <col min="11280" max="11280" width="22.125" style="516" customWidth="1"/>
    <col min="11281" max="11281" width="4.25" style="516" customWidth="1"/>
    <col min="11282" max="11520" width="9" style="516"/>
    <col min="11521" max="11521" width="3.625" style="516" customWidth="1"/>
    <col min="11522" max="11531" width="2.375" style="516" customWidth="1"/>
    <col min="11532" max="11532" width="38.5" style="516" customWidth="1"/>
    <col min="11533" max="11533" width="21.125" style="516" customWidth="1"/>
    <col min="11534" max="11534" width="13.375" style="516" customWidth="1"/>
    <col min="11535" max="11535" width="19.375" style="516" customWidth="1"/>
    <col min="11536" max="11536" width="22.125" style="516" customWidth="1"/>
    <col min="11537" max="11537" width="4.25" style="516" customWidth="1"/>
    <col min="11538" max="11776" width="9" style="516"/>
    <col min="11777" max="11777" width="3.625" style="516" customWidth="1"/>
    <col min="11778" max="11787" width="2.375" style="516" customWidth="1"/>
    <col min="11788" max="11788" width="38.5" style="516" customWidth="1"/>
    <col min="11789" max="11789" width="21.125" style="516" customWidth="1"/>
    <col min="11790" max="11790" width="13.375" style="516" customWidth="1"/>
    <col min="11791" max="11791" width="19.375" style="516" customWidth="1"/>
    <col min="11792" max="11792" width="22.125" style="516" customWidth="1"/>
    <col min="11793" max="11793" width="4.25" style="516" customWidth="1"/>
    <col min="11794" max="12032" width="9" style="516"/>
    <col min="12033" max="12033" width="3.625" style="516" customWidth="1"/>
    <col min="12034" max="12043" width="2.375" style="516" customWidth="1"/>
    <col min="12044" max="12044" width="38.5" style="516" customWidth="1"/>
    <col min="12045" max="12045" width="21.125" style="516" customWidth="1"/>
    <col min="12046" max="12046" width="13.375" style="516" customWidth="1"/>
    <col min="12047" max="12047" width="19.375" style="516" customWidth="1"/>
    <col min="12048" max="12048" width="22.125" style="516" customWidth="1"/>
    <col min="12049" max="12049" width="4.25" style="516" customWidth="1"/>
    <col min="12050" max="12288" width="9" style="516"/>
    <col min="12289" max="12289" width="3.625" style="516" customWidth="1"/>
    <col min="12290" max="12299" width="2.375" style="516" customWidth="1"/>
    <col min="12300" max="12300" width="38.5" style="516" customWidth="1"/>
    <col min="12301" max="12301" width="21.125" style="516" customWidth="1"/>
    <col min="12302" max="12302" width="13.375" style="516" customWidth="1"/>
    <col min="12303" max="12303" width="19.375" style="516" customWidth="1"/>
    <col min="12304" max="12304" width="22.125" style="516" customWidth="1"/>
    <col min="12305" max="12305" width="4.25" style="516" customWidth="1"/>
    <col min="12306" max="12544" width="9" style="516"/>
    <col min="12545" max="12545" width="3.625" style="516" customWidth="1"/>
    <col min="12546" max="12555" width="2.375" style="516" customWidth="1"/>
    <col min="12556" max="12556" width="38.5" style="516" customWidth="1"/>
    <col min="12557" max="12557" width="21.125" style="516" customWidth="1"/>
    <col min="12558" max="12558" width="13.375" style="516" customWidth="1"/>
    <col min="12559" max="12559" width="19.375" style="516" customWidth="1"/>
    <col min="12560" max="12560" width="22.125" style="516" customWidth="1"/>
    <col min="12561" max="12561" width="4.25" style="516" customWidth="1"/>
    <col min="12562" max="12800" width="9" style="516"/>
    <col min="12801" max="12801" width="3.625" style="516" customWidth="1"/>
    <col min="12802" max="12811" width="2.375" style="516" customWidth="1"/>
    <col min="12812" max="12812" width="38.5" style="516" customWidth="1"/>
    <col min="12813" max="12813" width="21.125" style="516" customWidth="1"/>
    <col min="12814" max="12814" width="13.375" style="516" customWidth="1"/>
    <col min="12815" max="12815" width="19.375" style="516" customWidth="1"/>
    <col min="12816" max="12816" width="22.125" style="516" customWidth="1"/>
    <col min="12817" max="12817" width="4.25" style="516" customWidth="1"/>
    <col min="12818" max="13056" width="9" style="516"/>
    <col min="13057" max="13057" width="3.625" style="516" customWidth="1"/>
    <col min="13058" max="13067" width="2.375" style="516" customWidth="1"/>
    <col min="13068" max="13068" width="38.5" style="516" customWidth="1"/>
    <col min="13069" max="13069" width="21.125" style="516" customWidth="1"/>
    <col min="13070" max="13070" width="13.375" style="516" customWidth="1"/>
    <col min="13071" max="13071" width="19.375" style="516" customWidth="1"/>
    <col min="13072" max="13072" width="22.125" style="516" customWidth="1"/>
    <col min="13073" max="13073" width="4.25" style="516" customWidth="1"/>
    <col min="13074" max="13312" width="9" style="516"/>
    <col min="13313" max="13313" width="3.625" style="516" customWidth="1"/>
    <col min="13314" max="13323" width="2.375" style="516" customWidth="1"/>
    <col min="13324" max="13324" width="38.5" style="516" customWidth="1"/>
    <col min="13325" max="13325" width="21.125" style="516" customWidth="1"/>
    <col min="13326" max="13326" width="13.375" style="516" customWidth="1"/>
    <col min="13327" max="13327" width="19.375" style="516" customWidth="1"/>
    <col min="13328" max="13328" width="22.125" style="516" customWidth="1"/>
    <col min="13329" max="13329" width="4.25" style="516" customWidth="1"/>
    <col min="13330" max="13568" width="9" style="516"/>
    <col min="13569" max="13569" width="3.625" style="516" customWidth="1"/>
    <col min="13570" max="13579" width="2.375" style="516" customWidth="1"/>
    <col min="13580" max="13580" width="38.5" style="516" customWidth="1"/>
    <col min="13581" max="13581" width="21.125" style="516" customWidth="1"/>
    <col min="13582" max="13582" width="13.375" style="516" customWidth="1"/>
    <col min="13583" max="13583" width="19.375" style="516" customWidth="1"/>
    <col min="13584" max="13584" width="22.125" style="516" customWidth="1"/>
    <col min="13585" max="13585" width="4.25" style="516" customWidth="1"/>
    <col min="13586" max="13824" width="9" style="516"/>
    <col min="13825" max="13825" width="3.625" style="516" customWidth="1"/>
    <col min="13826" max="13835" width="2.375" style="516" customWidth="1"/>
    <col min="13836" max="13836" width="38.5" style="516" customWidth="1"/>
    <col min="13837" max="13837" width="21.125" style="516" customWidth="1"/>
    <col min="13838" max="13838" width="13.375" style="516" customWidth="1"/>
    <col min="13839" max="13839" width="19.375" style="516" customWidth="1"/>
    <col min="13840" max="13840" width="22.125" style="516" customWidth="1"/>
    <col min="13841" max="13841" width="4.25" style="516" customWidth="1"/>
    <col min="13842" max="14080" width="9" style="516"/>
    <col min="14081" max="14081" width="3.625" style="516" customWidth="1"/>
    <col min="14082" max="14091" width="2.375" style="516" customWidth="1"/>
    <col min="14092" max="14092" width="38.5" style="516" customWidth="1"/>
    <col min="14093" max="14093" width="21.125" style="516" customWidth="1"/>
    <col min="14094" max="14094" width="13.375" style="516" customWidth="1"/>
    <col min="14095" max="14095" width="19.375" style="516" customWidth="1"/>
    <col min="14096" max="14096" width="22.125" style="516" customWidth="1"/>
    <col min="14097" max="14097" width="4.25" style="516" customWidth="1"/>
    <col min="14098" max="14336" width="9" style="516"/>
    <col min="14337" max="14337" width="3.625" style="516" customWidth="1"/>
    <col min="14338" max="14347" width="2.375" style="516" customWidth="1"/>
    <col min="14348" max="14348" width="38.5" style="516" customWidth="1"/>
    <col min="14349" max="14349" width="21.125" style="516" customWidth="1"/>
    <col min="14350" max="14350" width="13.375" style="516" customWidth="1"/>
    <col min="14351" max="14351" width="19.375" style="516" customWidth="1"/>
    <col min="14352" max="14352" width="22.125" style="516" customWidth="1"/>
    <col min="14353" max="14353" width="4.25" style="516" customWidth="1"/>
    <col min="14354" max="14592" width="9" style="516"/>
    <col min="14593" max="14593" width="3.625" style="516" customWidth="1"/>
    <col min="14594" max="14603" width="2.375" style="516" customWidth="1"/>
    <col min="14604" max="14604" width="38.5" style="516" customWidth="1"/>
    <col min="14605" max="14605" width="21.125" style="516" customWidth="1"/>
    <col min="14606" max="14606" width="13.375" style="516" customWidth="1"/>
    <col min="14607" max="14607" width="19.375" style="516" customWidth="1"/>
    <col min="14608" max="14608" width="22.125" style="516" customWidth="1"/>
    <col min="14609" max="14609" width="4.25" style="516" customWidth="1"/>
    <col min="14610" max="14848" width="9" style="516"/>
    <col min="14849" max="14849" width="3.625" style="516" customWidth="1"/>
    <col min="14850" max="14859" width="2.375" style="516" customWidth="1"/>
    <col min="14860" max="14860" width="38.5" style="516" customWidth="1"/>
    <col min="14861" max="14861" width="21.125" style="516" customWidth="1"/>
    <col min="14862" max="14862" width="13.375" style="516" customWidth="1"/>
    <col min="14863" max="14863" width="19.375" style="516" customWidth="1"/>
    <col min="14864" max="14864" width="22.125" style="516" customWidth="1"/>
    <col min="14865" max="14865" width="4.25" style="516" customWidth="1"/>
    <col min="14866" max="15104" width="9" style="516"/>
    <col min="15105" max="15105" width="3.625" style="516" customWidth="1"/>
    <col min="15106" max="15115" width="2.375" style="516" customWidth="1"/>
    <col min="15116" max="15116" width="38.5" style="516" customWidth="1"/>
    <col min="15117" max="15117" width="21.125" style="516" customWidth="1"/>
    <col min="15118" max="15118" width="13.375" style="516" customWidth="1"/>
    <col min="15119" max="15119" width="19.375" style="516" customWidth="1"/>
    <col min="15120" max="15120" width="22.125" style="516" customWidth="1"/>
    <col min="15121" max="15121" width="4.25" style="516" customWidth="1"/>
    <col min="15122" max="15360" width="9" style="516"/>
    <col min="15361" max="15361" width="3.625" style="516" customWidth="1"/>
    <col min="15362" max="15371" width="2.375" style="516" customWidth="1"/>
    <col min="15372" max="15372" width="38.5" style="516" customWidth="1"/>
    <col min="15373" max="15373" width="21.125" style="516" customWidth="1"/>
    <col min="15374" max="15374" width="13.375" style="516" customWidth="1"/>
    <col min="15375" max="15375" width="19.375" style="516" customWidth="1"/>
    <col min="15376" max="15376" width="22.125" style="516" customWidth="1"/>
    <col min="15377" max="15377" width="4.25" style="516" customWidth="1"/>
    <col min="15378" max="15616" width="9" style="516"/>
    <col min="15617" max="15617" width="3.625" style="516" customWidth="1"/>
    <col min="15618" max="15627" width="2.375" style="516" customWidth="1"/>
    <col min="15628" max="15628" width="38.5" style="516" customWidth="1"/>
    <col min="15629" max="15629" width="21.125" style="516" customWidth="1"/>
    <col min="15630" max="15630" width="13.375" style="516" customWidth="1"/>
    <col min="15631" max="15631" width="19.375" style="516" customWidth="1"/>
    <col min="15632" max="15632" width="22.125" style="516" customWidth="1"/>
    <col min="15633" max="15633" width="4.25" style="516" customWidth="1"/>
    <col min="15634" max="15872" width="9" style="516"/>
    <col min="15873" max="15873" width="3.625" style="516" customWidth="1"/>
    <col min="15874" max="15883" width="2.375" style="516" customWidth="1"/>
    <col min="15884" max="15884" width="38.5" style="516" customWidth="1"/>
    <col min="15885" max="15885" width="21.125" style="516" customWidth="1"/>
    <col min="15886" max="15886" width="13.375" style="516" customWidth="1"/>
    <col min="15887" max="15887" width="19.375" style="516" customWidth="1"/>
    <col min="15888" max="15888" width="22.125" style="516" customWidth="1"/>
    <col min="15889" max="15889" width="4.25" style="516" customWidth="1"/>
    <col min="15890" max="16128" width="9" style="516"/>
    <col min="16129" max="16129" width="3.625" style="516" customWidth="1"/>
    <col min="16130" max="16139" width="2.375" style="516" customWidth="1"/>
    <col min="16140" max="16140" width="38.5" style="516" customWidth="1"/>
    <col min="16141" max="16141" width="21.125" style="516" customWidth="1"/>
    <col min="16142" max="16142" width="13.375" style="516" customWidth="1"/>
    <col min="16143" max="16143" width="19.375" style="516" customWidth="1"/>
    <col min="16144" max="16144" width="22.125" style="516" customWidth="1"/>
    <col min="16145" max="16145" width="4.25" style="516" customWidth="1"/>
    <col min="16146" max="16384" width="9" style="516"/>
  </cols>
  <sheetData>
    <row r="1" spans="1:16" ht="26.25" customHeight="1">
      <c r="A1" s="2618" t="s">
        <v>828</v>
      </c>
      <c r="B1" s="2619"/>
      <c r="C1" s="2619"/>
      <c r="D1" s="2619"/>
      <c r="E1" s="2619"/>
      <c r="F1" s="2619"/>
      <c r="G1" s="2619"/>
      <c r="H1" s="2619"/>
      <c r="I1" s="2619"/>
      <c r="J1" s="2619"/>
      <c r="K1" s="2619"/>
      <c r="L1" s="2619"/>
      <c r="M1" s="2619"/>
      <c r="N1" s="2619"/>
      <c r="O1" s="2619"/>
      <c r="P1" s="2619"/>
    </row>
    <row r="2" spans="1:16" ht="4.5" customHeight="1" thickBot="1">
      <c r="B2" s="2620"/>
      <c r="C2" s="2620"/>
      <c r="D2" s="2620"/>
      <c r="E2" s="2620"/>
      <c r="F2" s="2620"/>
      <c r="G2" s="2620"/>
      <c r="H2" s="2620"/>
      <c r="I2" s="2620"/>
      <c r="J2" s="2620"/>
      <c r="K2" s="2620"/>
      <c r="L2" s="2620"/>
      <c r="M2" s="2620"/>
      <c r="N2" s="2620"/>
      <c r="O2" s="2620"/>
      <c r="P2" s="515"/>
    </row>
    <row r="3" spans="1:16" s="521" customFormat="1" ht="24.95" customHeight="1" thickBot="1">
      <c r="A3" s="517" t="s">
        <v>829</v>
      </c>
      <c r="B3" s="2621" t="s">
        <v>480</v>
      </c>
      <c r="C3" s="2622"/>
      <c r="D3" s="2622"/>
      <c r="E3" s="2622"/>
      <c r="F3" s="2622"/>
      <c r="G3" s="2622"/>
      <c r="H3" s="2622"/>
      <c r="I3" s="2622"/>
      <c r="J3" s="2622"/>
      <c r="K3" s="2623"/>
      <c r="L3" s="518" t="s">
        <v>830</v>
      </c>
      <c r="M3" s="519" t="s">
        <v>15</v>
      </c>
      <c r="N3" s="520" t="s">
        <v>485</v>
      </c>
      <c r="O3" s="2624" t="s">
        <v>831</v>
      </c>
      <c r="P3" s="2625"/>
    </row>
    <row r="4" spans="1:16" s="521" customFormat="1" ht="25.5" customHeight="1" thickTop="1">
      <c r="A4" s="522">
        <v>1</v>
      </c>
      <c r="B4" s="523"/>
      <c r="C4" s="524"/>
      <c r="D4" s="524"/>
      <c r="E4" s="524"/>
      <c r="F4" s="524"/>
      <c r="G4" s="524"/>
      <c r="H4" s="524"/>
      <c r="I4" s="524"/>
      <c r="J4" s="524"/>
      <c r="K4" s="525"/>
      <c r="L4" s="526"/>
      <c r="M4" s="527"/>
      <c r="N4" s="528" t="s">
        <v>832</v>
      </c>
      <c r="O4" s="2626"/>
      <c r="P4" s="2627"/>
    </row>
    <row r="5" spans="1:16" s="521" customFormat="1" ht="25.5" customHeight="1">
      <c r="A5" s="529">
        <v>2</v>
      </c>
      <c r="B5" s="530"/>
      <c r="C5" s="531"/>
      <c r="D5" s="531"/>
      <c r="E5" s="531"/>
      <c r="F5" s="531"/>
      <c r="G5" s="531"/>
      <c r="H5" s="531"/>
      <c r="I5" s="531"/>
      <c r="J5" s="531"/>
      <c r="K5" s="532"/>
      <c r="L5" s="533"/>
      <c r="M5" s="534"/>
      <c r="N5" s="528" t="s">
        <v>832</v>
      </c>
      <c r="O5" s="2616"/>
      <c r="P5" s="2617"/>
    </row>
    <row r="6" spans="1:16" s="521" customFormat="1" ht="25.5" customHeight="1">
      <c r="A6" s="529">
        <v>3</v>
      </c>
      <c r="B6" s="530"/>
      <c r="C6" s="531"/>
      <c r="D6" s="531"/>
      <c r="E6" s="531"/>
      <c r="F6" s="531"/>
      <c r="G6" s="531"/>
      <c r="H6" s="531"/>
      <c r="I6" s="531"/>
      <c r="J6" s="531"/>
      <c r="K6" s="532"/>
      <c r="L6" s="534"/>
      <c r="M6" s="534"/>
      <c r="N6" s="528" t="s">
        <v>832</v>
      </c>
      <c r="O6" s="2616"/>
      <c r="P6" s="2617"/>
    </row>
    <row r="7" spans="1:16" s="521" customFormat="1" ht="25.5" customHeight="1">
      <c r="A7" s="529">
        <v>4</v>
      </c>
      <c r="B7" s="530"/>
      <c r="C7" s="531"/>
      <c r="D7" s="531"/>
      <c r="E7" s="531"/>
      <c r="F7" s="531"/>
      <c r="G7" s="531"/>
      <c r="H7" s="531"/>
      <c r="I7" s="531"/>
      <c r="J7" s="531"/>
      <c r="K7" s="532"/>
      <c r="L7" s="534"/>
      <c r="M7" s="534"/>
      <c r="N7" s="528" t="s">
        <v>832</v>
      </c>
      <c r="O7" s="2616"/>
      <c r="P7" s="2617"/>
    </row>
    <row r="8" spans="1:16" s="521" customFormat="1" ht="25.5" customHeight="1">
      <c r="A8" s="529">
        <v>5</v>
      </c>
      <c r="B8" s="535"/>
      <c r="C8" s="536"/>
      <c r="D8" s="536"/>
      <c r="E8" s="536"/>
      <c r="F8" s="536"/>
      <c r="G8" s="536"/>
      <c r="H8" s="536"/>
      <c r="I8" s="536"/>
      <c r="J8" s="536"/>
      <c r="K8" s="537"/>
      <c r="L8" s="534"/>
      <c r="M8" s="538"/>
      <c r="N8" s="528" t="s">
        <v>832</v>
      </c>
      <c r="O8" s="2616"/>
      <c r="P8" s="2617"/>
    </row>
    <row r="9" spans="1:16" s="521" customFormat="1" ht="25.5" customHeight="1">
      <c r="A9" s="529">
        <v>6</v>
      </c>
      <c r="B9" s="535"/>
      <c r="C9" s="536"/>
      <c r="D9" s="536"/>
      <c r="E9" s="536"/>
      <c r="F9" s="536"/>
      <c r="G9" s="536"/>
      <c r="H9" s="536"/>
      <c r="I9" s="536"/>
      <c r="J9" s="536"/>
      <c r="K9" s="537"/>
      <c r="L9" s="534"/>
      <c r="M9" s="534"/>
      <c r="N9" s="528" t="s">
        <v>832</v>
      </c>
      <c r="O9" s="2616"/>
      <c r="P9" s="2617"/>
    </row>
    <row r="10" spans="1:16" s="521" customFormat="1" ht="25.5" customHeight="1">
      <c r="A10" s="529">
        <v>7</v>
      </c>
      <c r="B10" s="535"/>
      <c r="C10" s="536"/>
      <c r="D10" s="536"/>
      <c r="E10" s="536"/>
      <c r="F10" s="536"/>
      <c r="G10" s="536"/>
      <c r="H10" s="536"/>
      <c r="I10" s="536"/>
      <c r="J10" s="536"/>
      <c r="K10" s="537"/>
      <c r="L10" s="534"/>
      <c r="M10" s="534"/>
      <c r="N10" s="528" t="s">
        <v>832</v>
      </c>
      <c r="O10" s="2616"/>
      <c r="P10" s="2617"/>
    </row>
    <row r="11" spans="1:16" s="521" customFormat="1" ht="25.5" customHeight="1">
      <c r="A11" s="529">
        <v>8</v>
      </c>
      <c r="B11" s="530"/>
      <c r="C11" s="539"/>
      <c r="D11" s="539"/>
      <c r="E11" s="539"/>
      <c r="F11" s="539"/>
      <c r="G11" s="539"/>
      <c r="H11" s="539"/>
      <c r="I11" s="539"/>
      <c r="J11" s="539"/>
      <c r="K11" s="540"/>
      <c r="L11" s="534"/>
      <c r="M11" s="538"/>
      <c r="N11" s="528" t="s">
        <v>832</v>
      </c>
      <c r="O11" s="2616"/>
      <c r="P11" s="2617"/>
    </row>
    <row r="12" spans="1:16" s="521" customFormat="1" ht="25.5" customHeight="1">
      <c r="A12" s="529">
        <v>9</v>
      </c>
      <c r="B12" s="530"/>
      <c r="C12" s="539"/>
      <c r="D12" s="539"/>
      <c r="E12" s="539"/>
      <c r="F12" s="539"/>
      <c r="G12" s="539"/>
      <c r="H12" s="539"/>
      <c r="I12" s="539"/>
      <c r="J12" s="539"/>
      <c r="K12" s="540"/>
      <c r="L12" s="534"/>
      <c r="M12" s="538"/>
      <c r="N12" s="528" t="s">
        <v>832</v>
      </c>
      <c r="O12" s="2616"/>
      <c r="P12" s="2617"/>
    </row>
    <row r="13" spans="1:16" s="521" customFormat="1" ht="25.5" customHeight="1">
      <c r="A13" s="529">
        <v>10</v>
      </c>
      <c r="B13" s="530"/>
      <c r="C13" s="539"/>
      <c r="D13" s="539"/>
      <c r="E13" s="539"/>
      <c r="F13" s="539"/>
      <c r="G13" s="539"/>
      <c r="H13" s="539"/>
      <c r="I13" s="539"/>
      <c r="J13" s="539"/>
      <c r="K13" s="540"/>
      <c r="L13" s="541"/>
      <c r="M13" s="538"/>
      <c r="N13" s="528" t="s">
        <v>832</v>
      </c>
      <c r="O13" s="2630"/>
      <c r="P13" s="2631"/>
    </row>
    <row r="14" spans="1:16" s="521" customFormat="1" ht="25.5" customHeight="1">
      <c r="A14" s="529">
        <v>11</v>
      </c>
      <c r="B14" s="530"/>
      <c r="C14" s="539"/>
      <c r="D14" s="539"/>
      <c r="E14" s="539"/>
      <c r="F14" s="539"/>
      <c r="G14" s="539"/>
      <c r="H14" s="539"/>
      <c r="I14" s="539"/>
      <c r="J14" s="539"/>
      <c r="K14" s="540"/>
      <c r="L14" s="541"/>
      <c r="M14" s="538"/>
      <c r="N14" s="528" t="s">
        <v>832</v>
      </c>
      <c r="O14" s="2630"/>
      <c r="P14" s="2631"/>
    </row>
    <row r="15" spans="1:16" s="521" customFormat="1" ht="25.5" customHeight="1">
      <c r="A15" s="529">
        <v>12</v>
      </c>
      <c r="B15" s="530"/>
      <c r="C15" s="539"/>
      <c r="D15" s="539"/>
      <c r="E15" s="539"/>
      <c r="F15" s="539"/>
      <c r="G15" s="539"/>
      <c r="H15" s="539"/>
      <c r="I15" s="539"/>
      <c r="J15" s="539"/>
      <c r="K15" s="540"/>
      <c r="L15" s="541"/>
      <c r="M15" s="538"/>
      <c r="N15" s="528" t="s">
        <v>832</v>
      </c>
      <c r="O15" s="2630"/>
      <c r="P15" s="2631"/>
    </row>
    <row r="16" spans="1:16" s="521" customFormat="1" ht="25.5" customHeight="1">
      <c r="A16" s="529">
        <v>13</v>
      </c>
      <c r="B16" s="530"/>
      <c r="C16" s="539"/>
      <c r="D16" s="539"/>
      <c r="E16" s="539"/>
      <c r="F16" s="539"/>
      <c r="G16" s="539"/>
      <c r="H16" s="539"/>
      <c r="I16" s="539"/>
      <c r="J16" s="539"/>
      <c r="K16" s="540"/>
      <c r="L16" s="541"/>
      <c r="M16" s="538"/>
      <c r="N16" s="528" t="s">
        <v>832</v>
      </c>
      <c r="O16" s="2630"/>
      <c r="P16" s="2631"/>
    </row>
    <row r="17" spans="1:17" s="521" customFormat="1" ht="25.5" customHeight="1">
      <c r="A17" s="529">
        <v>14</v>
      </c>
      <c r="B17" s="530"/>
      <c r="C17" s="539"/>
      <c r="D17" s="539"/>
      <c r="E17" s="539"/>
      <c r="F17" s="539"/>
      <c r="G17" s="539"/>
      <c r="H17" s="539"/>
      <c r="I17" s="539"/>
      <c r="J17" s="539"/>
      <c r="K17" s="540"/>
      <c r="L17" s="541"/>
      <c r="M17" s="538"/>
      <c r="N17" s="528" t="s">
        <v>832</v>
      </c>
      <c r="O17" s="2630"/>
      <c r="P17" s="2631"/>
    </row>
    <row r="18" spans="1:17" s="521" customFormat="1" ht="25.5" customHeight="1">
      <c r="A18" s="529">
        <v>15</v>
      </c>
      <c r="B18" s="530"/>
      <c r="C18" s="539"/>
      <c r="D18" s="539"/>
      <c r="E18" s="539"/>
      <c r="F18" s="539"/>
      <c r="G18" s="539"/>
      <c r="H18" s="539"/>
      <c r="I18" s="539"/>
      <c r="J18" s="539"/>
      <c r="K18" s="540"/>
      <c r="L18" s="541"/>
      <c r="M18" s="538"/>
      <c r="N18" s="528" t="s">
        <v>832</v>
      </c>
      <c r="O18" s="2630"/>
      <c r="P18" s="2631"/>
    </row>
    <row r="19" spans="1:17" s="521" customFormat="1" ht="25.5" customHeight="1">
      <c r="A19" s="529">
        <v>16</v>
      </c>
      <c r="B19" s="530"/>
      <c r="C19" s="539"/>
      <c r="D19" s="539"/>
      <c r="E19" s="539"/>
      <c r="F19" s="539"/>
      <c r="G19" s="539"/>
      <c r="H19" s="539"/>
      <c r="I19" s="539"/>
      <c r="J19" s="539"/>
      <c r="K19" s="540"/>
      <c r="L19" s="541"/>
      <c r="M19" s="538"/>
      <c r="N19" s="528" t="s">
        <v>832</v>
      </c>
      <c r="O19" s="2630"/>
      <c r="P19" s="2631"/>
    </row>
    <row r="20" spans="1:17" s="521" customFormat="1" ht="25.5" customHeight="1">
      <c r="A20" s="529">
        <v>17</v>
      </c>
      <c r="B20" s="530"/>
      <c r="C20" s="539"/>
      <c r="D20" s="539"/>
      <c r="E20" s="539"/>
      <c r="F20" s="539"/>
      <c r="G20" s="539"/>
      <c r="H20" s="539"/>
      <c r="I20" s="539"/>
      <c r="J20" s="539"/>
      <c r="K20" s="540"/>
      <c r="L20" s="541"/>
      <c r="M20" s="538"/>
      <c r="N20" s="528" t="s">
        <v>832</v>
      </c>
      <c r="O20" s="2630"/>
      <c r="P20" s="2631"/>
    </row>
    <row r="21" spans="1:17" s="521" customFormat="1" ht="25.5" customHeight="1">
      <c r="A21" s="529">
        <v>18</v>
      </c>
      <c r="B21" s="530"/>
      <c r="C21" s="539"/>
      <c r="D21" s="539"/>
      <c r="E21" s="539"/>
      <c r="F21" s="539"/>
      <c r="G21" s="539"/>
      <c r="H21" s="539"/>
      <c r="I21" s="539"/>
      <c r="J21" s="539"/>
      <c r="K21" s="540"/>
      <c r="L21" s="541"/>
      <c r="M21" s="538"/>
      <c r="N21" s="528" t="s">
        <v>832</v>
      </c>
      <c r="O21" s="2630"/>
      <c r="P21" s="2631"/>
    </row>
    <row r="22" spans="1:17" s="521" customFormat="1" ht="25.5" customHeight="1">
      <c r="A22" s="529">
        <v>19</v>
      </c>
      <c r="B22" s="530"/>
      <c r="C22" s="539"/>
      <c r="D22" s="539"/>
      <c r="E22" s="539"/>
      <c r="F22" s="539"/>
      <c r="G22" s="539"/>
      <c r="H22" s="539"/>
      <c r="I22" s="539"/>
      <c r="J22" s="539"/>
      <c r="K22" s="540"/>
      <c r="L22" s="541"/>
      <c r="M22" s="538"/>
      <c r="N22" s="528" t="s">
        <v>832</v>
      </c>
      <c r="O22" s="2630"/>
      <c r="P22" s="2631"/>
    </row>
    <row r="23" spans="1:17" s="521" customFormat="1" ht="25.5" customHeight="1" thickBot="1">
      <c r="A23" s="542">
        <v>20</v>
      </c>
      <c r="B23" s="543"/>
      <c r="C23" s="544"/>
      <c r="D23" s="544"/>
      <c r="E23" s="544"/>
      <c r="F23" s="544"/>
      <c r="G23" s="544"/>
      <c r="H23" s="544"/>
      <c r="I23" s="544"/>
      <c r="J23" s="544"/>
      <c r="K23" s="545"/>
      <c r="L23" s="546"/>
      <c r="M23" s="547"/>
      <c r="N23" s="548" t="s">
        <v>832</v>
      </c>
      <c r="O23" s="2628"/>
      <c r="P23" s="2629"/>
    </row>
    <row r="24" spans="1:17" s="521" customFormat="1" ht="11.25" customHeight="1">
      <c r="B24" s="549"/>
      <c r="C24" s="549"/>
      <c r="D24" s="549"/>
      <c r="E24" s="549"/>
      <c r="F24" s="549"/>
      <c r="G24" s="549"/>
      <c r="H24" s="549"/>
      <c r="I24" s="549"/>
      <c r="J24" s="549"/>
      <c r="K24" s="549"/>
      <c r="M24" s="549"/>
      <c r="N24" s="550"/>
      <c r="Q24" s="551"/>
    </row>
    <row r="25" spans="1:17" s="521" customFormat="1" ht="24.95" customHeight="1">
      <c r="M25" s="549"/>
      <c r="N25" s="550"/>
      <c r="Q25" s="551"/>
    </row>
    <row r="26" spans="1:17" s="521" customFormat="1" ht="24.95" customHeight="1">
      <c r="M26" s="549"/>
      <c r="N26" s="550"/>
      <c r="Q26" s="551"/>
    </row>
    <row r="27" spans="1:17" s="521" customFormat="1" ht="24.95" customHeight="1">
      <c r="M27" s="549"/>
      <c r="N27" s="550"/>
      <c r="Q27" s="551"/>
    </row>
    <row r="28" spans="1:17" s="521" customFormat="1" ht="24.95" customHeight="1">
      <c r="M28" s="549"/>
      <c r="N28" s="550"/>
      <c r="Q28" s="551"/>
    </row>
    <row r="29" spans="1:17" s="521" customFormat="1" ht="24.95" customHeight="1">
      <c r="M29" s="549"/>
      <c r="N29" s="550"/>
      <c r="Q29" s="551"/>
    </row>
    <row r="30" spans="1:17" s="521" customFormat="1" ht="24.95" customHeight="1">
      <c r="M30" s="549"/>
      <c r="N30" s="550"/>
      <c r="Q30" s="551"/>
    </row>
    <row r="31" spans="1:17" s="521" customFormat="1" ht="24.95" customHeight="1">
      <c r="M31" s="549"/>
      <c r="N31" s="550"/>
      <c r="Q31" s="551"/>
    </row>
    <row r="32" spans="1:17" s="521" customFormat="1" ht="24.95" customHeight="1">
      <c r="M32" s="549"/>
      <c r="N32" s="550"/>
      <c r="Q32" s="551"/>
    </row>
    <row r="33" spans="13:17" s="521" customFormat="1" ht="24.95" customHeight="1">
      <c r="M33" s="549"/>
      <c r="N33" s="550"/>
      <c r="Q33" s="551"/>
    </row>
    <row r="34" spans="13:17" s="521" customFormat="1" ht="24.95" customHeight="1">
      <c r="M34" s="549"/>
      <c r="N34" s="550"/>
      <c r="Q34" s="551"/>
    </row>
    <row r="35" spans="13:17" s="521" customFormat="1" ht="24.95" customHeight="1">
      <c r="M35" s="549"/>
      <c r="N35" s="550"/>
      <c r="Q35" s="551"/>
    </row>
    <row r="36" spans="13:17" s="521" customFormat="1" ht="24.95" customHeight="1">
      <c r="M36" s="549"/>
      <c r="N36" s="550"/>
      <c r="Q36" s="551"/>
    </row>
    <row r="37" spans="13:17" s="521" customFormat="1" ht="24.95" customHeight="1">
      <c r="M37" s="549"/>
      <c r="N37" s="550"/>
      <c r="Q37" s="551"/>
    </row>
    <row r="38" spans="13:17" s="521" customFormat="1" ht="24.95" customHeight="1">
      <c r="M38" s="549"/>
      <c r="N38" s="550"/>
      <c r="Q38" s="551"/>
    </row>
    <row r="39" spans="13:17" s="521" customFormat="1" ht="24.95" customHeight="1">
      <c r="M39" s="549"/>
      <c r="N39" s="550"/>
      <c r="Q39" s="551"/>
    </row>
    <row r="40" spans="13:17" s="521" customFormat="1" ht="24.95" customHeight="1">
      <c r="M40" s="549"/>
      <c r="N40" s="550"/>
      <c r="Q40" s="551"/>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13"/>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46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B0F0"/>
  </sheetPr>
  <dimension ref="A1:Q40"/>
  <sheetViews>
    <sheetView zoomScaleNormal="100" workbookViewId="0">
      <selection sqref="A1:P1"/>
    </sheetView>
  </sheetViews>
  <sheetFormatPr defaultRowHeight="24.95" customHeight="1"/>
  <cols>
    <col min="1" max="1" width="3.625" style="516" customWidth="1"/>
    <col min="2" max="11" width="2.375" style="516" customWidth="1"/>
    <col min="12" max="12" width="38.5" style="516" customWidth="1"/>
    <col min="13" max="13" width="21.125" style="549" customWidth="1"/>
    <col min="14" max="14" width="13.375" style="550" customWidth="1"/>
    <col min="15" max="15" width="19.375" style="516" customWidth="1"/>
    <col min="16" max="16" width="22.125" style="516" customWidth="1"/>
    <col min="17" max="17" width="4.25" style="515" customWidth="1"/>
    <col min="18" max="256" width="9" style="516"/>
    <col min="257" max="257" width="3.625" style="516" customWidth="1"/>
    <col min="258" max="267" width="2.375" style="516" customWidth="1"/>
    <col min="268" max="268" width="38.5" style="516" customWidth="1"/>
    <col min="269" max="269" width="21.125" style="516" customWidth="1"/>
    <col min="270" max="270" width="13.375" style="516" customWidth="1"/>
    <col min="271" max="271" width="19.375" style="516" customWidth="1"/>
    <col min="272" max="272" width="22.125" style="516" customWidth="1"/>
    <col min="273" max="273" width="4.25" style="516" customWidth="1"/>
    <col min="274" max="512" width="9" style="516"/>
    <col min="513" max="513" width="3.625" style="516" customWidth="1"/>
    <col min="514" max="523" width="2.375" style="516" customWidth="1"/>
    <col min="524" max="524" width="38.5" style="516" customWidth="1"/>
    <col min="525" max="525" width="21.125" style="516" customWidth="1"/>
    <col min="526" max="526" width="13.375" style="516" customWidth="1"/>
    <col min="527" max="527" width="19.375" style="516" customWidth="1"/>
    <col min="528" max="528" width="22.125" style="516" customWidth="1"/>
    <col min="529" max="529" width="4.25" style="516" customWidth="1"/>
    <col min="530" max="768" width="9" style="516"/>
    <col min="769" max="769" width="3.625" style="516" customWidth="1"/>
    <col min="770" max="779" width="2.375" style="516" customWidth="1"/>
    <col min="780" max="780" width="38.5" style="516" customWidth="1"/>
    <col min="781" max="781" width="21.125" style="516" customWidth="1"/>
    <col min="782" max="782" width="13.375" style="516" customWidth="1"/>
    <col min="783" max="783" width="19.375" style="516" customWidth="1"/>
    <col min="784" max="784" width="22.125" style="516" customWidth="1"/>
    <col min="785" max="785" width="4.25" style="516" customWidth="1"/>
    <col min="786" max="1024" width="9" style="516"/>
    <col min="1025" max="1025" width="3.625" style="516" customWidth="1"/>
    <col min="1026" max="1035" width="2.375" style="516" customWidth="1"/>
    <col min="1036" max="1036" width="38.5" style="516" customWidth="1"/>
    <col min="1037" max="1037" width="21.125" style="516" customWidth="1"/>
    <col min="1038" max="1038" width="13.375" style="516" customWidth="1"/>
    <col min="1039" max="1039" width="19.375" style="516" customWidth="1"/>
    <col min="1040" max="1040" width="22.125" style="516" customWidth="1"/>
    <col min="1041" max="1041" width="4.25" style="516" customWidth="1"/>
    <col min="1042" max="1280" width="9" style="516"/>
    <col min="1281" max="1281" width="3.625" style="516" customWidth="1"/>
    <col min="1282" max="1291" width="2.375" style="516" customWidth="1"/>
    <col min="1292" max="1292" width="38.5" style="516" customWidth="1"/>
    <col min="1293" max="1293" width="21.125" style="516" customWidth="1"/>
    <col min="1294" max="1294" width="13.375" style="516" customWidth="1"/>
    <col min="1295" max="1295" width="19.375" style="516" customWidth="1"/>
    <col min="1296" max="1296" width="22.125" style="516" customWidth="1"/>
    <col min="1297" max="1297" width="4.25" style="516" customWidth="1"/>
    <col min="1298" max="1536" width="9" style="516"/>
    <col min="1537" max="1537" width="3.625" style="516" customWidth="1"/>
    <col min="1538" max="1547" width="2.375" style="516" customWidth="1"/>
    <col min="1548" max="1548" width="38.5" style="516" customWidth="1"/>
    <col min="1549" max="1549" width="21.125" style="516" customWidth="1"/>
    <col min="1550" max="1550" width="13.375" style="516" customWidth="1"/>
    <col min="1551" max="1551" width="19.375" style="516" customWidth="1"/>
    <col min="1552" max="1552" width="22.125" style="516" customWidth="1"/>
    <col min="1553" max="1553" width="4.25" style="516" customWidth="1"/>
    <col min="1554" max="1792" width="9" style="516"/>
    <col min="1793" max="1793" width="3.625" style="516" customWidth="1"/>
    <col min="1794" max="1803" width="2.375" style="516" customWidth="1"/>
    <col min="1804" max="1804" width="38.5" style="516" customWidth="1"/>
    <col min="1805" max="1805" width="21.125" style="516" customWidth="1"/>
    <col min="1806" max="1806" width="13.375" style="516" customWidth="1"/>
    <col min="1807" max="1807" width="19.375" style="516" customWidth="1"/>
    <col min="1808" max="1808" width="22.125" style="516" customWidth="1"/>
    <col min="1809" max="1809" width="4.25" style="516" customWidth="1"/>
    <col min="1810" max="2048" width="9" style="516"/>
    <col min="2049" max="2049" width="3.625" style="516" customWidth="1"/>
    <col min="2050" max="2059" width="2.375" style="516" customWidth="1"/>
    <col min="2060" max="2060" width="38.5" style="516" customWidth="1"/>
    <col min="2061" max="2061" width="21.125" style="516" customWidth="1"/>
    <col min="2062" max="2062" width="13.375" style="516" customWidth="1"/>
    <col min="2063" max="2063" width="19.375" style="516" customWidth="1"/>
    <col min="2064" max="2064" width="22.125" style="516" customWidth="1"/>
    <col min="2065" max="2065" width="4.25" style="516" customWidth="1"/>
    <col min="2066" max="2304" width="9" style="516"/>
    <col min="2305" max="2305" width="3.625" style="516" customWidth="1"/>
    <col min="2306" max="2315" width="2.375" style="516" customWidth="1"/>
    <col min="2316" max="2316" width="38.5" style="516" customWidth="1"/>
    <col min="2317" max="2317" width="21.125" style="516" customWidth="1"/>
    <col min="2318" max="2318" width="13.375" style="516" customWidth="1"/>
    <col min="2319" max="2319" width="19.375" style="516" customWidth="1"/>
    <col min="2320" max="2320" width="22.125" style="516" customWidth="1"/>
    <col min="2321" max="2321" width="4.25" style="516" customWidth="1"/>
    <col min="2322" max="2560" width="9" style="516"/>
    <col min="2561" max="2561" width="3.625" style="516" customWidth="1"/>
    <col min="2562" max="2571" width="2.375" style="516" customWidth="1"/>
    <col min="2572" max="2572" width="38.5" style="516" customWidth="1"/>
    <col min="2573" max="2573" width="21.125" style="516" customWidth="1"/>
    <col min="2574" max="2574" width="13.375" style="516" customWidth="1"/>
    <col min="2575" max="2575" width="19.375" style="516" customWidth="1"/>
    <col min="2576" max="2576" width="22.125" style="516" customWidth="1"/>
    <col min="2577" max="2577" width="4.25" style="516" customWidth="1"/>
    <col min="2578" max="2816" width="9" style="516"/>
    <col min="2817" max="2817" width="3.625" style="516" customWidth="1"/>
    <col min="2818" max="2827" width="2.375" style="516" customWidth="1"/>
    <col min="2828" max="2828" width="38.5" style="516" customWidth="1"/>
    <col min="2829" max="2829" width="21.125" style="516" customWidth="1"/>
    <col min="2830" max="2830" width="13.375" style="516" customWidth="1"/>
    <col min="2831" max="2831" width="19.375" style="516" customWidth="1"/>
    <col min="2832" max="2832" width="22.125" style="516" customWidth="1"/>
    <col min="2833" max="2833" width="4.25" style="516" customWidth="1"/>
    <col min="2834" max="3072" width="9" style="516"/>
    <col min="3073" max="3073" width="3.625" style="516" customWidth="1"/>
    <col min="3074" max="3083" width="2.375" style="516" customWidth="1"/>
    <col min="3084" max="3084" width="38.5" style="516" customWidth="1"/>
    <col min="3085" max="3085" width="21.125" style="516" customWidth="1"/>
    <col min="3086" max="3086" width="13.375" style="516" customWidth="1"/>
    <col min="3087" max="3087" width="19.375" style="516" customWidth="1"/>
    <col min="3088" max="3088" width="22.125" style="516" customWidth="1"/>
    <col min="3089" max="3089" width="4.25" style="516" customWidth="1"/>
    <col min="3090" max="3328" width="9" style="516"/>
    <col min="3329" max="3329" width="3.625" style="516" customWidth="1"/>
    <col min="3330" max="3339" width="2.375" style="516" customWidth="1"/>
    <col min="3340" max="3340" width="38.5" style="516" customWidth="1"/>
    <col min="3341" max="3341" width="21.125" style="516" customWidth="1"/>
    <col min="3342" max="3342" width="13.375" style="516" customWidth="1"/>
    <col min="3343" max="3343" width="19.375" style="516" customWidth="1"/>
    <col min="3344" max="3344" width="22.125" style="516" customWidth="1"/>
    <col min="3345" max="3345" width="4.25" style="516" customWidth="1"/>
    <col min="3346" max="3584" width="9" style="516"/>
    <col min="3585" max="3585" width="3.625" style="516" customWidth="1"/>
    <col min="3586" max="3595" width="2.375" style="516" customWidth="1"/>
    <col min="3596" max="3596" width="38.5" style="516" customWidth="1"/>
    <col min="3597" max="3597" width="21.125" style="516" customWidth="1"/>
    <col min="3598" max="3598" width="13.375" style="516" customWidth="1"/>
    <col min="3599" max="3599" width="19.375" style="516" customWidth="1"/>
    <col min="3600" max="3600" width="22.125" style="516" customWidth="1"/>
    <col min="3601" max="3601" width="4.25" style="516" customWidth="1"/>
    <col min="3602" max="3840" width="9" style="516"/>
    <col min="3841" max="3841" width="3.625" style="516" customWidth="1"/>
    <col min="3842" max="3851" width="2.375" style="516" customWidth="1"/>
    <col min="3852" max="3852" width="38.5" style="516" customWidth="1"/>
    <col min="3853" max="3853" width="21.125" style="516" customWidth="1"/>
    <col min="3854" max="3854" width="13.375" style="516" customWidth="1"/>
    <col min="3855" max="3855" width="19.375" style="516" customWidth="1"/>
    <col min="3856" max="3856" width="22.125" style="516" customWidth="1"/>
    <col min="3857" max="3857" width="4.25" style="516" customWidth="1"/>
    <col min="3858" max="4096" width="9" style="516"/>
    <col min="4097" max="4097" width="3.625" style="516" customWidth="1"/>
    <col min="4098" max="4107" width="2.375" style="516" customWidth="1"/>
    <col min="4108" max="4108" width="38.5" style="516" customWidth="1"/>
    <col min="4109" max="4109" width="21.125" style="516" customWidth="1"/>
    <col min="4110" max="4110" width="13.375" style="516" customWidth="1"/>
    <col min="4111" max="4111" width="19.375" style="516" customWidth="1"/>
    <col min="4112" max="4112" width="22.125" style="516" customWidth="1"/>
    <col min="4113" max="4113" width="4.25" style="516" customWidth="1"/>
    <col min="4114" max="4352" width="9" style="516"/>
    <col min="4353" max="4353" width="3.625" style="516" customWidth="1"/>
    <col min="4354" max="4363" width="2.375" style="516" customWidth="1"/>
    <col min="4364" max="4364" width="38.5" style="516" customWidth="1"/>
    <col min="4365" max="4365" width="21.125" style="516" customWidth="1"/>
    <col min="4366" max="4366" width="13.375" style="516" customWidth="1"/>
    <col min="4367" max="4367" width="19.375" style="516" customWidth="1"/>
    <col min="4368" max="4368" width="22.125" style="516" customWidth="1"/>
    <col min="4369" max="4369" width="4.25" style="516" customWidth="1"/>
    <col min="4370" max="4608" width="9" style="516"/>
    <col min="4609" max="4609" width="3.625" style="516" customWidth="1"/>
    <col min="4610" max="4619" width="2.375" style="516" customWidth="1"/>
    <col min="4620" max="4620" width="38.5" style="516" customWidth="1"/>
    <col min="4621" max="4621" width="21.125" style="516" customWidth="1"/>
    <col min="4622" max="4622" width="13.375" style="516" customWidth="1"/>
    <col min="4623" max="4623" width="19.375" style="516" customWidth="1"/>
    <col min="4624" max="4624" width="22.125" style="516" customWidth="1"/>
    <col min="4625" max="4625" width="4.25" style="516" customWidth="1"/>
    <col min="4626" max="4864" width="9" style="516"/>
    <col min="4865" max="4865" width="3.625" style="516" customWidth="1"/>
    <col min="4866" max="4875" width="2.375" style="516" customWidth="1"/>
    <col min="4876" max="4876" width="38.5" style="516" customWidth="1"/>
    <col min="4877" max="4877" width="21.125" style="516" customWidth="1"/>
    <col min="4878" max="4878" width="13.375" style="516" customWidth="1"/>
    <col min="4879" max="4879" width="19.375" style="516" customWidth="1"/>
    <col min="4880" max="4880" width="22.125" style="516" customWidth="1"/>
    <col min="4881" max="4881" width="4.25" style="516" customWidth="1"/>
    <col min="4882" max="5120" width="9" style="516"/>
    <col min="5121" max="5121" width="3.625" style="516" customWidth="1"/>
    <col min="5122" max="5131" width="2.375" style="516" customWidth="1"/>
    <col min="5132" max="5132" width="38.5" style="516" customWidth="1"/>
    <col min="5133" max="5133" width="21.125" style="516" customWidth="1"/>
    <col min="5134" max="5134" width="13.375" style="516" customWidth="1"/>
    <col min="5135" max="5135" width="19.375" style="516" customWidth="1"/>
    <col min="5136" max="5136" width="22.125" style="516" customWidth="1"/>
    <col min="5137" max="5137" width="4.25" style="516" customWidth="1"/>
    <col min="5138" max="5376" width="9" style="516"/>
    <col min="5377" max="5377" width="3.625" style="516" customWidth="1"/>
    <col min="5378" max="5387" width="2.375" style="516" customWidth="1"/>
    <col min="5388" max="5388" width="38.5" style="516" customWidth="1"/>
    <col min="5389" max="5389" width="21.125" style="516" customWidth="1"/>
    <col min="5390" max="5390" width="13.375" style="516" customWidth="1"/>
    <col min="5391" max="5391" width="19.375" style="516" customWidth="1"/>
    <col min="5392" max="5392" width="22.125" style="516" customWidth="1"/>
    <col min="5393" max="5393" width="4.25" style="516" customWidth="1"/>
    <col min="5394" max="5632" width="9" style="516"/>
    <col min="5633" max="5633" width="3.625" style="516" customWidth="1"/>
    <col min="5634" max="5643" width="2.375" style="516" customWidth="1"/>
    <col min="5644" max="5644" width="38.5" style="516" customWidth="1"/>
    <col min="5645" max="5645" width="21.125" style="516" customWidth="1"/>
    <col min="5646" max="5646" width="13.375" style="516" customWidth="1"/>
    <col min="5647" max="5647" width="19.375" style="516" customWidth="1"/>
    <col min="5648" max="5648" width="22.125" style="516" customWidth="1"/>
    <col min="5649" max="5649" width="4.25" style="516" customWidth="1"/>
    <col min="5650" max="5888" width="9" style="516"/>
    <col min="5889" max="5889" width="3.625" style="516" customWidth="1"/>
    <col min="5890" max="5899" width="2.375" style="516" customWidth="1"/>
    <col min="5900" max="5900" width="38.5" style="516" customWidth="1"/>
    <col min="5901" max="5901" width="21.125" style="516" customWidth="1"/>
    <col min="5902" max="5902" width="13.375" style="516" customWidth="1"/>
    <col min="5903" max="5903" width="19.375" style="516" customWidth="1"/>
    <col min="5904" max="5904" width="22.125" style="516" customWidth="1"/>
    <col min="5905" max="5905" width="4.25" style="516" customWidth="1"/>
    <col min="5906" max="6144" width="9" style="516"/>
    <col min="6145" max="6145" width="3.625" style="516" customWidth="1"/>
    <col min="6146" max="6155" width="2.375" style="516" customWidth="1"/>
    <col min="6156" max="6156" width="38.5" style="516" customWidth="1"/>
    <col min="6157" max="6157" width="21.125" style="516" customWidth="1"/>
    <col min="6158" max="6158" width="13.375" style="516" customWidth="1"/>
    <col min="6159" max="6159" width="19.375" style="516" customWidth="1"/>
    <col min="6160" max="6160" width="22.125" style="516" customWidth="1"/>
    <col min="6161" max="6161" width="4.25" style="516" customWidth="1"/>
    <col min="6162" max="6400" width="9" style="516"/>
    <col min="6401" max="6401" width="3.625" style="516" customWidth="1"/>
    <col min="6402" max="6411" width="2.375" style="516" customWidth="1"/>
    <col min="6412" max="6412" width="38.5" style="516" customWidth="1"/>
    <col min="6413" max="6413" width="21.125" style="516" customWidth="1"/>
    <col min="6414" max="6414" width="13.375" style="516" customWidth="1"/>
    <col min="6415" max="6415" width="19.375" style="516" customWidth="1"/>
    <col min="6416" max="6416" width="22.125" style="516" customWidth="1"/>
    <col min="6417" max="6417" width="4.25" style="516" customWidth="1"/>
    <col min="6418" max="6656" width="9" style="516"/>
    <col min="6657" max="6657" width="3.625" style="516" customWidth="1"/>
    <col min="6658" max="6667" width="2.375" style="516" customWidth="1"/>
    <col min="6668" max="6668" width="38.5" style="516" customWidth="1"/>
    <col min="6669" max="6669" width="21.125" style="516" customWidth="1"/>
    <col min="6670" max="6670" width="13.375" style="516" customWidth="1"/>
    <col min="6671" max="6671" width="19.375" style="516" customWidth="1"/>
    <col min="6672" max="6672" width="22.125" style="516" customWidth="1"/>
    <col min="6673" max="6673" width="4.25" style="516" customWidth="1"/>
    <col min="6674" max="6912" width="9" style="516"/>
    <col min="6913" max="6913" width="3.625" style="516" customWidth="1"/>
    <col min="6914" max="6923" width="2.375" style="516" customWidth="1"/>
    <col min="6924" max="6924" width="38.5" style="516" customWidth="1"/>
    <col min="6925" max="6925" width="21.125" style="516" customWidth="1"/>
    <col min="6926" max="6926" width="13.375" style="516" customWidth="1"/>
    <col min="6927" max="6927" width="19.375" style="516" customWidth="1"/>
    <col min="6928" max="6928" width="22.125" style="516" customWidth="1"/>
    <col min="6929" max="6929" width="4.25" style="516" customWidth="1"/>
    <col min="6930" max="7168" width="9" style="516"/>
    <col min="7169" max="7169" width="3.625" style="516" customWidth="1"/>
    <col min="7170" max="7179" width="2.375" style="516" customWidth="1"/>
    <col min="7180" max="7180" width="38.5" style="516" customWidth="1"/>
    <col min="7181" max="7181" width="21.125" style="516" customWidth="1"/>
    <col min="7182" max="7182" width="13.375" style="516" customWidth="1"/>
    <col min="7183" max="7183" width="19.375" style="516" customWidth="1"/>
    <col min="7184" max="7184" width="22.125" style="516" customWidth="1"/>
    <col min="7185" max="7185" width="4.25" style="516" customWidth="1"/>
    <col min="7186" max="7424" width="9" style="516"/>
    <col min="7425" max="7425" width="3.625" style="516" customWidth="1"/>
    <col min="7426" max="7435" width="2.375" style="516" customWidth="1"/>
    <col min="7436" max="7436" width="38.5" style="516" customWidth="1"/>
    <col min="7437" max="7437" width="21.125" style="516" customWidth="1"/>
    <col min="7438" max="7438" width="13.375" style="516" customWidth="1"/>
    <col min="7439" max="7439" width="19.375" style="516" customWidth="1"/>
    <col min="7440" max="7440" width="22.125" style="516" customWidth="1"/>
    <col min="7441" max="7441" width="4.25" style="516" customWidth="1"/>
    <col min="7442" max="7680" width="9" style="516"/>
    <col min="7681" max="7681" width="3.625" style="516" customWidth="1"/>
    <col min="7682" max="7691" width="2.375" style="516" customWidth="1"/>
    <col min="7692" max="7692" width="38.5" style="516" customWidth="1"/>
    <col min="7693" max="7693" width="21.125" style="516" customWidth="1"/>
    <col min="7694" max="7694" width="13.375" style="516" customWidth="1"/>
    <col min="7695" max="7695" width="19.375" style="516" customWidth="1"/>
    <col min="7696" max="7696" width="22.125" style="516" customWidth="1"/>
    <col min="7697" max="7697" width="4.25" style="516" customWidth="1"/>
    <col min="7698" max="7936" width="9" style="516"/>
    <col min="7937" max="7937" width="3.625" style="516" customWidth="1"/>
    <col min="7938" max="7947" width="2.375" style="516" customWidth="1"/>
    <col min="7948" max="7948" width="38.5" style="516" customWidth="1"/>
    <col min="7949" max="7949" width="21.125" style="516" customWidth="1"/>
    <col min="7950" max="7950" width="13.375" style="516" customWidth="1"/>
    <col min="7951" max="7951" width="19.375" style="516" customWidth="1"/>
    <col min="7952" max="7952" width="22.125" style="516" customWidth="1"/>
    <col min="7953" max="7953" width="4.25" style="516" customWidth="1"/>
    <col min="7954" max="8192" width="9" style="516"/>
    <col min="8193" max="8193" width="3.625" style="516" customWidth="1"/>
    <col min="8194" max="8203" width="2.375" style="516" customWidth="1"/>
    <col min="8204" max="8204" width="38.5" style="516" customWidth="1"/>
    <col min="8205" max="8205" width="21.125" style="516" customWidth="1"/>
    <col min="8206" max="8206" width="13.375" style="516" customWidth="1"/>
    <col min="8207" max="8207" width="19.375" style="516" customWidth="1"/>
    <col min="8208" max="8208" width="22.125" style="516" customWidth="1"/>
    <col min="8209" max="8209" width="4.25" style="516" customWidth="1"/>
    <col min="8210" max="8448" width="9" style="516"/>
    <col min="8449" max="8449" width="3.625" style="516" customWidth="1"/>
    <col min="8450" max="8459" width="2.375" style="516" customWidth="1"/>
    <col min="8460" max="8460" width="38.5" style="516" customWidth="1"/>
    <col min="8461" max="8461" width="21.125" style="516" customWidth="1"/>
    <col min="8462" max="8462" width="13.375" style="516" customWidth="1"/>
    <col min="8463" max="8463" width="19.375" style="516" customWidth="1"/>
    <col min="8464" max="8464" width="22.125" style="516" customWidth="1"/>
    <col min="8465" max="8465" width="4.25" style="516" customWidth="1"/>
    <col min="8466" max="8704" width="9" style="516"/>
    <col min="8705" max="8705" width="3.625" style="516" customWidth="1"/>
    <col min="8706" max="8715" width="2.375" style="516" customWidth="1"/>
    <col min="8716" max="8716" width="38.5" style="516" customWidth="1"/>
    <col min="8717" max="8717" width="21.125" style="516" customWidth="1"/>
    <col min="8718" max="8718" width="13.375" style="516" customWidth="1"/>
    <col min="8719" max="8719" width="19.375" style="516" customWidth="1"/>
    <col min="8720" max="8720" width="22.125" style="516" customWidth="1"/>
    <col min="8721" max="8721" width="4.25" style="516" customWidth="1"/>
    <col min="8722" max="8960" width="9" style="516"/>
    <col min="8961" max="8961" width="3.625" style="516" customWidth="1"/>
    <col min="8962" max="8971" width="2.375" style="516" customWidth="1"/>
    <col min="8972" max="8972" width="38.5" style="516" customWidth="1"/>
    <col min="8973" max="8973" width="21.125" style="516" customWidth="1"/>
    <col min="8974" max="8974" width="13.375" style="516" customWidth="1"/>
    <col min="8975" max="8975" width="19.375" style="516" customWidth="1"/>
    <col min="8976" max="8976" width="22.125" style="516" customWidth="1"/>
    <col min="8977" max="8977" width="4.25" style="516" customWidth="1"/>
    <col min="8978" max="9216" width="9" style="516"/>
    <col min="9217" max="9217" width="3.625" style="516" customWidth="1"/>
    <col min="9218" max="9227" width="2.375" style="516" customWidth="1"/>
    <col min="9228" max="9228" width="38.5" style="516" customWidth="1"/>
    <col min="9229" max="9229" width="21.125" style="516" customWidth="1"/>
    <col min="9230" max="9230" width="13.375" style="516" customWidth="1"/>
    <col min="9231" max="9231" width="19.375" style="516" customWidth="1"/>
    <col min="9232" max="9232" width="22.125" style="516" customWidth="1"/>
    <col min="9233" max="9233" width="4.25" style="516" customWidth="1"/>
    <col min="9234" max="9472" width="9" style="516"/>
    <col min="9473" max="9473" width="3.625" style="516" customWidth="1"/>
    <col min="9474" max="9483" width="2.375" style="516" customWidth="1"/>
    <col min="9484" max="9484" width="38.5" style="516" customWidth="1"/>
    <col min="9485" max="9485" width="21.125" style="516" customWidth="1"/>
    <col min="9486" max="9486" width="13.375" style="516" customWidth="1"/>
    <col min="9487" max="9487" width="19.375" style="516" customWidth="1"/>
    <col min="9488" max="9488" width="22.125" style="516" customWidth="1"/>
    <col min="9489" max="9489" width="4.25" style="516" customWidth="1"/>
    <col min="9490" max="9728" width="9" style="516"/>
    <col min="9729" max="9729" width="3.625" style="516" customWidth="1"/>
    <col min="9730" max="9739" width="2.375" style="516" customWidth="1"/>
    <col min="9740" max="9740" width="38.5" style="516" customWidth="1"/>
    <col min="9741" max="9741" width="21.125" style="516" customWidth="1"/>
    <col min="9742" max="9742" width="13.375" style="516" customWidth="1"/>
    <col min="9743" max="9743" width="19.375" style="516" customWidth="1"/>
    <col min="9744" max="9744" width="22.125" style="516" customWidth="1"/>
    <col min="9745" max="9745" width="4.25" style="516" customWidth="1"/>
    <col min="9746" max="9984" width="9" style="516"/>
    <col min="9985" max="9985" width="3.625" style="516" customWidth="1"/>
    <col min="9986" max="9995" width="2.375" style="516" customWidth="1"/>
    <col min="9996" max="9996" width="38.5" style="516" customWidth="1"/>
    <col min="9997" max="9997" width="21.125" style="516" customWidth="1"/>
    <col min="9998" max="9998" width="13.375" style="516" customWidth="1"/>
    <col min="9999" max="9999" width="19.375" style="516" customWidth="1"/>
    <col min="10000" max="10000" width="22.125" style="516" customWidth="1"/>
    <col min="10001" max="10001" width="4.25" style="516" customWidth="1"/>
    <col min="10002" max="10240" width="9" style="516"/>
    <col min="10241" max="10241" width="3.625" style="516" customWidth="1"/>
    <col min="10242" max="10251" width="2.375" style="516" customWidth="1"/>
    <col min="10252" max="10252" width="38.5" style="516" customWidth="1"/>
    <col min="10253" max="10253" width="21.125" style="516" customWidth="1"/>
    <col min="10254" max="10254" width="13.375" style="516" customWidth="1"/>
    <col min="10255" max="10255" width="19.375" style="516" customWidth="1"/>
    <col min="10256" max="10256" width="22.125" style="516" customWidth="1"/>
    <col min="10257" max="10257" width="4.25" style="516" customWidth="1"/>
    <col min="10258" max="10496" width="9" style="516"/>
    <col min="10497" max="10497" width="3.625" style="516" customWidth="1"/>
    <col min="10498" max="10507" width="2.375" style="516" customWidth="1"/>
    <col min="10508" max="10508" width="38.5" style="516" customWidth="1"/>
    <col min="10509" max="10509" width="21.125" style="516" customWidth="1"/>
    <col min="10510" max="10510" width="13.375" style="516" customWidth="1"/>
    <col min="10511" max="10511" width="19.375" style="516" customWidth="1"/>
    <col min="10512" max="10512" width="22.125" style="516" customWidth="1"/>
    <col min="10513" max="10513" width="4.25" style="516" customWidth="1"/>
    <col min="10514" max="10752" width="9" style="516"/>
    <col min="10753" max="10753" width="3.625" style="516" customWidth="1"/>
    <col min="10754" max="10763" width="2.375" style="516" customWidth="1"/>
    <col min="10764" max="10764" width="38.5" style="516" customWidth="1"/>
    <col min="10765" max="10765" width="21.125" style="516" customWidth="1"/>
    <col min="10766" max="10766" width="13.375" style="516" customWidth="1"/>
    <col min="10767" max="10767" width="19.375" style="516" customWidth="1"/>
    <col min="10768" max="10768" width="22.125" style="516" customWidth="1"/>
    <col min="10769" max="10769" width="4.25" style="516" customWidth="1"/>
    <col min="10770" max="11008" width="9" style="516"/>
    <col min="11009" max="11009" width="3.625" style="516" customWidth="1"/>
    <col min="11010" max="11019" width="2.375" style="516" customWidth="1"/>
    <col min="11020" max="11020" width="38.5" style="516" customWidth="1"/>
    <col min="11021" max="11021" width="21.125" style="516" customWidth="1"/>
    <col min="11022" max="11022" width="13.375" style="516" customWidth="1"/>
    <col min="11023" max="11023" width="19.375" style="516" customWidth="1"/>
    <col min="11024" max="11024" width="22.125" style="516" customWidth="1"/>
    <col min="11025" max="11025" width="4.25" style="516" customWidth="1"/>
    <col min="11026" max="11264" width="9" style="516"/>
    <col min="11265" max="11265" width="3.625" style="516" customWidth="1"/>
    <col min="11266" max="11275" width="2.375" style="516" customWidth="1"/>
    <col min="11276" max="11276" width="38.5" style="516" customWidth="1"/>
    <col min="11277" max="11277" width="21.125" style="516" customWidth="1"/>
    <col min="11278" max="11278" width="13.375" style="516" customWidth="1"/>
    <col min="11279" max="11279" width="19.375" style="516" customWidth="1"/>
    <col min="11280" max="11280" width="22.125" style="516" customWidth="1"/>
    <col min="11281" max="11281" width="4.25" style="516" customWidth="1"/>
    <col min="11282" max="11520" width="9" style="516"/>
    <col min="11521" max="11521" width="3.625" style="516" customWidth="1"/>
    <col min="11522" max="11531" width="2.375" style="516" customWidth="1"/>
    <col min="11532" max="11532" width="38.5" style="516" customWidth="1"/>
    <col min="11533" max="11533" width="21.125" style="516" customWidth="1"/>
    <col min="11534" max="11534" width="13.375" style="516" customWidth="1"/>
    <col min="11535" max="11535" width="19.375" style="516" customWidth="1"/>
    <col min="11536" max="11536" width="22.125" style="516" customWidth="1"/>
    <col min="11537" max="11537" width="4.25" style="516" customWidth="1"/>
    <col min="11538" max="11776" width="9" style="516"/>
    <col min="11777" max="11777" width="3.625" style="516" customWidth="1"/>
    <col min="11778" max="11787" width="2.375" style="516" customWidth="1"/>
    <col min="11788" max="11788" width="38.5" style="516" customWidth="1"/>
    <col min="11789" max="11789" width="21.125" style="516" customWidth="1"/>
    <col min="11790" max="11790" width="13.375" style="516" customWidth="1"/>
    <col min="11791" max="11791" width="19.375" style="516" customWidth="1"/>
    <col min="11792" max="11792" width="22.125" style="516" customWidth="1"/>
    <col min="11793" max="11793" width="4.25" style="516" customWidth="1"/>
    <col min="11794" max="12032" width="9" style="516"/>
    <col min="12033" max="12033" width="3.625" style="516" customWidth="1"/>
    <col min="12034" max="12043" width="2.375" style="516" customWidth="1"/>
    <col min="12044" max="12044" width="38.5" style="516" customWidth="1"/>
    <col min="12045" max="12045" width="21.125" style="516" customWidth="1"/>
    <col min="12046" max="12046" width="13.375" style="516" customWidth="1"/>
    <col min="12047" max="12047" width="19.375" style="516" customWidth="1"/>
    <col min="12048" max="12048" width="22.125" style="516" customWidth="1"/>
    <col min="12049" max="12049" width="4.25" style="516" customWidth="1"/>
    <col min="12050" max="12288" width="9" style="516"/>
    <col min="12289" max="12289" width="3.625" style="516" customWidth="1"/>
    <col min="12290" max="12299" width="2.375" style="516" customWidth="1"/>
    <col min="12300" max="12300" width="38.5" style="516" customWidth="1"/>
    <col min="12301" max="12301" width="21.125" style="516" customWidth="1"/>
    <col min="12302" max="12302" width="13.375" style="516" customWidth="1"/>
    <col min="12303" max="12303" width="19.375" style="516" customWidth="1"/>
    <col min="12304" max="12304" width="22.125" style="516" customWidth="1"/>
    <col min="12305" max="12305" width="4.25" style="516" customWidth="1"/>
    <col min="12306" max="12544" width="9" style="516"/>
    <col min="12545" max="12545" width="3.625" style="516" customWidth="1"/>
    <col min="12546" max="12555" width="2.375" style="516" customWidth="1"/>
    <col min="12556" max="12556" width="38.5" style="516" customWidth="1"/>
    <col min="12557" max="12557" width="21.125" style="516" customWidth="1"/>
    <col min="12558" max="12558" width="13.375" style="516" customWidth="1"/>
    <col min="12559" max="12559" width="19.375" style="516" customWidth="1"/>
    <col min="12560" max="12560" width="22.125" style="516" customWidth="1"/>
    <col min="12561" max="12561" width="4.25" style="516" customWidth="1"/>
    <col min="12562" max="12800" width="9" style="516"/>
    <col min="12801" max="12801" width="3.625" style="516" customWidth="1"/>
    <col min="12802" max="12811" width="2.375" style="516" customWidth="1"/>
    <col min="12812" max="12812" width="38.5" style="516" customWidth="1"/>
    <col min="12813" max="12813" width="21.125" style="516" customWidth="1"/>
    <col min="12814" max="12814" width="13.375" style="516" customWidth="1"/>
    <col min="12815" max="12815" width="19.375" style="516" customWidth="1"/>
    <col min="12816" max="12816" width="22.125" style="516" customWidth="1"/>
    <col min="12817" max="12817" width="4.25" style="516" customWidth="1"/>
    <col min="12818" max="13056" width="9" style="516"/>
    <col min="13057" max="13057" width="3.625" style="516" customWidth="1"/>
    <col min="13058" max="13067" width="2.375" style="516" customWidth="1"/>
    <col min="13068" max="13068" width="38.5" style="516" customWidth="1"/>
    <col min="13069" max="13069" width="21.125" style="516" customWidth="1"/>
    <col min="13070" max="13070" width="13.375" style="516" customWidth="1"/>
    <col min="13071" max="13071" width="19.375" style="516" customWidth="1"/>
    <col min="13072" max="13072" width="22.125" style="516" customWidth="1"/>
    <col min="13073" max="13073" width="4.25" style="516" customWidth="1"/>
    <col min="13074" max="13312" width="9" style="516"/>
    <col min="13313" max="13313" width="3.625" style="516" customWidth="1"/>
    <col min="13314" max="13323" width="2.375" style="516" customWidth="1"/>
    <col min="13324" max="13324" width="38.5" style="516" customWidth="1"/>
    <col min="13325" max="13325" width="21.125" style="516" customWidth="1"/>
    <col min="13326" max="13326" width="13.375" style="516" customWidth="1"/>
    <col min="13327" max="13327" width="19.375" style="516" customWidth="1"/>
    <col min="13328" max="13328" width="22.125" style="516" customWidth="1"/>
    <col min="13329" max="13329" width="4.25" style="516" customWidth="1"/>
    <col min="13330" max="13568" width="9" style="516"/>
    <col min="13569" max="13569" width="3.625" style="516" customWidth="1"/>
    <col min="13570" max="13579" width="2.375" style="516" customWidth="1"/>
    <col min="13580" max="13580" width="38.5" style="516" customWidth="1"/>
    <col min="13581" max="13581" width="21.125" style="516" customWidth="1"/>
    <col min="13582" max="13582" width="13.375" style="516" customWidth="1"/>
    <col min="13583" max="13583" width="19.375" style="516" customWidth="1"/>
    <col min="13584" max="13584" width="22.125" style="516" customWidth="1"/>
    <col min="13585" max="13585" width="4.25" style="516" customWidth="1"/>
    <col min="13586" max="13824" width="9" style="516"/>
    <col min="13825" max="13825" width="3.625" style="516" customWidth="1"/>
    <col min="13826" max="13835" width="2.375" style="516" customWidth="1"/>
    <col min="13836" max="13836" width="38.5" style="516" customWidth="1"/>
    <col min="13837" max="13837" width="21.125" style="516" customWidth="1"/>
    <col min="13838" max="13838" width="13.375" style="516" customWidth="1"/>
    <col min="13839" max="13839" width="19.375" style="516" customWidth="1"/>
    <col min="13840" max="13840" width="22.125" style="516" customWidth="1"/>
    <col min="13841" max="13841" width="4.25" style="516" customWidth="1"/>
    <col min="13842" max="14080" width="9" style="516"/>
    <col min="14081" max="14081" width="3.625" style="516" customWidth="1"/>
    <col min="14082" max="14091" width="2.375" style="516" customWidth="1"/>
    <col min="14092" max="14092" width="38.5" style="516" customWidth="1"/>
    <col min="14093" max="14093" width="21.125" style="516" customWidth="1"/>
    <col min="14094" max="14094" width="13.375" style="516" customWidth="1"/>
    <col min="14095" max="14095" width="19.375" style="516" customWidth="1"/>
    <col min="14096" max="14096" width="22.125" style="516" customWidth="1"/>
    <col min="14097" max="14097" width="4.25" style="516" customWidth="1"/>
    <col min="14098" max="14336" width="9" style="516"/>
    <col min="14337" max="14337" width="3.625" style="516" customWidth="1"/>
    <col min="14338" max="14347" width="2.375" style="516" customWidth="1"/>
    <col min="14348" max="14348" width="38.5" style="516" customWidth="1"/>
    <col min="14349" max="14349" width="21.125" style="516" customWidth="1"/>
    <col min="14350" max="14350" width="13.375" style="516" customWidth="1"/>
    <col min="14351" max="14351" width="19.375" style="516" customWidth="1"/>
    <col min="14352" max="14352" width="22.125" style="516" customWidth="1"/>
    <col min="14353" max="14353" width="4.25" style="516" customWidth="1"/>
    <col min="14354" max="14592" width="9" style="516"/>
    <col min="14593" max="14593" width="3.625" style="516" customWidth="1"/>
    <col min="14594" max="14603" width="2.375" style="516" customWidth="1"/>
    <col min="14604" max="14604" width="38.5" style="516" customWidth="1"/>
    <col min="14605" max="14605" width="21.125" style="516" customWidth="1"/>
    <col min="14606" max="14606" width="13.375" style="516" customWidth="1"/>
    <col min="14607" max="14607" width="19.375" style="516" customWidth="1"/>
    <col min="14608" max="14608" width="22.125" style="516" customWidth="1"/>
    <col min="14609" max="14609" width="4.25" style="516" customWidth="1"/>
    <col min="14610" max="14848" width="9" style="516"/>
    <col min="14849" max="14849" width="3.625" style="516" customWidth="1"/>
    <col min="14850" max="14859" width="2.375" style="516" customWidth="1"/>
    <col min="14860" max="14860" width="38.5" style="516" customWidth="1"/>
    <col min="14861" max="14861" width="21.125" style="516" customWidth="1"/>
    <col min="14862" max="14862" width="13.375" style="516" customWidth="1"/>
    <col min="14863" max="14863" width="19.375" style="516" customWidth="1"/>
    <col min="14864" max="14864" width="22.125" style="516" customWidth="1"/>
    <col min="14865" max="14865" width="4.25" style="516" customWidth="1"/>
    <col min="14866" max="15104" width="9" style="516"/>
    <col min="15105" max="15105" width="3.625" style="516" customWidth="1"/>
    <col min="15106" max="15115" width="2.375" style="516" customWidth="1"/>
    <col min="15116" max="15116" width="38.5" style="516" customWidth="1"/>
    <col min="15117" max="15117" width="21.125" style="516" customWidth="1"/>
    <col min="15118" max="15118" width="13.375" style="516" customWidth="1"/>
    <col min="15119" max="15119" width="19.375" style="516" customWidth="1"/>
    <col min="15120" max="15120" width="22.125" style="516" customWidth="1"/>
    <col min="15121" max="15121" width="4.25" style="516" customWidth="1"/>
    <col min="15122" max="15360" width="9" style="516"/>
    <col min="15361" max="15361" width="3.625" style="516" customWidth="1"/>
    <col min="15362" max="15371" width="2.375" style="516" customWidth="1"/>
    <col min="15372" max="15372" width="38.5" style="516" customWidth="1"/>
    <col min="15373" max="15373" width="21.125" style="516" customWidth="1"/>
    <col min="15374" max="15374" width="13.375" style="516" customWidth="1"/>
    <col min="15375" max="15375" width="19.375" style="516" customWidth="1"/>
    <col min="15376" max="15376" width="22.125" style="516" customWidth="1"/>
    <col min="15377" max="15377" width="4.25" style="516" customWidth="1"/>
    <col min="15378" max="15616" width="9" style="516"/>
    <col min="15617" max="15617" width="3.625" style="516" customWidth="1"/>
    <col min="15618" max="15627" width="2.375" style="516" customWidth="1"/>
    <col min="15628" max="15628" width="38.5" style="516" customWidth="1"/>
    <col min="15629" max="15629" width="21.125" style="516" customWidth="1"/>
    <col min="15630" max="15630" width="13.375" style="516" customWidth="1"/>
    <col min="15631" max="15631" width="19.375" style="516" customWidth="1"/>
    <col min="15632" max="15632" width="22.125" style="516" customWidth="1"/>
    <col min="15633" max="15633" width="4.25" style="516" customWidth="1"/>
    <col min="15634" max="15872" width="9" style="516"/>
    <col min="15873" max="15873" width="3.625" style="516" customWidth="1"/>
    <col min="15874" max="15883" width="2.375" style="516" customWidth="1"/>
    <col min="15884" max="15884" width="38.5" style="516" customWidth="1"/>
    <col min="15885" max="15885" width="21.125" style="516" customWidth="1"/>
    <col min="15886" max="15886" width="13.375" style="516" customWidth="1"/>
    <col min="15887" max="15887" width="19.375" style="516" customWidth="1"/>
    <col min="15888" max="15888" width="22.125" style="516" customWidth="1"/>
    <col min="15889" max="15889" width="4.25" style="516" customWidth="1"/>
    <col min="15890" max="16128" width="9" style="516"/>
    <col min="16129" max="16129" width="3.625" style="516" customWidth="1"/>
    <col min="16130" max="16139" width="2.375" style="516" customWidth="1"/>
    <col min="16140" max="16140" width="38.5" style="516" customWidth="1"/>
    <col min="16141" max="16141" width="21.125" style="516" customWidth="1"/>
    <col min="16142" max="16142" width="13.375" style="516" customWidth="1"/>
    <col min="16143" max="16143" width="19.375" style="516" customWidth="1"/>
    <col min="16144" max="16144" width="22.125" style="516" customWidth="1"/>
    <col min="16145" max="16145" width="4.25" style="516" customWidth="1"/>
    <col min="16146" max="16384" width="9" style="516"/>
  </cols>
  <sheetData>
    <row r="1" spans="1:16" ht="26.25" customHeight="1">
      <c r="A1" s="2618" t="s">
        <v>833</v>
      </c>
      <c r="B1" s="2619"/>
      <c r="C1" s="2619"/>
      <c r="D1" s="2619"/>
      <c r="E1" s="2619"/>
      <c r="F1" s="2619"/>
      <c r="G1" s="2619"/>
      <c r="H1" s="2619"/>
      <c r="I1" s="2619"/>
      <c r="J1" s="2619"/>
      <c r="K1" s="2619"/>
      <c r="L1" s="2619"/>
      <c r="M1" s="2619"/>
      <c r="N1" s="2619"/>
      <c r="O1" s="2619"/>
      <c r="P1" s="2619"/>
    </row>
    <row r="2" spans="1:16" ht="4.5" customHeight="1" thickBot="1">
      <c r="B2" s="2620"/>
      <c r="C2" s="2620"/>
      <c r="D2" s="2620"/>
      <c r="E2" s="2620"/>
      <c r="F2" s="2620"/>
      <c r="G2" s="2620"/>
      <c r="H2" s="2620"/>
      <c r="I2" s="2620"/>
      <c r="J2" s="2620"/>
      <c r="K2" s="2620"/>
      <c r="L2" s="2620"/>
      <c r="M2" s="2620"/>
      <c r="N2" s="2620"/>
      <c r="O2" s="2620"/>
      <c r="P2" s="515"/>
    </row>
    <row r="3" spans="1:16" s="521" customFormat="1" ht="24.95" customHeight="1" thickBot="1">
      <c r="A3" s="517" t="s">
        <v>829</v>
      </c>
      <c r="B3" s="2621" t="s">
        <v>480</v>
      </c>
      <c r="C3" s="2622"/>
      <c r="D3" s="2622"/>
      <c r="E3" s="2622"/>
      <c r="F3" s="2622"/>
      <c r="G3" s="2622"/>
      <c r="H3" s="2622"/>
      <c r="I3" s="2622"/>
      <c r="J3" s="2622"/>
      <c r="K3" s="2623"/>
      <c r="L3" s="518" t="s">
        <v>830</v>
      </c>
      <c r="M3" s="519" t="s">
        <v>15</v>
      </c>
      <c r="N3" s="520" t="s">
        <v>485</v>
      </c>
      <c r="O3" s="2624" t="s">
        <v>831</v>
      </c>
      <c r="P3" s="2625"/>
    </row>
    <row r="4" spans="1:16" s="521" customFormat="1" ht="25.5" customHeight="1" thickTop="1">
      <c r="A4" s="522">
        <v>1</v>
      </c>
      <c r="B4" s="523">
        <v>1</v>
      </c>
      <c r="C4" s="524">
        <v>3</v>
      </c>
      <c r="D4" s="524">
        <v>1</v>
      </c>
      <c r="E4" s="524">
        <v>1</v>
      </c>
      <c r="F4" s="524">
        <v>1</v>
      </c>
      <c r="G4" s="524">
        <v>1</v>
      </c>
      <c r="H4" s="524">
        <v>1</v>
      </c>
      <c r="I4" s="524">
        <v>1</v>
      </c>
      <c r="J4" s="524">
        <v>1</v>
      </c>
      <c r="K4" s="525">
        <v>1</v>
      </c>
      <c r="L4" s="526" t="s">
        <v>834</v>
      </c>
      <c r="M4" s="527" t="s">
        <v>835</v>
      </c>
      <c r="N4" s="528">
        <v>38991</v>
      </c>
      <c r="O4" s="2626" t="s">
        <v>836</v>
      </c>
      <c r="P4" s="2627"/>
    </row>
    <row r="5" spans="1:16" s="521" customFormat="1" ht="25.5" customHeight="1">
      <c r="A5" s="529">
        <v>2</v>
      </c>
      <c r="B5" s="530">
        <v>1</v>
      </c>
      <c r="C5" s="531">
        <v>3</v>
      </c>
      <c r="D5" s="531">
        <v>1</v>
      </c>
      <c r="E5" s="531">
        <v>1</v>
      </c>
      <c r="F5" s="531">
        <v>1</v>
      </c>
      <c r="G5" s="531">
        <v>1</v>
      </c>
      <c r="H5" s="531">
        <v>1</v>
      </c>
      <c r="I5" s="531">
        <v>1</v>
      </c>
      <c r="J5" s="531">
        <v>1</v>
      </c>
      <c r="K5" s="532">
        <v>1</v>
      </c>
      <c r="L5" s="533" t="s">
        <v>837</v>
      </c>
      <c r="M5" s="534" t="s">
        <v>688</v>
      </c>
      <c r="N5" s="528">
        <v>38991</v>
      </c>
      <c r="O5" s="2616" t="s">
        <v>836</v>
      </c>
      <c r="P5" s="2617"/>
    </row>
    <row r="6" spans="1:16" s="521" customFormat="1" ht="25.5" customHeight="1">
      <c r="A6" s="529">
        <v>3</v>
      </c>
      <c r="B6" s="530">
        <v>1</v>
      </c>
      <c r="C6" s="531">
        <v>3</v>
      </c>
      <c r="D6" s="531">
        <v>1</v>
      </c>
      <c r="E6" s="531">
        <v>1</v>
      </c>
      <c r="F6" s="531">
        <v>1</v>
      </c>
      <c r="G6" s="531">
        <v>1</v>
      </c>
      <c r="H6" s="531">
        <v>1</v>
      </c>
      <c r="I6" s="531">
        <v>1</v>
      </c>
      <c r="J6" s="531">
        <v>1</v>
      </c>
      <c r="K6" s="532">
        <v>1</v>
      </c>
      <c r="L6" s="534" t="s">
        <v>837</v>
      </c>
      <c r="M6" s="534" t="s">
        <v>687</v>
      </c>
      <c r="N6" s="528">
        <v>40817</v>
      </c>
      <c r="O6" s="2616" t="s">
        <v>836</v>
      </c>
      <c r="P6" s="2617"/>
    </row>
    <row r="7" spans="1:16" s="521" customFormat="1" ht="25.5" customHeight="1">
      <c r="A7" s="529">
        <v>4</v>
      </c>
      <c r="B7" s="530">
        <v>1</v>
      </c>
      <c r="C7" s="531">
        <v>3</v>
      </c>
      <c r="D7" s="531">
        <v>1</v>
      </c>
      <c r="E7" s="531">
        <v>1</v>
      </c>
      <c r="F7" s="531">
        <v>1</v>
      </c>
      <c r="G7" s="531">
        <v>1</v>
      </c>
      <c r="H7" s="531">
        <v>1</v>
      </c>
      <c r="I7" s="531">
        <v>1</v>
      </c>
      <c r="J7" s="531">
        <v>1</v>
      </c>
      <c r="K7" s="532">
        <v>1</v>
      </c>
      <c r="L7" s="534" t="s">
        <v>838</v>
      </c>
      <c r="M7" s="534" t="s">
        <v>686</v>
      </c>
      <c r="N7" s="528">
        <v>39083</v>
      </c>
      <c r="O7" s="2616" t="s">
        <v>836</v>
      </c>
      <c r="P7" s="2617"/>
    </row>
    <row r="8" spans="1:16" s="521" customFormat="1" ht="25.5" customHeight="1">
      <c r="A8" s="529">
        <v>5</v>
      </c>
      <c r="B8" s="535">
        <v>1</v>
      </c>
      <c r="C8" s="536">
        <v>3</v>
      </c>
      <c r="D8" s="536">
        <v>1</v>
      </c>
      <c r="E8" s="536">
        <v>2</v>
      </c>
      <c r="F8" s="536">
        <v>2</v>
      </c>
      <c r="G8" s="536">
        <v>2</v>
      </c>
      <c r="H8" s="536">
        <v>2</v>
      </c>
      <c r="I8" s="536">
        <v>2</v>
      </c>
      <c r="J8" s="536">
        <v>2</v>
      </c>
      <c r="K8" s="537">
        <v>2</v>
      </c>
      <c r="L8" s="534" t="s">
        <v>839</v>
      </c>
      <c r="M8" s="538" t="s">
        <v>840</v>
      </c>
      <c r="N8" s="528">
        <v>38991</v>
      </c>
      <c r="O8" s="2616" t="s">
        <v>841</v>
      </c>
      <c r="P8" s="2617"/>
    </row>
    <row r="9" spans="1:16" s="521" customFormat="1" ht="25.5" customHeight="1">
      <c r="A9" s="529">
        <v>6</v>
      </c>
      <c r="B9" s="535">
        <v>1</v>
      </c>
      <c r="C9" s="536">
        <v>3</v>
      </c>
      <c r="D9" s="536">
        <v>1</v>
      </c>
      <c r="E9" s="536">
        <v>2</v>
      </c>
      <c r="F9" s="536">
        <v>2</v>
      </c>
      <c r="G9" s="536">
        <v>2</v>
      </c>
      <c r="H9" s="536">
        <v>2</v>
      </c>
      <c r="I9" s="536">
        <v>2</v>
      </c>
      <c r="J9" s="536">
        <v>2</v>
      </c>
      <c r="K9" s="537">
        <v>2</v>
      </c>
      <c r="L9" s="534" t="s">
        <v>839</v>
      </c>
      <c r="M9" s="534" t="s">
        <v>688</v>
      </c>
      <c r="N9" s="528">
        <v>38991</v>
      </c>
      <c r="O9" s="2616" t="s">
        <v>841</v>
      </c>
      <c r="P9" s="2617"/>
    </row>
    <row r="10" spans="1:16" s="521" customFormat="1" ht="25.5" customHeight="1">
      <c r="A10" s="529">
        <v>7</v>
      </c>
      <c r="B10" s="535">
        <v>1</v>
      </c>
      <c r="C10" s="536">
        <v>3</v>
      </c>
      <c r="D10" s="536">
        <v>1</v>
      </c>
      <c r="E10" s="536">
        <v>2</v>
      </c>
      <c r="F10" s="536">
        <v>2</v>
      </c>
      <c r="G10" s="536">
        <v>2</v>
      </c>
      <c r="H10" s="536">
        <v>2</v>
      </c>
      <c r="I10" s="536">
        <v>2</v>
      </c>
      <c r="J10" s="536">
        <v>2</v>
      </c>
      <c r="K10" s="537">
        <v>2</v>
      </c>
      <c r="L10" s="534" t="s">
        <v>839</v>
      </c>
      <c r="M10" s="534" t="s">
        <v>687</v>
      </c>
      <c r="N10" s="528">
        <v>40817</v>
      </c>
      <c r="O10" s="2616" t="s">
        <v>842</v>
      </c>
      <c r="P10" s="2617"/>
    </row>
    <row r="11" spans="1:16" s="521" customFormat="1" ht="25.5" customHeight="1">
      <c r="A11" s="529">
        <v>8</v>
      </c>
      <c r="B11" s="530">
        <v>1</v>
      </c>
      <c r="C11" s="539">
        <v>3</v>
      </c>
      <c r="D11" s="539">
        <v>1</v>
      </c>
      <c r="E11" s="539">
        <v>3</v>
      </c>
      <c r="F11" s="539">
        <v>3</v>
      </c>
      <c r="G11" s="539">
        <v>3</v>
      </c>
      <c r="H11" s="539">
        <v>3</v>
      </c>
      <c r="I11" s="539">
        <v>3</v>
      </c>
      <c r="J11" s="539">
        <v>3</v>
      </c>
      <c r="K11" s="540">
        <v>3</v>
      </c>
      <c r="L11" s="534" t="s">
        <v>843</v>
      </c>
      <c r="M11" s="538" t="s">
        <v>689</v>
      </c>
      <c r="N11" s="528">
        <v>40817</v>
      </c>
      <c r="O11" s="2616" t="s">
        <v>844</v>
      </c>
      <c r="P11" s="2617"/>
    </row>
    <row r="12" spans="1:16" s="521" customFormat="1" ht="25.5" customHeight="1">
      <c r="A12" s="529">
        <v>9</v>
      </c>
      <c r="B12" s="530">
        <v>1</v>
      </c>
      <c r="C12" s="539">
        <v>3</v>
      </c>
      <c r="D12" s="539">
        <v>1</v>
      </c>
      <c r="E12" s="539">
        <v>3</v>
      </c>
      <c r="F12" s="539">
        <v>3</v>
      </c>
      <c r="G12" s="539">
        <v>3</v>
      </c>
      <c r="H12" s="539">
        <v>3</v>
      </c>
      <c r="I12" s="539">
        <v>3</v>
      </c>
      <c r="J12" s="539">
        <v>3</v>
      </c>
      <c r="K12" s="540">
        <v>3</v>
      </c>
      <c r="L12" s="534" t="s">
        <v>843</v>
      </c>
      <c r="M12" s="538" t="s">
        <v>687</v>
      </c>
      <c r="N12" s="528">
        <v>40817</v>
      </c>
      <c r="O12" s="2616" t="s">
        <v>844</v>
      </c>
      <c r="P12" s="2617"/>
    </row>
    <row r="13" spans="1:16" s="521" customFormat="1" ht="25.5" customHeight="1">
      <c r="A13" s="529">
        <v>10</v>
      </c>
      <c r="B13" s="530"/>
      <c r="C13" s="539"/>
      <c r="D13" s="539"/>
      <c r="E13" s="539"/>
      <c r="F13" s="539"/>
      <c r="G13" s="539"/>
      <c r="H13" s="539"/>
      <c r="I13" s="539"/>
      <c r="J13" s="539"/>
      <c r="K13" s="540"/>
      <c r="L13" s="541"/>
      <c r="M13" s="538"/>
      <c r="N13" s="528" t="s">
        <v>832</v>
      </c>
      <c r="O13" s="2630"/>
      <c r="P13" s="2631"/>
    </row>
    <row r="14" spans="1:16" s="521" customFormat="1" ht="25.5" customHeight="1">
      <c r="A14" s="529">
        <v>11</v>
      </c>
      <c r="B14" s="530"/>
      <c r="C14" s="539"/>
      <c r="D14" s="539"/>
      <c r="E14" s="539"/>
      <c r="F14" s="539"/>
      <c r="G14" s="539"/>
      <c r="H14" s="539"/>
      <c r="I14" s="539"/>
      <c r="J14" s="539"/>
      <c r="K14" s="540"/>
      <c r="L14" s="541"/>
      <c r="M14" s="538"/>
      <c r="N14" s="528" t="s">
        <v>832</v>
      </c>
      <c r="O14" s="2630"/>
      <c r="P14" s="2631"/>
    </row>
    <row r="15" spans="1:16" s="521" customFormat="1" ht="25.5" customHeight="1">
      <c r="A15" s="529">
        <v>12</v>
      </c>
      <c r="B15" s="530"/>
      <c r="C15" s="539"/>
      <c r="D15" s="539"/>
      <c r="E15" s="539"/>
      <c r="F15" s="539"/>
      <c r="G15" s="539"/>
      <c r="H15" s="539"/>
      <c r="I15" s="539"/>
      <c r="J15" s="539"/>
      <c r="K15" s="540"/>
      <c r="L15" s="541"/>
      <c r="M15" s="538"/>
      <c r="N15" s="528" t="s">
        <v>832</v>
      </c>
      <c r="O15" s="2630"/>
      <c r="P15" s="2631"/>
    </row>
    <row r="16" spans="1:16" s="521" customFormat="1" ht="25.5" customHeight="1">
      <c r="A16" s="529">
        <v>13</v>
      </c>
      <c r="B16" s="530"/>
      <c r="C16" s="539"/>
      <c r="D16" s="539"/>
      <c r="E16" s="539"/>
      <c r="F16" s="539"/>
      <c r="G16" s="539"/>
      <c r="H16" s="539"/>
      <c r="I16" s="539"/>
      <c r="J16" s="539"/>
      <c r="K16" s="540"/>
      <c r="L16" s="541"/>
      <c r="M16" s="538"/>
      <c r="N16" s="528" t="s">
        <v>832</v>
      </c>
      <c r="O16" s="2630"/>
      <c r="P16" s="2631"/>
    </row>
    <row r="17" spans="1:17" s="521" customFormat="1" ht="25.5" customHeight="1">
      <c r="A17" s="529">
        <v>14</v>
      </c>
      <c r="B17" s="530"/>
      <c r="C17" s="539"/>
      <c r="D17" s="539"/>
      <c r="E17" s="539"/>
      <c r="F17" s="539"/>
      <c r="G17" s="539"/>
      <c r="H17" s="539"/>
      <c r="I17" s="539"/>
      <c r="J17" s="539"/>
      <c r="K17" s="540"/>
      <c r="L17" s="541"/>
      <c r="M17" s="538"/>
      <c r="N17" s="528" t="s">
        <v>832</v>
      </c>
      <c r="O17" s="2630"/>
      <c r="P17" s="2631"/>
    </row>
    <row r="18" spans="1:17" s="521" customFormat="1" ht="25.5" customHeight="1">
      <c r="A18" s="529">
        <v>15</v>
      </c>
      <c r="B18" s="530"/>
      <c r="C18" s="539"/>
      <c r="D18" s="539"/>
      <c r="E18" s="539"/>
      <c r="F18" s="539"/>
      <c r="G18" s="539"/>
      <c r="H18" s="539"/>
      <c r="I18" s="539"/>
      <c r="J18" s="539"/>
      <c r="K18" s="540"/>
      <c r="L18" s="541"/>
      <c r="M18" s="538"/>
      <c r="N18" s="528" t="s">
        <v>832</v>
      </c>
      <c r="O18" s="2630"/>
      <c r="P18" s="2631"/>
    </row>
    <row r="19" spans="1:17" s="521" customFormat="1" ht="25.5" customHeight="1">
      <c r="A19" s="529">
        <v>16</v>
      </c>
      <c r="B19" s="530"/>
      <c r="C19" s="539"/>
      <c r="D19" s="539"/>
      <c r="E19" s="539"/>
      <c r="F19" s="539"/>
      <c r="G19" s="539"/>
      <c r="H19" s="539"/>
      <c r="I19" s="539"/>
      <c r="J19" s="539"/>
      <c r="K19" s="540"/>
      <c r="L19" s="541"/>
      <c r="M19" s="538"/>
      <c r="N19" s="528" t="s">
        <v>832</v>
      </c>
      <c r="O19" s="2630"/>
      <c r="P19" s="2631"/>
    </row>
    <row r="20" spans="1:17" s="521" customFormat="1" ht="25.5" customHeight="1">
      <c r="A20" s="529">
        <v>17</v>
      </c>
      <c r="B20" s="530"/>
      <c r="C20" s="539"/>
      <c r="D20" s="539"/>
      <c r="E20" s="539"/>
      <c r="F20" s="539"/>
      <c r="G20" s="539"/>
      <c r="H20" s="539"/>
      <c r="I20" s="539"/>
      <c r="J20" s="539"/>
      <c r="K20" s="540"/>
      <c r="L20" s="541"/>
      <c r="M20" s="538"/>
      <c r="N20" s="528" t="s">
        <v>832</v>
      </c>
      <c r="O20" s="2630"/>
      <c r="P20" s="2631"/>
    </row>
    <row r="21" spans="1:17" s="521" customFormat="1" ht="25.5" customHeight="1">
      <c r="A21" s="529">
        <v>18</v>
      </c>
      <c r="B21" s="530"/>
      <c r="C21" s="539"/>
      <c r="D21" s="539"/>
      <c r="E21" s="539"/>
      <c r="F21" s="539"/>
      <c r="G21" s="539"/>
      <c r="H21" s="539"/>
      <c r="I21" s="539"/>
      <c r="J21" s="539"/>
      <c r="K21" s="540"/>
      <c r="L21" s="541"/>
      <c r="M21" s="538"/>
      <c r="N21" s="528" t="s">
        <v>832</v>
      </c>
      <c r="O21" s="2630"/>
      <c r="P21" s="2631"/>
    </row>
    <row r="22" spans="1:17" s="521" customFormat="1" ht="25.5" customHeight="1">
      <c r="A22" s="529">
        <v>19</v>
      </c>
      <c r="B22" s="530"/>
      <c r="C22" s="539"/>
      <c r="D22" s="539"/>
      <c r="E22" s="539"/>
      <c r="F22" s="539"/>
      <c r="G22" s="539"/>
      <c r="H22" s="539"/>
      <c r="I22" s="539"/>
      <c r="J22" s="539"/>
      <c r="K22" s="540"/>
      <c r="L22" s="541"/>
      <c r="M22" s="538"/>
      <c r="N22" s="528" t="s">
        <v>832</v>
      </c>
      <c r="O22" s="2630"/>
      <c r="P22" s="2631"/>
    </row>
    <row r="23" spans="1:17" s="521" customFormat="1" ht="25.5" customHeight="1" thickBot="1">
      <c r="A23" s="542">
        <v>20</v>
      </c>
      <c r="B23" s="543"/>
      <c r="C23" s="544"/>
      <c r="D23" s="544"/>
      <c r="E23" s="544"/>
      <c r="F23" s="544"/>
      <c r="G23" s="544"/>
      <c r="H23" s="544"/>
      <c r="I23" s="544"/>
      <c r="J23" s="544"/>
      <c r="K23" s="545"/>
      <c r="L23" s="546"/>
      <c r="M23" s="547"/>
      <c r="N23" s="548" t="s">
        <v>832</v>
      </c>
      <c r="O23" s="2628"/>
      <c r="P23" s="2629"/>
    </row>
    <row r="24" spans="1:17" s="521" customFormat="1" ht="11.25" customHeight="1">
      <c r="B24" s="549"/>
      <c r="C24" s="549"/>
      <c r="D24" s="549"/>
      <c r="E24" s="549"/>
      <c r="F24" s="549"/>
      <c r="G24" s="549"/>
      <c r="H24" s="549"/>
      <c r="I24" s="549"/>
      <c r="J24" s="549"/>
      <c r="K24" s="549"/>
      <c r="M24" s="549"/>
      <c r="N24" s="550"/>
      <c r="Q24" s="551"/>
    </row>
    <row r="25" spans="1:17" s="521" customFormat="1" ht="24.95" customHeight="1">
      <c r="M25" s="549"/>
      <c r="N25" s="550"/>
      <c r="Q25" s="551"/>
    </row>
    <row r="26" spans="1:17" s="521" customFormat="1" ht="24.95" customHeight="1">
      <c r="M26" s="549"/>
      <c r="N26" s="550"/>
      <c r="Q26" s="551"/>
    </row>
    <row r="27" spans="1:17" s="521" customFormat="1" ht="24.95" customHeight="1">
      <c r="M27" s="549"/>
      <c r="N27" s="550"/>
      <c r="Q27" s="551"/>
    </row>
    <row r="28" spans="1:17" s="521" customFormat="1" ht="24.95" customHeight="1">
      <c r="M28" s="549"/>
      <c r="N28" s="550"/>
      <c r="Q28" s="551"/>
    </row>
    <row r="29" spans="1:17" s="521" customFormat="1" ht="24.95" customHeight="1">
      <c r="M29" s="549"/>
      <c r="N29" s="550"/>
      <c r="Q29" s="551"/>
    </row>
    <row r="30" spans="1:17" s="521" customFormat="1" ht="24.95" customHeight="1">
      <c r="M30" s="549"/>
      <c r="N30" s="550"/>
      <c r="Q30" s="551"/>
    </row>
    <row r="31" spans="1:17" s="521" customFormat="1" ht="24.95" customHeight="1">
      <c r="M31" s="549"/>
      <c r="N31" s="550"/>
      <c r="Q31" s="551"/>
    </row>
    <row r="32" spans="1:17" s="521" customFormat="1" ht="24.95" customHeight="1">
      <c r="M32" s="549"/>
      <c r="N32" s="550"/>
      <c r="Q32" s="551"/>
    </row>
    <row r="33" spans="13:17" s="521" customFormat="1" ht="24.95" customHeight="1">
      <c r="M33" s="549"/>
      <c r="N33" s="550"/>
      <c r="Q33" s="551"/>
    </row>
    <row r="34" spans="13:17" s="521" customFormat="1" ht="24.95" customHeight="1">
      <c r="M34" s="549"/>
      <c r="N34" s="550"/>
      <c r="Q34" s="551"/>
    </row>
    <row r="35" spans="13:17" s="521" customFormat="1" ht="24.95" customHeight="1">
      <c r="M35" s="549"/>
      <c r="N35" s="550"/>
      <c r="Q35" s="551"/>
    </row>
    <row r="36" spans="13:17" s="521" customFormat="1" ht="24.95" customHeight="1">
      <c r="M36" s="549"/>
      <c r="N36" s="550"/>
      <c r="Q36" s="551"/>
    </row>
    <row r="37" spans="13:17" s="521" customFormat="1" ht="24.95" customHeight="1">
      <c r="M37" s="549"/>
      <c r="N37" s="550"/>
      <c r="Q37" s="551"/>
    </row>
    <row r="38" spans="13:17" s="521" customFormat="1" ht="24.95" customHeight="1">
      <c r="M38" s="549"/>
      <c r="N38" s="550"/>
      <c r="Q38" s="551"/>
    </row>
    <row r="39" spans="13:17" s="521" customFormat="1" ht="24.95" customHeight="1">
      <c r="M39" s="549"/>
      <c r="N39" s="550"/>
      <c r="Q39" s="551"/>
    </row>
    <row r="40" spans="13:17" s="521" customFormat="1" ht="24.95" customHeight="1">
      <c r="M40" s="549"/>
      <c r="N40" s="550"/>
      <c r="Q40" s="551"/>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13"/>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47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B0301-1FB4-4D33-A867-CC81B493BD5D}">
  <dimension ref="A1:AQ82"/>
  <sheetViews>
    <sheetView showGridLines="0" zoomScaleNormal="100" zoomScaleSheetLayoutView="100" workbookViewId="0">
      <selection activeCell="L28" sqref="L28"/>
    </sheetView>
  </sheetViews>
  <sheetFormatPr defaultColWidth="8.25" defaultRowHeight="21" customHeight="1"/>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9.5" style="1" customWidth="1"/>
    <col min="45" max="45" width="38.375" style="1" customWidth="1"/>
    <col min="46" max="16384" width="8.25" style="1"/>
  </cols>
  <sheetData>
    <row r="1" spans="1:40" ht="20.100000000000001" customHeight="1">
      <c r="A1" s="817" t="s">
        <v>14</v>
      </c>
      <c r="C1" s="818"/>
      <c r="D1" s="818"/>
      <c r="E1" s="818"/>
      <c r="F1" s="818"/>
      <c r="G1" s="818"/>
      <c r="H1" s="818"/>
      <c r="I1" s="818"/>
      <c r="J1" s="818"/>
      <c r="K1" s="818"/>
      <c r="L1" s="818"/>
      <c r="M1" s="818"/>
      <c r="N1" s="818"/>
      <c r="O1" s="818"/>
      <c r="P1" s="818"/>
      <c r="Q1" s="818"/>
      <c r="R1" s="818"/>
      <c r="S1" s="818"/>
      <c r="T1" s="818"/>
      <c r="U1" s="818"/>
      <c r="V1" s="818"/>
      <c r="W1" s="818"/>
      <c r="X1" s="762"/>
      <c r="Y1" s="762"/>
      <c r="Z1" s="819"/>
      <c r="AA1" s="819"/>
      <c r="AB1" s="819"/>
      <c r="AC1" s="819"/>
      <c r="AD1" s="820"/>
      <c r="AE1" s="820"/>
      <c r="AF1" s="820"/>
      <c r="AG1" s="820"/>
      <c r="AH1" s="820"/>
      <c r="AI1" s="821" t="s">
        <v>1290</v>
      </c>
      <c r="AJ1" s="821"/>
      <c r="AK1" s="1400" t="s">
        <v>917</v>
      </c>
      <c r="AL1" s="1400"/>
      <c r="AM1" s="1400"/>
      <c r="AN1" s="1400"/>
    </row>
    <row r="2" spans="1:40" ht="18" customHeight="1">
      <c r="A2" s="819"/>
      <c r="B2" s="822"/>
      <c r="C2" s="822"/>
      <c r="D2" s="822"/>
      <c r="E2" s="822"/>
      <c r="F2" s="822"/>
      <c r="G2" s="822"/>
      <c r="H2" s="822"/>
      <c r="I2" s="822"/>
      <c r="J2" s="822"/>
      <c r="K2" s="822"/>
      <c r="L2" s="822"/>
      <c r="M2" s="1401">
        <v>2024</v>
      </c>
      <c r="N2" s="1401"/>
      <c r="O2" s="1401"/>
      <c r="P2" s="1401"/>
      <c r="Q2" s="1402" t="s">
        <v>87</v>
      </c>
      <c r="R2" s="1402"/>
      <c r="S2" s="1401">
        <v>5</v>
      </c>
      <c r="T2" s="1401"/>
      <c r="U2" s="1402" t="s">
        <v>172</v>
      </c>
      <c r="V2" s="1402"/>
      <c r="W2" s="822"/>
      <c r="X2" s="822"/>
      <c r="Y2" s="822"/>
      <c r="Z2" s="819"/>
      <c r="AA2" s="819"/>
      <c r="AC2" s="821"/>
      <c r="AD2" s="822"/>
      <c r="AE2" s="822"/>
      <c r="AF2" s="822"/>
      <c r="AG2" s="822"/>
      <c r="AH2" s="822"/>
      <c r="AI2" s="821" t="s">
        <v>1291</v>
      </c>
      <c r="AJ2" s="821"/>
      <c r="AK2" s="1403"/>
      <c r="AL2" s="1403"/>
      <c r="AM2" s="1403"/>
      <c r="AN2" s="1403"/>
    </row>
    <row r="3" spans="1:40" ht="18" customHeight="1">
      <c r="A3" s="823"/>
      <c r="B3" s="823"/>
      <c r="C3" s="823"/>
      <c r="D3" s="823"/>
      <c r="E3" s="823"/>
      <c r="F3" s="823"/>
      <c r="G3" s="823"/>
      <c r="H3" s="823"/>
      <c r="I3" s="823"/>
      <c r="J3" s="823"/>
      <c r="K3" s="823"/>
      <c r="L3" s="823"/>
      <c r="M3" s="823"/>
      <c r="N3" s="823"/>
      <c r="O3" s="823"/>
      <c r="P3" s="823"/>
      <c r="Q3" s="823"/>
      <c r="R3" s="823"/>
      <c r="S3" s="823"/>
      <c r="T3" s="823"/>
      <c r="U3" s="823"/>
      <c r="V3" s="823"/>
      <c r="W3" s="823"/>
      <c r="Y3" s="824"/>
      <c r="Z3" s="824"/>
      <c r="AA3" s="824"/>
      <c r="AB3" s="819"/>
      <c r="AC3" s="824"/>
      <c r="AD3" s="824"/>
      <c r="AE3" s="824"/>
      <c r="AF3" s="824"/>
      <c r="AG3" s="824"/>
      <c r="AH3" s="824"/>
      <c r="AI3" s="825" t="s">
        <v>1292</v>
      </c>
      <c r="AJ3" s="821"/>
      <c r="AK3" s="1404" t="s">
        <v>1293</v>
      </c>
      <c r="AL3" s="1404"/>
      <c r="AM3" s="1404"/>
      <c r="AN3" s="1404"/>
    </row>
    <row r="4" spans="1:40" ht="18" customHeight="1">
      <c r="A4" s="823"/>
      <c r="B4" s="823"/>
      <c r="C4" s="823"/>
      <c r="D4" s="823"/>
      <c r="E4" s="823"/>
      <c r="F4" s="823"/>
      <c r="G4" s="823"/>
      <c r="H4" s="823"/>
      <c r="I4" s="823"/>
      <c r="J4" s="823"/>
      <c r="K4" s="823"/>
      <c r="L4" s="823"/>
      <c r="M4" s="823"/>
      <c r="N4" s="823"/>
      <c r="O4" s="823"/>
      <c r="P4" s="823"/>
      <c r="Q4" s="823"/>
      <c r="R4" s="823"/>
      <c r="S4" s="823"/>
      <c r="T4" s="823"/>
      <c r="U4" s="823"/>
      <c r="V4" s="823"/>
      <c r="W4" s="823"/>
      <c r="Y4" s="824"/>
      <c r="Z4" s="824"/>
      <c r="AA4" s="824"/>
      <c r="AB4" s="819"/>
      <c r="AC4" s="824"/>
      <c r="AD4" s="824"/>
      <c r="AE4" s="824"/>
      <c r="AF4" s="824"/>
      <c r="AG4" s="824"/>
      <c r="AH4" s="824"/>
      <c r="AI4" s="825" t="s">
        <v>1294</v>
      </c>
      <c r="AJ4" s="821"/>
      <c r="AK4" s="1404"/>
      <c r="AL4" s="1404"/>
      <c r="AM4" s="1404"/>
      <c r="AN4" s="1404"/>
    </row>
    <row r="5" spans="1:40" ht="18" customHeight="1">
      <c r="A5" s="823"/>
      <c r="B5" s="823"/>
      <c r="C5" s="823"/>
      <c r="D5" s="823"/>
      <c r="E5" s="823"/>
      <c r="F5" s="823"/>
      <c r="G5" s="823"/>
      <c r="H5" s="823"/>
      <c r="I5" s="823"/>
      <c r="J5" s="823"/>
      <c r="K5" s="823"/>
      <c r="L5" s="823"/>
      <c r="M5" s="823"/>
      <c r="N5" s="823"/>
      <c r="O5" s="823"/>
      <c r="P5" s="823"/>
      <c r="Q5" s="823"/>
      <c r="R5" s="823"/>
      <c r="S5" s="823"/>
      <c r="U5" s="823"/>
      <c r="V5" s="823"/>
      <c r="W5" s="823"/>
      <c r="Y5" s="824"/>
      <c r="Z5" s="824"/>
      <c r="AA5" s="824"/>
      <c r="AB5" s="819"/>
      <c r="AC5" s="824"/>
      <c r="AD5" s="824"/>
      <c r="AE5" s="824"/>
      <c r="AF5" s="824"/>
      <c r="AG5" s="825" t="s">
        <v>1295</v>
      </c>
      <c r="AH5" s="1405">
        <v>40</v>
      </c>
      <c r="AI5" s="1405"/>
      <c r="AJ5" s="1405"/>
      <c r="AK5" s="824" t="s">
        <v>1296</v>
      </c>
      <c r="AL5" s="826">
        <v>160</v>
      </c>
      <c r="AM5" s="824" t="s">
        <v>1297</v>
      </c>
      <c r="AN5" s="819"/>
    </row>
    <row r="6" spans="1:40" ht="9.9499999999999993" customHeight="1">
      <c r="A6" s="819"/>
      <c r="B6" s="827"/>
      <c r="C6" s="827"/>
      <c r="D6" s="827"/>
      <c r="E6" s="827"/>
      <c r="F6" s="827"/>
      <c r="G6" s="827"/>
      <c r="H6" s="827"/>
      <c r="I6" s="827"/>
      <c r="J6" s="827"/>
      <c r="K6" s="827"/>
      <c r="L6" s="827"/>
      <c r="M6" s="827"/>
      <c r="N6" s="827"/>
      <c r="O6" s="827"/>
      <c r="P6" s="827"/>
      <c r="Q6" s="827"/>
      <c r="R6" s="827"/>
      <c r="S6" s="827"/>
      <c r="T6" s="827"/>
      <c r="U6" s="827"/>
      <c r="V6" s="827"/>
      <c r="W6" s="827"/>
      <c r="X6" s="822"/>
      <c r="Y6" s="822"/>
      <c r="Z6" s="822"/>
      <c r="AA6" s="822"/>
      <c r="AB6" s="822"/>
      <c r="AC6" s="822"/>
      <c r="AD6" s="822"/>
      <c r="AE6" s="822"/>
      <c r="AF6" s="822"/>
      <c r="AG6" s="822"/>
      <c r="AH6" s="822"/>
      <c r="AI6" s="822"/>
      <c r="AJ6" s="822"/>
      <c r="AK6" s="822"/>
      <c r="AL6" s="822"/>
      <c r="AM6" s="819"/>
      <c r="AN6" s="819"/>
    </row>
    <row r="7" spans="1:40" ht="15" customHeight="1">
      <c r="A7" s="1390" t="s">
        <v>1298</v>
      </c>
      <c r="B7" s="1392" t="s">
        <v>1299</v>
      </c>
      <c r="C7" s="1394" t="s">
        <v>1300</v>
      </c>
      <c r="D7" s="1366" t="s">
        <v>1301</v>
      </c>
      <c r="E7" s="1379" t="s">
        <v>1302</v>
      </c>
      <c r="F7" s="1396" t="s">
        <v>1303</v>
      </c>
      <c r="G7" s="1396"/>
      <c r="H7" s="1396"/>
      <c r="I7" s="1396"/>
      <c r="J7" s="1396"/>
      <c r="K7" s="1396"/>
      <c r="L7" s="1396"/>
      <c r="M7" s="1396"/>
      <c r="N7" s="1396"/>
      <c r="O7" s="1396"/>
      <c r="P7" s="1396"/>
      <c r="Q7" s="1396"/>
      <c r="R7" s="1396"/>
      <c r="S7" s="1396"/>
      <c r="T7" s="1396"/>
      <c r="U7" s="1396"/>
      <c r="V7" s="1396"/>
      <c r="W7" s="1396"/>
      <c r="X7" s="1396"/>
      <c r="Y7" s="1396"/>
      <c r="Z7" s="1396"/>
      <c r="AA7" s="1396"/>
      <c r="AB7" s="1396"/>
      <c r="AC7" s="1396"/>
      <c r="AD7" s="1396"/>
      <c r="AE7" s="1396"/>
      <c r="AF7" s="1396"/>
      <c r="AG7" s="1396"/>
      <c r="AH7" s="1396"/>
      <c r="AI7" s="1396"/>
      <c r="AJ7" s="1396"/>
      <c r="AK7" s="1397" t="s">
        <v>1304</v>
      </c>
      <c r="AL7" s="1372" t="s">
        <v>1305</v>
      </c>
      <c r="AM7" s="1391" t="s">
        <v>1306</v>
      </c>
      <c r="AN7" s="1391"/>
    </row>
    <row r="8" spans="1:40" ht="15" customHeight="1">
      <c r="A8" s="1390"/>
      <c r="B8" s="1393"/>
      <c r="C8" s="1382"/>
      <c r="D8" s="1366"/>
      <c r="E8" s="1379"/>
      <c r="F8" s="1366" t="s">
        <v>16</v>
      </c>
      <c r="G8" s="1366"/>
      <c r="H8" s="1366"/>
      <c r="I8" s="1366"/>
      <c r="J8" s="1366"/>
      <c r="K8" s="1366"/>
      <c r="L8" s="1366"/>
      <c r="M8" s="1366" t="s">
        <v>17</v>
      </c>
      <c r="N8" s="1366"/>
      <c r="O8" s="1366"/>
      <c r="P8" s="1366"/>
      <c r="Q8" s="1366"/>
      <c r="R8" s="1366"/>
      <c r="S8" s="1366"/>
      <c r="T8" s="1366" t="s">
        <v>18</v>
      </c>
      <c r="U8" s="1366"/>
      <c r="V8" s="1366"/>
      <c r="W8" s="1366"/>
      <c r="X8" s="1366"/>
      <c r="Y8" s="1366"/>
      <c r="Z8" s="1366"/>
      <c r="AA8" s="1366" t="s">
        <v>19</v>
      </c>
      <c r="AB8" s="1366"/>
      <c r="AC8" s="1366"/>
      <c r="AD8" s="1366"/>
      <c r="AE8" s="1366"/>
      <c r="AF8" s="1366"/>
      <c r="AG8" s="1366"/>
      <c r="AH8" s="1366" t="s">
        <v>1307</v>
      </c>
      <c r="AI8" s="1366"/>
      <c r="AJ8" s="1366"/>
      <c r="AK8" s="1397"/>
      <c r="AL8" s="1372"/>
      <c r="AM8" s="1391"/>
      <c r="AN8" s="1391"/>
    </row>
    <row r="9" spans="1:40" ht="15" customHeight="1">
      <c r="A9" s="1390"/>
      <c r="B9" s="1398" t="s">
        <v>1308</v>
      </c>
      <c r="C9" s="1382"/>
      <c r="D9" s="1366"/>
      <c r="E9" s="1379"/>
      <c r="F9" s="831">
        <f>DATE($M$2,$S$2,1)</f>
        <v>45413</v>
      </c>
      <c r="G9" s="831">
        <f>DATE($M$2,$S$2,2)</f>
        <v>45414</v>
      </c>
      <c r="H9" s="831">
        <f>DATE($M$2,$S$2,3)</f>
        <v>45415</v>
      </c>
      <c r="I9" s="831">
        <f>DATE($M$2,$S$2,4)</f>
        <v>45416</v>
      </c>
      <c r="J9" s="831">
        <f>DATE($M$2,$S$2,5)</f>
        <v>45417</v>
      </c>
      <c r="K9" s="831">
        <f>DATE($M$2,$S$2,6)</f>
        <v>45418</v>
      </c>
      <c r="L9" s="831">
        <f>DATE($M$2,$S$2,7)</f>
        <v>45419</v>
      </c>
      <c r="M9" s="831">
        <f>DATE($M$2,$S$2,8)</f>
        <v>45420</v>
      </c>
      <c r="N9" s="831">
        <f>DATE($M$2,$S$2,9)</f>
        <v>45421</v>
      </c>
      <c r="O9" s="831">
        <f>DATE($M$2,$S$2,10)</f>
        <v>45422</v>
      </c>
      <c r="P9" s="831">
        <f>DATE($M$2,$S$2,11)</f>
        <v>45423</v>
      </c>
      <c r="Q9" s="831">
        <f>DATE($M$2,$S$2,12)</f>
        <v>45424</v>
      </c>
      <c r="R9" s="831">
        <f>DATE($M$2,$S$2,13)</f>
        <v>45425</v>
      </c>
      <c r="S9" s="831">
        <f>DATE($M$2,$S$2,14)</f>
        <v>45426</v>
      </c>
      <c r="T9" s="831">
        <f>DATE($M$2,$S$2,15)</f>
        <v>45427</v>
      </c>
      <c r="U9" s="831">
        <f>DATE($M$2,$S$2,16)</f>
        <v>45428</v>
      </c>
      <c r="V9" s="831">
        <f>DATE($M$2,$S$2,17)</f>
        <v>45429</v>
      </c>
      <c r="W9" s="831">
        <f>DATE($M$2,$S$2,18)</f>
        <v>45430</v>
      </c>
      <c r="X9" s="831">
        <f>DATE($M$2,$S$2,19)</f>
        <v>45431</v>
      </c>
      <c r="Y9" s="831">
        <f>DATE($M$2,$S$2,20)</f>
        <v>45432</v>
      </c>
      <c r="Z9" s="831">
        <f>DATE($M$2,$S$2,21)</f>
        <v>45433</v>
      </c>
      <c r="AA9" s="831">
        <f>DATE($M$2,$S$2,22)</f>
        <v>45434</v>
      </c>
      <c r="AB9" s="831">
        <f>DATE($M$2,$S$2,23)</f>
        <v>45435</v>
      </c>
      <c r="AC9" s="831">
        <f>DATE($M$2,$S$2,24)</f>
        <v>45436</v>
      </c>
      <c r="AD9" s="831">
        <f>DATE($M$2,$S$2,25)</f>
        <v>45437</v>
      </c>
      <c r="AE9" s="831">
        <f>DATE($M$2,$S$2,26)</f>
        <v>45438</v>
      </c>
      <c r="AF9" s="831">
        <f>DATE($M$2,$S$2,27)</f>
        <v>45439</v>
      </c>
      <c r="AG9" s="831">
        <f>DATE($M$2,$S$2,28)</f>
        <v>45440</v>
      </c>
      <c r="AH9" s="831">
        <f>IF(DAY(EOMONTH(F9,0))&lt;29,"",DATE($M$2,$S$2,29))</f>
        <v>45441</v>
      </c>
      <c r="AI9" s="831">
        <f>IF(DAY(EOMONTH(F9,0))&lt;30,"",DATE($M$2,$S$2,30))</f>
        <v>45442</v>
      </c>
      <c r="AJ9" s="831">
        <f>IF(DAY(EOMONTH(F9,0))&lt;31,"",DATE($M$2,$S$2,31))</f>
        <v>45443</v>
      </c>
      <c r="AK9" s="1397"/>
      <c r="AL9" s="1372"/>
      <c r="AM9" s="1391"/>
      <c r="AN9" s="1391"/>
    </row>
    <row r="10" spans="1:40" ht="15" customHeight="1">
      <c r="A10" s="1390"/>
      <c r="B10" s="1399"/>
      <c r="C10" s="1395"/>
      <c r="D10" s="1366"/>
      <c r="E10" s="1379"/>
      <c r="F10" s="832">
        <f>DATE($M$2,$S$2,1)</f>
        <v>45413</v>
      </c>
      <c r="G10" s="832">
        <f>DATE($M$2,$S$2,2)</f>
        <v>45414</v>
      </c>
      <c r="H10" s="832">
        <f>DATE($M$2,$S$2,3)</f>
        <v>45415</v>
      </c>
      <c r="I10" s="832">
        <f>DATE($M$2,$S$2,4)</f>
        <v>45416</v>
      </c>
      <c r="J10" s="832">
        <f>DATE($M$2,$S$2,5)</f>
        <v>45417</v>
      </c>
      <c r="K10" s="832">
        <f>DATE($M$2,$S$2,6)</f>
        <v>45418</v>
      </c>
      <c r="L10" s="832">
        <f>DATE($M$2,$S$2,7)</f>
        <v>45419</v>
      </c>
      <c r="M10" s="832">
        <f>DATE($M$2,$S$2,8)</f>
        <v>45420</v>
      </c>
      <c r="N10" s="832">
        <f>DATE($M$2,$S$2,9)</f>
        <v>45421</v>
      </c>
      <c r="O10" s="832">
        <f>DATE($M$2,$S$2,10)</f>
        <v>45422</v>
      </c>
      <c r="P10" s="832">
        <f>DATE($M$2,$S$2,11)</f>
        <v>45423</v>
      </c>
      <c r="Q10" s="832">
        <f>DATE($M$2,$S$2,12)</f>
        <v>45424</v>
      </c>
      <c r="R10" s="832">
        <f>DATE($M$2,$S$2,13)</f>
        <v>45425</v>
      </c>
      <c r="S10" s="832">
        <f>DATE($M$2,$S$2,14)</f>
        <v>45426</v>
      </c>
      <c r="T10" s="832">
        <f>DATE($M$2,$S$2,15)</f>
        <v>45427</v>
      </c>
      <c r="U10" s="832">
        <f>DATE($M$2,$S$2,16)</f>
        <v>45428</v>
      </c>
      <c r="V10" s="832">
        <f>DATE($M$2,$S$2,17)</f>
        <v>45429</v>
      </c>
      <c r="W10" s="832">
        <f>DATE($M$2,$S$2,18)</f>
        <v>45430</v>
      </c>
      <c r="X10" s="832">
        <f>DATE($M$2,$S$2,19)</f>
        <v>45431</v>
      </c>
      <c r="Y10" s="832">
        <f>DATE($M$2,$S$2,20)</f>
        <v>45432</v>
      </c>
      <c r="Z10" s="832">
        <f>DATE($M$2,$S$2,21)</f>
        <v>45433</v>
      </c>
      <c r="AA10" s="832">
        <f>DATE($M$2,$S$2,22)</f>
        <v>45434</v>
      </c>
      <c r="AB10" s="832">
        <f>DATE($M$2,$S$2,23)</f>
        <v>45435</v>
      </c>
      <c r="AC10" s="832">
        <f>DATE($M$2,$S$2,24)</f>
        <v>45436</v>
      </c>
      <c r="AD10" s="832">
        <f>DATE($M$2,$S$2,25)</f>
        <v>45437</v>
      </c>
      <c r="AE10" s="832">
        <f>DATE($M$2,$S$2,26)</f>
        <v>45438</v>
      </c>
      <c r="AF10" s="832">
        <f>DATE($M$2,$S$2,27)</f>
        <v>45439</v>
      </c>
      <c r="AG10" s="832">
        <f>DATE($M$2,$S$2,28)</f>
        <v>45440</v>
      </c>
      <c r="AH10" s="832">
        <f>IF(DAY(EOMONTH(F10,0))&lt;29,"",DATE($M$2,$S$2,29))</f>
        <v>45441</v>
      </c>
      <c r="AI10" s="832">
        <f>IF(DAY(EOMONTH(F10,0))&lt;30,"",DATE($M$2,$S$2,30))</f>
        <v>45442</v>
      </c>
      <c r="AJ10" s="832">
        <f>IF(DAY(EOMONTH(F10,0))&lt;31,"",DATE($M$2,$S$2,31))</f>
        <v>45443</v>
      </c>
      <c r="AK10" s="1397"/>
      <c r="AL10" s="1372"/>
      <c r="AM10" s="1391"/>
      <c r="AN10" s="1391"/>
    </row>
    <row r="11" spans="1:40" ht="18" customHeight="1">
      <c r="A11" s="828">
        <v>1</v>
      </c>
      <c r="B11" s="833" t="s">
        <v>1309</v>
      </c>
      <c r="C11" s="834" t="s">
        <v>1310</v>
      </c>
      <c r="D11" s="835"/>
      <c r="E11" s="836" t="s">
        <v>1310</v>
      </c>
      <c r="F11" s="837"/>
      <c r="G11" s="837"/>
      <c r="H11" s="837"/>
      <c r="I11" s="837"/>
      <c r="J11" s="837"/>
      <c r="K11" s="837"/>
      <c r="L11" s="837"/>
      <c r="M11" s="837"/>
      <c r="N11" s="837"/>
      <c r="O11" s="837"/>
      <c r="P11" s="837"/>
      <c r="Q11" s="837"/>
      <c r="R11" s="837"/>
      <c r="S11" s="837"/>
      <c r="T11" s="837"/>
      <c r="U11" s="837"/>
      <c r="V11" s="837"/>
      <c r="W11" s="837"/>
      <c r="X11" s="837"/>
      <c r="Y11" s="837"/>
      <c r="Z11" s="837"/>
      <c r="AA11" s="837"/>
      <c r="AB11" s="837"/>
      <c r="AC11" s="837"/>
      <c r="AD11" s="837"/>
      <c r="AE11" s="837"/>
      <c r="AF11" s="837"/>
      <c r="AG11" s="837"/>
      <c r="AH11" s="837"/>
      <c r="AI11" s="837"/>
      <c r="AJ11" s="837"/>
      <c r="AK11" s="838">
        <f>+SUM(F11:AJ11)</f>
        <v>0</v>
      </c>
      <c r="AL11" s="839">
        <f>IF($AK$3="４週",AK11/4,AK11/(DAY(EOMONTH($F$9,0))/7))</f>
        <v>0</v>
      </c>
      <c r="AM11" s="1388"/>
      <c r="AN11" s="1388"/>
    </row>
    <row r="12" spans="1:40" ht="18" customHeight="1">
      <c r="A12" s="828">
        <v>2</v>
      </c>
      <c r="B12" s="833" t="s">
        <v>1311</v>
      </c>
      <c r="C12" s="834" t="s">
        <v>1312</v>
      </c>
      <c r="D12" s="835"/>
      <c r="E12" s="836" t="s">
        <v>1312</v>
      </c>
      <c r="F12" s="837"/>
      <c r="G12" s="837"/>
      <c r="H12" s="837"/>
      <c r="I12" s="837"/>
      <c r="J12" s="837"/>
      <c r="K12" s="837"/>
      <c r="L12" s="837"/>
      <c r="M12" s="837"/>
      <c r="N12" s="837"/>
      <c r="O12" s="837"/>
      <c r="P12" s="837"/>
      <c r="Q12" s="837"/>
      <c r="R12" s="837"/>
      <c r="S12" s="837"/>
      <c r="T12" s="837"/>
      <c r="U12" s="837"/>
      <c r="V12" s="837"/>
      <c r="W12" s="837"/>
      <c r="X12" s="837"/>
      <c r="Y12" s="837"/>
      <c r="Z12" s="837"/>
      <c r="AA12" s="837"/>
      <c r="AB12" s="837"/>
      <c r="AC12" s="837"/>
      <c r="AD12" s="837"/>
      <c r="AE12" s="837"/>
      <c r="AF12" s="837"/>
      <c r="AG12" s="837"/>
      <c r="AH12" s="837"/>
      <c r="AI12" s="837"/>
      <c r="AJ12" s="837"/>
      <c r="AK12" s="838">
        <f t="shared" ref="AK12:AK31" si="0">+SUM(F12:AJ12)</f>
        <v>0</v>
      </c>
      <c r="AL12" s="839">
        <f t="shared" ref="AL12:AL30" si="1">IF($AK$3="４週",AK12/4,AK12/(DAY(EOMONTH($F$9,0))/7))</f>
        <v>0</v>
      </c>
      <c r="AM12" s="1388"/>
      <c r="AN12" s="1388"/>
    </row>
    <row r="13" spans="1:40" ht="18" customHeight="1">
      <c r="A13" s="828">
        <v>3</v>
      </c>
      <c r="B13" s="833" t="s">
        <v>1311</v>
      </c>
      <c r="C13" s="834" t="s">
        <v>1313</v>
      </c>
      <c r="D13" s="835"/>
      <c r="E13" s="836" t="s">
        <v>1313</v>
      </c>
      <c r="F13" s="837"/>
      <c r="G13" s="837"/>
      <c r="H13" s="837"/>
      <c r="I13" s="837"/>
      <c r="J13" s="837"/>
      <c r="K13" s="837"/>
      <c r="L13" s="837"/>
      <c r="M13" s="837"/>
      <c r="N13" s="837"/>
      <c r="O13" s="837"/>
      <c r="P13" s="837"/>
      <c r="Q13" s="837"/>
      <c r="R13" s="837"/>
      <c r="S13" s="837"/>
      <c r="T13" s="837"/>
      <c r="U13" s="837"/>
      <c r="V13" s="837"/>
      <c r="W13" s="837"/>
      <c r="X13" s="837"/>
      <c r="Y13" s="837"/>
      <c r="Z13" s="837"/>
      <c r="AA13" s="837"/>
      <c r="AB13" s="837"/>
      <c r="AC13" s="837"/>
      <c r="AD13" s="837"/>
      <c r="AE13" s="837"/>
      <c r="AF13" s="837"/>
      <c r="AG13" s="837"/>
      <c r="AH13" s="837"/>
      <c r="AI13" s="837"/>
      <c r="AJ13" s="837"/>
      <c r="AK13" s="838">
        <f t="shared" si="0"/>
        <v>0</v>
      </c>
      <c r="AL13" s="839">
        <f t="shared" si="1"/>
        <v>0</v>
      </c>
      <c r="AM13" s="1388"/>
      <c r="AN13" s="1388"/>
    </row>
    <row r="14" spans="1:40" ht="18" customHeight="1">
      <c r="A14" s="828">
        <v>4</v>
      </c>
      <c r="B14" s="833" t="s">
        <v>1311</v>
      </c>
      <c r="C14" s="834" t="s">
        <v>1314</v>
      </c>
      <c r="D14" s="835"/>
      <c r="E14" s="836" t="s">
        <v>1314</v>
      </c>
      <c r="F14" s="837"/>
      <c r="G14" s="837"/>
      <c r="H14" s="837"/>
      <c r="I14" s="837"/>
      <c r="J14" s="837"/>
      <c r="K14" s="837"/>
      <c r="L14" s="837"/>
      <c r="M14" s="837"/>
      <c r="N14" s="837"/>
      <c r="O14" s="837"/>
      <c r="P14" s="837"/>
      <c r="Q14" s="837"/>
      <c r="R14" s="837"/>
      <c r="S14" s="837"/>
      <c r="T14" s="837"/>
      <c r="U14" s="837"/>
      <c r="V14" s="837"/>
      <c r="W14" s="837"/>
      <c r="X14" s="837"/>
      <c r="Y14" s="837"/>
      <c r="Z14" s="837"/>
      <c r="AA14" s="837"/>
      <c r="AB14" s="837"/>
      <c r="AC14" s="837"/>
      <c r="AD14" s="837"/>
      <c r="AE14" s="837"/>
      <c r="AF14" s="837"/>
      <c r="AG14" s="837"/>
      <c r="AH14" s="837"/>
      <c r="AI14" s="837"/>
      <c r="AJ14" s="837"/>
      <c r="AK14" s="838">
        <f t="shared" si="0"/>
        <v>0</v>
      </c>
      <c r="AL14" s="839">
        <f t="shared" si="1"/>
        <v>0</v>
      </c>
      <c r="AM14" s="1388"/>
      <c r="AN14" s="1388"/>
    </row>
    <row r="15" spans="1:40" ht="18" customHeight="1">
      <c r="A15" s="828">
        <v>5</v>
      </c>
      <c r="B15" s="833"/>
      <c r="C15" s="834"/>
      <c r="D15" s="835"/>
      <c r="E15" s="836"/>
      <c r="F15" s="837"/>
      <c r="G15" s="837"/>
      <c r="H15" s="837"/>
      <c r="I15" s="837"/>
      <c r="J15" s="837"/>
      <c r="K15" s="837"/>
      <c r="L15" s="837"/>
      <c r="M15" s="837"/>
      <c r="N15" s="837"/>
      <c r="O15" s="837"/>
      <c r="P15" s="837"/>
      <c r="Q15" s="837"/>
      <c r="R15" s="837"/>
      <c r="S15" s="837"/>
      <c r="T15" s="837"/>
      <c r="U15" s="837"/>
      <c r="V15" s="837"/>
      <c r="W15" s="837"/>
      <c r="X15" s="837"/>
      <c r="Y15" s="837"/>
      <c r="Z15" s="837"/>
      <c r="AA15" s="837"/>
      <c r="AB15" s="837"/>
      <c r="AC15" s="837"/>
      <c r="AD15" s="837"/>
      <c r="AE15" s="837"/>
      <c r="AF15" s="837"/>
      <c r="AG15" s="837"/>
      <c r="AH15" s="837"/>
      <c r="AI15" s="837"/>
      <c r="AJ15" s="837"/>
      <c r="AK15" s="838">
        <f t="shared" si="0"/>
        <v>0</v>
      </c>
      <c r="AL15" s="839">
        <f t="shared" si="1"/>
        <v>0</v>
      </c>
      <c r="AM15" s="1388"/>
      <c r="AN15" s="1388"/>
    </row>
    <row r="16" spans="1:40" ht="18" customHeight="1">
      <c r="A16" s="828">
        <v>6</v>
      </c>
      <c r="B16" s="833"/>
      <c r="C16" s="834"/>
      <c r="D16" s="835"/>
      <c r="E16" s="836"/>
      <c r="F16" s="837"/>
      <c r="G16" s="837"/>
      <c r="H16" s="837"/>
      <c r="I16" s="837"/>
      <c r="J16" s="837"/>
      <c r="K16" s="837"/>
      <c r="L16" s="837"/>
      <c r="M16" s="837"/>
      <c r="N16" s="837"/>
      <c r="O16" s="837"/>
      <c r="P16" s="837"/>
      <c r="Q16" s="837"/>
      <c r="R16" s="837"/>
      <c r="S16" s="837"/>
      <c r="T16" s="837"/>
      <c r="U16" s="837"/>
      <c r="V16" s="837"/>
      <c r="W16" s="837"/>
      <c r="X16" s="837"/>
      <c r="Y16" s="837"/>
      <c r="Z16" s="837"/>
      <c r="AA16" s="837"/>
      <c r="AB16" s="837"/>
      <c r="AC16" s="837"/>
      <c r="AD16" s="837"/>
      <c r="AE16" s="837"/>
      <c r="AF16" s="837"/>
      <c r="AG16" s="837"/>
      <c r="AH16" s="837"/>
      <c r="AI16" s="837"/>
      <c r="AJ16" s="837"/>
      <c r="AK16" s="838">
        <f t="shared" si="0"/>
        <v>0</v>
      </c>
      <c r="AL16" s="839">
        <f t="shared" si="1"/>
        <v>0</v>
      </c>
      <c r="AM16" s="1388"/>
      <c r="AN16" s="1388"/>
    </row>
    <row r="17" spans="1:40" ht="18" customHeight="1">
      <c r="A17" s="828">
        <v>7</v>
      </c>
      <c r="B17" s="833"/>
      <c r="C17" s="834"/>
      <c r="D17" s="835"/>
      <c r="E17" s="836"/>
      <c r="F17" s="837"/>
      <c r="G17" s="837"/>
      <c r="H17" s="837"/>
      <c r="I17" s="837"/>
      <c r="J17" s="837"/>
      <c r="K17" s="837"/>
      <c r="L17" s="837"/>
      <c r="M17" s="837"/>
      <c r="N17" s="837"/>
      <c r="O17" s="837"/>
      <c r="P17" s="837"/>
      <c r="Q17" s="837"/>
      <c r="R17" s="837"/>
      <c r="S17" s="837"/>
      <c r="T17" s="837"/>
      <c r="U17" s="837"/>
      <c r="V17" s="837"/>
      <c r="W17" s="837"/>
      <c r="X17" s="837"/>
      <c r="Y17" s="837"/>
      <c r="Z17" s="837"/>
      <c r="AA17" s="837"/>
      <c r="AB17" s="837"/>
      <c r="AC17" s="837"/>
      <c r="AD17" s="837"/>
      <c r="AE17" s="837"/>
      <c r="AF17" s="837"/>
      <c r="AG17" s="837"/>
      <c r="AH17" s="837"/>
      <c r="AI17" s="837"/>
      <c r="AJ17" s="837"/>
      <c r="AK17" s="838">
        <f t="shared" si="0"/>
        <v>0</v>
      </c>
      <c r="AL17" s="839">
        <f t="shared" si="1"/>
        <v>0</v>
      </c>
      <c r="AM17" s="1388"/>
      <c r="AN17" s="1388"/>
    </row>
    <row r="18" spans="1:40" ht="18" customHeight="1">
      <c r="A18" s="828">
        <v>8</v>
      </c>
      <c r="B18" s="833"/>
      <c r="C18" s="834"/>
      <c r="D18" s="835"/>
      <c r="E18" s="836"/>
      <c r="F18" s="837"/>
      <c r="G18" s="837"/>
      <c r="H18" s="837"/>
      <c r="I18" s="837"/>
      <c r="J18" s="837"/>
      <c r="K18" s="837"/>
      <c r="L18" s="837"/>
      <c r="M18" s="837"/>
      <c r="N18" s="837"/>
      <c r="O18" s="837"/>
      <c r="P18" s="837"/>
      <c r="Q18" s="837"/>
      <c r="R18" s="837"/>
      <c r="S18" s="837"/>
      <c r="T18" s="837"/>
      <c r="U18" s="837"/>
      <c r="V18" s="837"/>
      <c r="W18" s="837"/>
      <c r="X18" s="837"/>
      <c r="Y18" s="837"/>
      <c r="Z18" s="837"/>
      <c r="AA18" s="837"/>
      <c r="AB18" s="837"/>
      <c r="AC18" s="837"/>
      <c r="AD18" s="837"/>
      <c r="AE18" s="837"/>
      <c r="AF18" s="837"/>
      <c r="AG18" s="837"/>
      <c r="AH18" s="837"/>
      <c r="AI18" s="837"/>
      <c r="AJ18" s="837"/>
      <c r="AK18" s="838">
        <f t="shared" si="0"/>
        <v>0</v>
      </c>
      <c r="AL18" s="839">
        <f t="shared" si="1"/>
        <v>0</v>
      </c>
      <c r="AM18" s="1388"/>
      <c r="AN18" s="1388"/>
    </row>
    <row r="19" spans="1:40" ht="18" customHeight="1">
      <c r="A19" s="828">
        <v>9</v>
      </c>
      <c r="B19" s="833"/>
      <c r="C19" s="834"/>
      <c r="D19" s="835"/>
      <c r="E19" s="836"/>
      <c r="F19" s="837"/>
      <c r="G19" s="837"/>
      <c r="H19" s="837"/>
      <c r="I19" s="837"/>
      <c r="J19" s="837"/>
      <c r="K19" s="837"/>
      <c r="L19" s="837"/>
      <c r="M19" s="837"/>
      <c r="N19" s="837"/>
      <c r="O19" s="837"/>
      <c r="P19" s="837"/>
      <c r="Q19" s="837"/>
      <c r="R19" s="837"/>
      <c r="S19" s="837"/>
      <c r="T19" s="837"/>
      <c r="U19" s="837"/>
      <c r="V19" s="837"/>
      <c r="W19" s="837"/>
      <c r="X19" s="837"/>
      <c r="Y19" s="837"/>
      <c r="Z19" s="837"/>
      <c r="AA19" s="837"/>
      <c r="AB19" s="837"/>
      <c r="AC19" s="837"/>
      <c r="AD19" s="837"/>
      <c r="AE19" s="837"/>
      <c r="AF19" s="837"/>
      <c r="AG19" s="837"/>
      <c r="AH19" s="837"/>
      <c r="AI19" s="837"/>
      <c r="AJ19" s="837"/>
      <c r="AK19" s="838">
        <f t="shared" si="0"/>
        <v>0</v>
      </c>
      <c r="AL19" s="839">
        <f t="shared" si="1"/>
        <v>0</v>
      </c>
      <c r="AM19" s="1388"/>
      <c r="AN19" s="1388"/>
    </row>
    <row r="20" spans="1:40" ht="18" customHeight="1">
      <c r="A20" s="828">
        <v>10</v>
      </c>
      <c r="B20" s="833"/>
      <c r="C20" s="834"/>
      <c r="D20" s="835"/>
      <c r="E20" s="836"/>
      <c r="F20" s="837"/>
      <c r="G20" s="837"/>
      <c r="H20" s="837"/>
      <c r="I20" s="837"/>
      <c r="J20" s="837"/>
      <c r="K20" s="837"/>
      <c r="L20" s="837"/>
      <c r="M20" s="837"/>
      <c r="N20" s="837"/>
      <c r="O20" s="837"/>
      <c r="P20" s="837"/>
      <c r="Q20" s="837"/>
      <c r="R20" s="837"/>
      <c r="S20" s="837"/>
      <c r="T20" s="837"/>
      <c r="U20" s="837"/>
      <c r="V20" s="837"/>
      <c r="W20" s="837"/>
      <c r="X20" s="837"/>
      <c r="Y20" s="837"/>
      <c r="Z20" s="837"/>
      <c r="AA20" s="837"/>
      <c r="AB20" s="837"/>
      <c r="AC20" s="837"/>
      <c r="AD20" s="837"/>
      <c r="AE20" s="837"/>
      <c r="AF20" s="837"/>
      <c r="AG20" s="837"/>
      <c r="AH20" s="837"/>
      <c r="AI20" s="837"/>
      <c r="AJ20" s="837"/>
      <c r="AK20" s="838">
        <f t="shared" si="0"/>
        <v>0</v>
      </c>
      <c r="AL20" s="839">
        <f t="shared" si="1"/>
        <v>0</v>
      </c>
      <c r="AM20" s="1388"/>
      <c r="AN20" s="1388"/>
    </row>
    <row r="21" spans="1:40" ht="18" customHeight="1">
      <c r="A21" s="828">
        <v>11</v>
      </c>
      <c r="B21" s="833"/>
      <c r="C21" s="834"/>
      <c r="D21" s="835"/>
      <c r="E21" s="836"/>
      <c r="F21" s="837"/>
      <c r="G21" s="837"/>
      <c r="H21" s="837"/>
      <c r="I21" s="837"/>
      <c r="J21" s="837"/>
      <c r="K21" s="837"/>
      <c r="L21" s="837"/>
      <c r="M21" s="837"/>
      <c r="N21" s="837"/>
      <c r="O21" s="837"/>
      <c r="P21" s="837"/>
      <c r="Q21" s="837"/>
      <c r="R21" s="837"/>
      <c r="S21" s="837"/>
      <c r="T21" s="837"/>
      <c r="U21" s="837"/>
      <c r="V21" s="837"/>
      <c r="W21" s="837"/>
      <c r="X21" s="837"/>
      <c r="Y21" s="837"/>
      <c r="Z21" s="837"/>
      <c r="AA21" s="837"/>
      <c r="AB21" s="837"/>
      <c r="AC21" s="837"/>
      <c r="AD21" s="837"/>
      <c r="AE21" s="837"/>
      <c r="AF21" s="837"/>
      <c r="AG21" s="837"/>
      <c r="AH21" s="837"/>
      <c r="AI21" s="837"/>
      <c r="AJ21" s="837"/>
      <c r="AK21" s="838">
        <f t="shared" si="0"/>
        <v>0</v>
      </c>
      <c r="AL21" s="839">
        <f t="shared" si="1"/>
        <v>0</v>
      </c>
      <c r="AM21" s="1388"/>
      <c r="AN21" s="1388"/>
    </row>
    <row r="22" spans="1:40" ht="18" customHeight="1">
      <c r="A22" s="828">
        <v>12</v>
      </c>
      <c r="B22" s="833"/>
      <c r="C22" s="834"/>
      <c r="D22" s="835"/>
      <c r="E22" s="836"/>
      <c r="F22" s="837"/>
      <c r="G22" s="837"/>
      <c r="H22" s="837"/>
      <c r="I22" s="837"/>
      <c r="J22" s="837"/>
      <c r="K22" s="837"/>
      <c r="L22" s="837"/>
      <c r="M22" s="837"/>
      <c r="N22" s="837"/>
      <c r="O22" s="837"/>
      <c r="P22" s="837"/>
      <c r="Q22" s="837"/>
      <c r="R22" s="837"/>
      <c r="S22" s="837"/>
      <c r="T22" s="837"/>
      <c r="U22" s="837"/>
      <c r="V22" s="837"/>
      <c r="W22" s="837"/>
      <c r="X22" s="837"/>
      <c r="Y22" s="837"/>
      <c r="Z22" s="837"/>
      <c r="AA22" s="837"/>
      <c r="AB22" s="837"/>
      <c r="AC22" s="837"/>
      <c r="AD22" s="837"/>
      <c r="AE22" s="837"/>
      <c r="AF22" s="837"/>
      <c r="AG22" s="837"/>
      <c r="AH22" s="837"/>
      <c r="AI22" s="837"/>
      <c r="AJ22" s="837"/>
      <c r="AK22" s="838">
        <f t="shared" si="0"/>
        <v>0</v>
      </c>
      <c r="AL22" s="839">
        <f t="shared" si="1"/>
        <v>0</v>
      </c>
      <c r="AM22" s="1388"/>
      <c r="AN22" s="1388"/>
    </row>
    <row r="23" spans="1:40" ht="18" customHeight="1">
      <c r="A23" s="828">
        <v>13</v>
      </c>
      <c r="B23" s="833"/>
      <c r="C23" s="834"/>
      <c r="D23" s="835"/>
      <c r="E23" s="836"/>
      <c r="F23" s="837"/>
      <c r="G23" s="837"/>
      <c r="H23" s="837"/>
      <c r="I23" s="837"/>
      <c r="J23" s="837"/>
      <c r="K23" s="837"/>
      <c r="L23" s="837"/>
      <c r="M23" s="837"/>
      <c r="N23" s="837"/>
      <c r="O23" s="837"/>
      <c r="P23" s="837"/>
      <c r="Q23" s="837"/>
      <c r="R23" s="837"/>
      <c r="S23" s="837"/>
      <c r="T23" s="837"/>
      <c r="U23" s="837"/>
      <c r="V23" s="837"/>
      <c r="W23" s="837"/>
      <c r="X23" s="837"/>
      <c r="Y23" s="837"/>
      <c r="Z23" s="837"/>
      <c r="AA23" s="837"/>
      <c r="AB23" s="837"/>
      <c r="AC23" s="837"/>
      <c r="AD23" s="837"/>
      <c r="AE23" s="837"/>
      <c r="AF23" s="837"/>
      <c r="AG23" s="837"/>
      <c r="AH23" s="837"/>
      <c r="AI23" s="837"/>
      <c r="AJ23" s="837"/>
      <c r="AK23" s="838">
        <f t="shared" si="0"/>
        <v>0</v>
      </c>
      <c r="AL23" s="839">
        <f t="shared" si="1"/>
        <v>0</v>
      </c>
      <c r="AM23" s="1388"/>
      <c r="AN23" s="1388"/>
    </row>
    <row r="24" spans="1:40" ht="18" customHeight="1">
      <c r="A24" s="828">
        <v>14</v>
      </c>
      <c r="B24" s="833"/>
      <c r="C24" s="834"/>
      <c r="D24" s="835"/>
      <c r="E24" s="836"/>
      <c r="F24" s="837"/>
      <c r="G24" s="837"/>
      <c r="H24" s="837"/>
      <c r="I24" s="837"/>
      <c r="J24" s="837"/>
      <c r="K24" s="837"/>
      <c r="L24" s="837"/>
      <c r="M24" s="837"/>
      <c r="N24" s="837"/>
      <c r="O24" s="837"/>
      <c r="P24" s="837"/>
      <c r="Q24" s="837"/>
      <c r="R24" s="837"/>
      <c r="S24" s="837"/>
      <c r="T24" s="837"/>
      <c r="U24" s="837"/>
      <c r="V24" s="837"/>
      <c r="W24" s="837"/>
      <c r="X24" s="837"/>
      <c r="Y24" s="837"/>
      <c r="Z24" s="837"/>
      <c r="AA24" s="837"/>
      <c r="AB24" s="837"/>
      <c r="AC24" s="837"/>
      <c r="AD24" s="837"/>
      <c r="AE24" s="837"/>
      <c r="AF24" s="837"/>
      <c r="AG24" s="837"/>
      <c r="AH24" s="837"/>
      <c r="AI24" s="837"/>
      <c r="AJ24" s="837"/>
      <c r="AK24" s="838">
        <f t="shared" si="0"/>
        <v>0</v>
      </c>
      <c r="AL24" s="839">
        <f t="shared" si="1"/>
        <v>0</v>
      </c>
      <c r="AM24" s="1388"/>
      <c r="AN24" s="1388"/>
    </row>
    <row r="25" spans="1:40" ht="18" customHeight="1">
      <c r="A25" s="828">
        <v>15</v>
      </c>
      <c r="B25" s="833"/>
      <c r="C25" s="834"/>
      <c r="D25" s="835"/>
      <c r="E25" s="836"/>
      <c r="F25" s="837"/>
      <c r="G25" s="837"/>
      <c r="H25" s="837"/>
      <c r="I25" s="837"/>
      <c r="J25" s="837"/>
      <c r="K25" s="837"/>
      <c r="L25" s="837"/>
      <c r="M25" s="837"/>
      <c r="N25" s="837"/>
      <c r="O25" s="837"/>
      <c r="P25" s="837"/>
      <c r="Q25" s="837"/>
      <c r="R25" s="837"/>
      <c r="S25" s="837"/>
      <c r="T25" s="837"/>
      <c r="U25" s="837"/>
      <c r="V25" s="837"/>
      <c r="W25" s="837"/>
      <c r="X25" s="837"/>
      <c r="Y25" s="837"/>
      <c r="Z25" s="837"/>
      <c r="AA25" s="837"/>
      <c r="AB25" s="837"/>
      <c r="AC25" s="837"/>
      <c r="AD25" s="837"/>
      <c r="AE25" s="837"/>
      <c r="AF25" s="837"/>
      <c r="AG25" s="837"/>
      <c r="AH25" s="837"/>
      <c r="AI25" s="837"/>
      <c r="AJ25" s="837"/>
      <c r="AK25" s="838">
        <f t="shared" si="0"/>
        <v>0</v>
      </c>
      <c r="AL25" s="839">
        <f t="shared" si="1"/>
        <v>0</v>
      </c>
      <c r="AM25" s="1388"/>
      <c r="AN25" s="1388"/>
    </row>
    <row r="26" spans="1:40" ht="18" customHeight="1">
      <c r="A26" s="828">
        <v>16</v>
      </c>
      <c r="B26" s="833"/>
      <c r="C26" s="834"/>
      <c r="D26" s="835"/>
      <c r="E26" s="836"/>
      <c r="F26" s="837"/>
      <c r="G26" s="837"/>
      <c r="H26" s="837"/>
      <c r="I26" s="837"/>
      <c r="J26" s="837"/>
      <c r="K26" s="837"/>
      <c r="L26" s="837"/>
      <c r="M26" s="837"/>
      <c r="N26" s="837"/>
      <c r="O26" s="837"/>
      <c r="P26" s="837"/>
      <c r="Q26" s="837"/>
      <c r="R26" s="837"/>
      <c r="S26" s="837"/>
      <c r="T26" s="837"/>
      <c r="U26" s="837"/>
      <c r="V26" s="837"/>
      <c r="W26" s="837"/>
      <c r="X26" s="837"/>
      <c r="Y26" s="837"/>
      <c r="Z26" s="837"/>
      <c r="AA26" s="837"/>
      <c r="AB26" s="837"/>
      <c r="AC26" s="837"/>
      <c r="AD26" s="837"/>
      <c r="AE26" s="837"/>
      <c r="AF26" s="837"/>
      <c r="AG26" s="837"/>
      <c r="AH26" s="837"/>
      <c r="AI26" s="837"/>
      <c r="AJ26" s="837"/>
      <c r="AK26" s="838">
        <f t="shared" si="0"/>
        <v>0</v>
      </c>
      <c r="AL26" s="839">
        <f t="shared" si="1"/>
        <v>0</v>
      </c>
      <c r="AM26" s="1388"/>
      <c r="AN26" s="1388"/>
    </row>
    <row r="27" spans="1:40" ht="18" customHeight="1">
      <c r="A27" s="828">
        <v>17</v>
      </c>
      <c r="B27" s="833"/>
      <c r="C27" s="834"/>
      <c r="D27" s="835"/>
      <c r="E27" s="836"/>
      <c r="F27" s="837"/>
      <c r="G27" s="837"/>
      <c r="H27" s="837"/>
      <c r="I27" s="837"/>
      <c r="J27" s="837"/>
      <c r="K27" s="837"/>
      <c r="L27" s="837"/>
      <c r="M27" s="837"/>
      <c r="N27" s="837"/>
      <c r="O27" s="837"/>
      <c r="P27" s="837"/>
      <c r="Q27" s="837"/>
      <c r="R27" s="837"/>
      <c r="S27" s="837"/>
      <c r="T27" s="837"/>
      <c r="U27" s="837"/>
      <c r="V27" s="837"/>
      <c r="W27" s="837"/>
      <c r="X27" s="837"/>
      <c r="Y27" s="837"/>
      <c r="Z27" s="837"/>
      <c r="AA27" s="837"/>
      <c r="AB27" s="837"/>
      <c r="AC27" s="837"/>
      <c r="AD27" s="837"/>
      <c r="AE27" s="837"/>
      <c r="AF27" s="837"/>
      <c r="AG27" s="837"/>
      <c r="AH27" s="837"/>
      <c r="AI27" s="837"/>
      <c r="AJ27" s="837"/>
      <c r="AK27" s="838">
        <f t="shared" si="0"/>
        <v>0</v>
      </c>
      <c r="AL27" s="839">
        <f t="shared" si="1"/>
        <v>0</v>
      </c>
      <c r="AM27" s="1388"/>
      <c r="AN27" s="1388"/>
    </row>
    <row r="28" spans="1:40" ht="18" customHeight="1">
      <c r="A28" s="828">
        <v>18</v>
      </c>
      <c r="B28" s="833"/>
      <c r="C28" s="834"/>
      <c r="D28" s="835"/>
      <c r="E28" s="836"/>
      <c r="F28" s="837"/>
      <c r="G28" s="837"/>
      <c r="H28" s="837"/>
      <c r="I28" s="837"/>
      <c r="J28" s="837"/>
      <c r="K28" s="837"/>
      <c r="L28" s="837"/>
      <c r="M28" s="837"/>
      <c r="N28" s="837"/>
      <c r="O28" s="837"/>
      <c r="P28" s="837"/>
      <c r="Q28" s="837"/>
      <c r="R28" s="837"/>
      <c r="S28" s="837"/>
      <c r="T28" s="837"/>
      <c r="U28" s="837"/>
      <c r="V28" s="837"/>
      <c r="W28" s="837"/>
      <c r="X28" s="837"/>
      <c r="Y28" s="837"/>
      <c r="Z28" s="837"/>
      <c r="AA28" s="837"/>
      <c r="AB28" s="837"/>
      <c r="AC28" s="837"/>
      <c r="AD28" s="837"/>
      <c r="AE28" s="837"/>
      <c r="AF28" s="837"/>
      <c r="AG28" s="837"/>
      <c r="AH28" s="837"/>
      <c r="AI28" s="837"/>
      <c r="AJ28" s="837"/>
      <c r="AK28" s="838">
        <f t="shared" si="0"/>
        <v>0</v>
      </c>
      <c r="AL28" s="839">
        <f t="shared" si="1"/>
        <v>0</v>
      </c>
      <c r="AM28" s="1388"/>
      <c r="AN28" s="1388"/>
    </row>
    <row r="29" spans="1:40" ht="18" customHeight="1">
      <c r="A29" s="828">
        <v>19</v>
      </c>
      <c r="B29" s="833"/>
      <c r="C29" s="834"/>
      <c r="D29" s="835"/>
      <c r="E29" s="836"/>
      <c r="F29" s="837"/>
      <c r="G29" s="837"/>
      <c r="H29" s="837"/>
      <c r="I29" s="837"/>
      <c r="J29" s="837"/>
      <c r="K29" s="837"/>
      <c r="L29" s="837"/>
      <c r="M29" s="837"/>
      <c r="N29" s="837"/>
      <c r="O29" s="837"/>
      <c r="P29" s="837"/>
      <c r="Q29" s="837"/>
      <c r="R29" s="837"/>
      <c r="S29" s="837"/>
      <c r="T29" s="837"/>
      <c r="U29" s="837"/>
      <c r="V29" s="837"/>
      <c r="W29" s="837"/>
      <c r="X29" s="837"/>
      <c r="Y29" s="837"/>
      <c r="Z29" s="837"/>
      <c r="AA29" s="837"/>
      <c r="AB29" s="837"/>
      <c r="AC29" s="837"/>
      <c r="AD29" s="837"/>
      <c r="AE29" s="837"/>
      <c r="AF29" s="837"/>
      <c r="AG29" s="837"/>
      <c r="AH29" s="837"/>
      <c r="AI29" s="837"/>
      <c r="AJ29" s="837"/>
      <c r="AK29" s="838">
        <f t="shared" si="0"/>
        <v>0</v>
      </c>
      <c r="AL29" s="839">
        <f t="shared" si="1"/>
        <v>0</v>
      </c>
      <c r="AM29" s="1388"/>
      <c r="AN29" s="1388"/>
    </row>
    <row r="30" spans="1:40" ht="18" customHeight="1">
      <c r="A30" s="828">
        <v>20</v>
      </c>
      <c r="B30" s="833"/>
      <c r="C30" s="834"/>
      <c r="D30" s="835"/>
      <c r="E30" s="836"/>
      <c r="F30" s="837"/>
      <c r="G30" s="837"/>
      <c r="H30" s="837"/>
      <c r="I30" s="837"/>
      <c r="J30" s="837"/>
      <c r="K30" s="837"/>
      <c r="L30" s="837"/>
      <c r="M30" s="837"/>
      <c r="N30" s="837"/>
      <c r="O30" s="837"/>
      <c r="P30" s="837"/>
      <c r="Q30" s="837"/>
      <c r="R30" s="837"/>
      <c r="S30" s="837"/>
      <c r="T30" s="837"/>
      <c r="U30" s="837"/>
      <c r="V30" s="837"/>
      <c r="W30" s="837"/>
      <c r="X30" s="837"/>
      <c r="Y30" s="837"/>
      <c r="Z30" s="837"/>
      <c r="AA30" s="837"/>
      <c r="AB30" s="837"/>
      <c r="AC30" s="837"/>
      <c r="AD30" s="837"/>
      <c r="AE30" s="837"/>
      <c r="AF30" s="837"/>
      <c r="AG30" s="837"/>
      <c r="AH30" s="837"/>
      <c r="AI30" s="837"/>
      <c r="AJ30" s="837"/>
      <c r="AK30" s="838">
        <f t="shared" si="0"/>
        <v>0</v>
      </c>
      <c r="AL30" s="839">
        <f t="shared" si="1"/>
        <v>0</v>
      </c>
      <c r="AM30" s="1388"/>
      <c r="AN30" s="1388"/>
    </row>
    <row r="31" spans="1:40" ht="18" customHeight="1">
      <c r="A31" s="1379" t="s">
        <v>20</v>
      </c>
      <c r="B31" s="1389"/>
      <c r="C31" s="1389"/>
      <c r="D31" s="1389"/>
      <c r="E31" s="1389"/>
      <c r="F31" s="840">
        <f>+SUM(F11:F30)</f>
        <v>0</v>
      </c>
      <c r="G31" s="840">
        <f t="shared" ref="G31:AJ31" si="2">+SUM(G11:G30)</f>
        <v>0</v>
      </c>
      <c r="H31" s="840">
        <f t="shared" si="2"/>
        <v>0</v>
      </c>
      <c r="I31" s="840">
        <f t="shared" si="2"/>
        <v>0</v>
      </c>
      <c r="J31" s="840">
        <f t="shared" si="2"/>
        <v>0</v>
      </c>
      <c r="K31" s="840">
        <f t="shared" si="2"/>
        <v>0</v>
      </c>
      <c r="L31" s="840">
        <f t="shared" si="2"/>
        <v>0</v>
      </c>
      <c r="M31" s="840">
        <f t="shared" si="2"/>
        <v>0</v>
      </c>
      <c r="N31" s="840">
        <f t="shared" si="2"/>
        <v>0</v>
      </c>
      <c r="O31" s="840">
        <f t="shared" si="2"/>
        <v>0</v>
      </c>
      <c r="P31" s="840">
        <f t="shared" si="2"/>
        <v>0</v>
      </c>
      <c r="Q31" s="840">
        <f t="shared" si="2"/>
        <v>0</v>
      </c>
      <c r="R31" s="840">
        <f t="shared" si="2"/>
        <v>0</v>
      </c>
      <c r="S31" s="840">
        <f t="shared" si="2"/>
        <v>0</v>
      </c>
      <c r="T31" s="840">
        <f t="shared" si="2"/>
        <v>0</v>
      </c>
      <c r="U31" s="840">
        <f t="shared" si="2"/>
        <v>0</v>
      </c>
      <c r="V31" s="840">
        <f t="shared" si="2"/>
        <v>0</v>
      </c>
      <c r="W31" s="840">
        <f t="shared" si="2"/>
        <v>0</v>
      </c>
      <c r="X31" s="840">
        <f t="shared" si="2"/>
        <v>0</v>
      </c>
      <c r="Y31" s="840">
        <f t="shared" si="2"/>
        <v>0</v>
      </c>
      <c r="Z31" s="840">
        <f t="shared" si="2"/>
        <v>0</v>
      </c>
      <c r="AA31" s="840">
        <f t="shared" si="2"/>
        <v>0</v>
      </c>
      <c r="AB31" s="840">
        <f t="shared" si="2"/>
        <v>0</v>
      </c>
      <c r="AC31" s="840">
        <f t="shared" si="2"/>
        <v>0</v>
      </c>
      <c r="AD31" s="840">
        <f t="shared" si="2"/>
        <v>0</v>
      </c>
      <c r="AE31" s="840">
        <f t="shared" si="2"/>
        <v>0</v>
      </c>
      <c r="AF31" s="840">
        <f t="shared" si="2"/>
        <v>0</v>
      </c>
      <c r="AG31" s="840">
        <f t="shared" si="2"/>
        <v>0</v>
      </c>
      <c r="AH31" s="840">
        <f t="shared" si="2"/>
        <v>0</v>
      </c>
      <c r="AI31" s="840">
        <f t="shared" si="2"/>
        <v>0</v>
      </c>
      <c r="AJ31" s="840">
        <f t="shared" si="2"/>
        <v>0</v>
      </c>
      <c r="AK31" s="838">
        <f t="shared" si="0"/>
        <v>0</v>
      </c>
      <c r="AL31" s="839">
        <f>IF($AK$3="４週",AK31/4,AK31/(DAY(EOMONTH($F$9,0))/7))</f>
        <v>0</v>
      </c>
      <c r="AM31" s="1390"/>
      <c r="AN31" s="1390"/>
    </row>
    <row r="32" spans="1:40" ht="18" customHeight="1">
      <c r="A32" s="1389" t="s">
        <v>21</v>
      </c>
      <c r="B32" s="1389"/>
      <c r="C32" s="1389"/>
      <c r="D32" s="1389"/>
      <c r="E32" s="1380"/>
      <c r="F32" s="841"/>
      <c r="G32" s="841"/>
      <c r="H32" s="841"/>
      <c r="I32" s="841"/>
      <c r="J32" s="841"/>
      <c r="K32" s="841"/>
      <c r="L32" s="841"/>
      <c r="M32" s="841"/>
      <c r="N32" s="841"/>
      <c r="O32" s="841"/>
      <c r="P32" s="841"/>
      <c r="Q32" s="841"/>
      <c r="R32" s="841"/>
      <c r="S32" s="841"/>
      <c r="T32" s="841"/>
      <c r="U32" s="841"/>
      <c r="V32" s="841"/>
      <c r="W32" s="841"/>
      <c r="X32" s="841"/>
      <c r="Y32" s="841"/>
      <c r="Z32" s="841"/>
      <c r="AA32" s="841"/>
      <c r="AB32" s="841"/>
      <c r="AC32" s="841"/>
      <c r="AD32" s="841"/>
      <c r="AE32" s="841"/>
      <c r="AF32" s="841"/>
      <c r="AG32" s="841"/>
      <c r="AH32" s="841"/>
      <c r="AI32" s="841"/>
      <c r="AJ32" s="841"/>
      <c r="AK32" s="840"/>
      <c r="AL32" s="842"/>
      <c r="AM32" s="1390"/>
      <c r="AN32" s="1390"/>
    </row>
    <row r="33" spans="1:43" ht="15" customHeight="1">
      <c r="A33" s="827"/>
      <c r="B33" s="827"/>
      <c r="C33" s="827"/>
      <c r="D33" s="827"/>
      <c r="E33" s="827"/>
      <c r="F33" s="843"/>
      <c r="G33" s="843"/>
      <c r="H33" s="843"/>
      <c r="I33" s="843"/>
      <c r="J33" s="843"/>
      <c r="K33" s="843"/>
      <c r="L33" s="843"/>
      <c r="M33" s="843"/>
      <c r="N33" s="843"/>
      <c r="O33" s="843"/>
      <c r="P33" s="843"/>
      <c r="Q33" s="843"/>
      <c r="R33" s="843"/>
      <c r="S33" s="843"/>
      <c r="T33" s="843"/>
      <c r="U33" s="843"/>
      <c r="V33" s="843"/>
      <c r="W33" s="843"/>
      <c r="X33" s="843"/>
      <c r="Y33" s="843"/>
      <c r="Z33" s="843"/>
      <c r="AA33" s="843"/>
      <c r="AB33" s="843"/>
      <c r="AC33" s="843"/>
      <c r="AD33" s="843"/>
      <c r="AE33" s="843"/>
      <c r="AF33" s="843"/>
      <c r="AG33" s="843"/>
      <c r="AH33" s="843"/>
      <c r="AI33" s="843"/>
      <c r="AJ33" s="843"/>
      <c r="AK33" s="827"/>
      <c r="AL33" s="827"/>
      <c r="AM33" s="819"/>
    </row>
    <row r="34" spans="1:43" ht="15" customHeight="1">
      <c r="A34" s="827"/>
      <c r="B34" s="827"/>
      <c r="C34" s="827"/>
      <c r="D34" s="827"/>
      <c r="E34" s="827"/>
      <c r="F34" s="843"/>
      <c r="G34" s="843"/>
      <c r="H34" s="843"/>
      <c r="I34" s="843"/>
      <c r="J34" s="843"/>
      <c r="K34" s="843"/>
      <c r="L34" s="843"/>
      <c r="M34" s="843"/>
      <c r="N34" s="843"/>
      <c r="O34" s="843"/>
      <c r="P34" s="843"/>
      <c r="Q34" s="843"/>
      <c r="R34" s="843"/>
      <c r="S34" s="843"/>
      <c r="T34" s="843"/>
      <c r="U34" s="843"/>
      <c r="V34" s="843"/>
      <c r="W34" s="843"/>
      <c r="X34" s="843"/>
      <c r="Y34" s="843"/>
      <c r="Z34" s="843"/>
      <c r="AA34" s="843"/>
      <c r="AB34" s="843"/>
      <c r="AC34" s="843"/>
      <c r="AD34" s="843"/>
      <c r="AE34" s="843"/>
      <c r="AF34" s="843"/>
      <c r="AG34" s="843"/>
      <c r="AH34" s="843"/>
      <c r="AI34" s="843"/>
      <c r="AJ34" s="843"/>
      <c r="AK34" s="827"/>
      <c r="AL34" s="827"/>
      <c r="AM34" s="819"/>
    </row>
    <row r="35" spans="1:43" ht="15" customHeight="1">
      <c r="A35" s="827"/>
      <c r="B35" s="827"/>
      <c r="C35" s="827"/>
      <c r="D35" s="827"/>
      <c r="E35" s="827"/>
      <c r="F35" s="843"/>
      <c r="G35" s="843"/>
      <c r="H35" s="843"/>
      <c r="I35" s="843"/>
      <c r="J35" s="843"/>
      <c r="K35" s="843"/>
      <c r="L35" s="843"/>
      <c r="M35" s="843"/>
      <c r="N35" s="843"/>
      <c r="O35" s="843"/>
      <c r="P35" s="843"/>
      <c r="Q35" s="843"/>
      <c r="R35" s="843"/>
      <c r="S35" s="843"/>
      <c r="T35" s="843"/>
      <c r="U35" s="843"/>
      <c r="V35" s="843"/>
      <c r="W35" s="843"/>
      <c r="X35" s="843"/>
      <c r="Y35" s="843"/>
      <c r="Z35" s="843"/>
      <c r="AA35" s="843"/>
      <c r="AB35" s="843"/>
      <c r="AC35" s="843"/>
      <c r="AD35" s="843"/>
      <c r="AE35" s="843"/>
      <c r="AF35" s="843"/>
      <c r="AG35" s="843"/>
      <c r="AH35" s="843"/>
      <c r="AI35" s="843"/>
      <c r="AJ35" s="843"/>
      <c r="AK35" s="827"/>
      <c r="AL35" s="827"/>
      <c r="AM35" s="819"/>
    </row>
    <row r="36" spans="1:43" ht="21" customHeight="1">
      <c r="A36" s="762" t="s">
        <v>1315</v>
      </c>
      <c r="B36" s="827"/>
      <c r="C36" s="827"/>
      <c r="D36" s="827"/>
      <c r="E36" s="827"/>
      <c r="F36" s="827"/>
      <c r="G36" s="843"/>
      <c r="H36" s="843"/>
      <c r="I36" s="843"/>
      <c r="J36" s="843"/>
      <c r="K36" s="843"/>
      <c r="L36" s="843"/>
      <c r="M36" s="843"/>
      <c r="N36" s="843"/>
      <c r="O36" s="843"/>
      <c r="AM36" s="827"/>
      <c r="AN36" s="819"/>
    </row>
    <row r="37" spans="1:43" ht="24.95" customHeight="1">
      <c r="A37" s="1366"/>
      <c r="B37" s="1366"/>
      <c r="C37" s="1366"/>
      <c r="D37" s="844">
        <v>4</v>
      </c>
      <c r="E37" s="844">
        <v>5</v>
      </c>
      <c r="F37" s="1387">
        <v>6</v>
      </c>
      <c r="G37" s="1387"/>
      <c r="H37" s="1387"/>
      <c r="I37" s="1387">
        <v>7</v>
      </c>
      <c r="J37" s="1387"/>
      <c r="K37" s="1387"/>
      <c r="L37" s="1387">
        <v>8</v>
      </c>
      <c r="M37" s="1387"/>
      <c r="N37" s="1387"/>
      <c r="O37" s="1387">
        <v>9</v>
      </c>
      <c r="P37" s="1387"/>
      <c r="Q37" s="1387"/>
      <c r="R37" s="1387">
        <v>10</v>
      </c>
      <c r="S37" s="1387"/>
      <c r="T37" s="1387"/>
      <c r="U37" s="1387">
        <v>11</v>
      </c>
      <c r="V37" s="1387"/>
      <c r="W37" s="1387"/>
      <c r="X37" s="1387">
        <v>12</v>
      </c>
      <c r="Y37" s="1387"/>
      <c r="Z37" s="1387"/>
      <c r="AA37" s="1387">
        <v>1</v>
      </c>
      <c r="AB37" s="1387"/>
      <c r="AC37" s="1387"/>
      <c r="AD37" s="1387">
        <v>2</v>
      </c>
      <c r="AE37" s="1387"/>
      <c r="AF37" s="1387"/>
      <c r="AG37" s="1387">
        <v>3</v>
      </c>
      <c r="AH37" s="1387"/>
      <c r="AI37" s="1387"/>
      <c r="AJ37" s="1366" t="s">
        <v>749</v>
      </c>
      <c r="AK37" s="1366"/>
      <c r="AL37" s="830" t="s">
        <v>1316</v>
      </c>
      <c r="AM37" s="845"/>
      <c r="AN37" s="845"/>
      <c r="AO37" s="845"/>
      <c r="AP37" s="845"/>
      <c r="AQ37" s="845"/>
    </row>
    <row r="38" spans="1:43" ht="18" customHeight="1">
      <c r="A38" s="1386" t="s">
        <v>1317</v>
      </c>
      <c r="B38" s="1386"/>
      <c r="C38" s="1386"/>
      <c r="D38" s="837">
        <v>60</v>
      </c>
      <c r="E38" s="837">
        <v>57</v>
      </c>
      <c r="F38" s="1378">
        <v>60</v>
      </c>
      <c r="G38" s="1378"/>
      <c r="H38" s="1378"/>
      <c r="I38" s="1378">
        <v>105</v>
      </c>
      <c r="J38" s="1378"/>
      <c r="K38" s="1378"/>
      <c r="L38" s="1378">
        <v>105</v>
      </c>
      <c r="M38" s="1378"/>
      <c r="N38" s="1378"/>
      <c r="O38" s="1378">
        <v>95</v>
      </c>
      <c r="P38" s="1378"/>
      <c r="Q38" s="1378"/>
      <c r="R38" s="1378">
        <v>60</v>
      </c>
      <c r="S38" s="1378"/>
      <c r="T38" s="1378"/>
      <c r="U38" s="1378">
        <v>60</v>
      </c>
      <c r="V38" s="1378"/>
      <c r="W38" s="1378"/>
      <c r="X38" s="1378">
        <v>57</v>
      </c>
      <c r="Y38" s="1378"/>
      <c r="Z38" s="1378"/>
      <c r="AA38" s="1378">
        <v>57</v>
      </c>
      <c r="AB38" s="1378"/>
      <c r="AC38" s="1378"/>
      <c r="AD38" s="1378">
        <v>95</v>
      </c>
      <c r="AE38" s="1378"/>
      <c r="AF38" s="1378"/>
      <c r="AG38" s="1378">
        <v>100</v>
      </c>
      <c r="AH38" s="1378"/>
      <c r="AI38" s="1378"/>
      <c r="AJ38" s="1362">
        <f>SUM(D38:AI38)</f>
        <v>911</v>
      </c>
      <c r="AK38" s="1362"/>
      <c r="AL38" s="1384">
        <f>ROUNDUP(AJ38/AJ39,1)</f>
        <v>3.9</v>
      </c>
      <c r="AM38" s="845"/>
      <c r="AN38" s="845"/>
      <c r="AO38" s="845"/>
      <c r="AP38" s="845"/>
      <c r="AQ38" s="845"/>
    </row>
    <row r="39" spans="1:43" ht="18" customHeight="1">
      <c r="A39" s="1386" t="s">
        <v>1318</v>
      </c>
      <c r="B39" s="1386"/>
      <c r="C39" s="1386"/>
      <c r="D39" s="837">
        <v>20</v>
      </c>
      <c r="E39" s="837">
        <v>19</v>
      </c>
      <c r="F39" s="1378">
        <v>20</v>
      </c>
      <c r="G39" s="1378"/>
      <c r="H39" s="1378"/>
      <c r="I39" s="1378">
        <v>21</v>
      </c>
      <c r="J39" s="1378"/>
      <c r="K39" s="1378"/>
      <c r="L39" s="1378">
        <v>21</v>
      </c>
      <c r="M39" s="1378"/>
      <c r="N39" s="1378"/>
      <c r="O39" s="1378">
        <v>19</v>
      </c>
      <c r="P39" s="1378"/>
      <c r="Q39" s="1378"/>
      <c r="R39" s="1378">
        <v>20</v>
      </c>
      <c r="S39" s="1378"/>
      <c r="T39" s="1378"/>
      <c r="U39" s="1378">
        <v>20</v>
      </c>
      <c r="V39" s="1378"/>
      <c r="W39" s="1378"/>
      <c r="X39" s="1378">
        <v>19</v>
      </c>
      <c r="Y39" s="1378"/>
      <c r="Z39" s="1378"/>
      <c r="AA39" s="1378">
        <v>19</v>
      </c>
      <c r="AB39" s="1378"/>
      <c r="AC39" s="1378"/>
      <c r="AD39" s="1378">
        <v>19</v>
      </c>
      <c r="AE39" s="1378"/>
      <c r="AF39" s="1378"/>
      <c r="AG39" s="1378">
        <v>20</v>
      </c>
      <c r="AH39" s="1378"/>
      <c r="AI39" s="1378"/>
      <c r="AJ39" s="1362">
        <f>+SUM(D39:AI39)</f>
        <v>237</v>
      </c>
      <c r="AK39" s="1362"/>
      <c r="AL39" s="1385"/>
      <c r="AM39" s="845"/>
      <c r="AN39" s="845"/>
      <c r="AO39" s="845"/>
      <c r="AP39" s="845"/>
      <c r="AQ39" s="845"/>
    </row>
    <row r="40" spans="1:43" ht="5.0999999999999996" customHeight="1">
      <c r="A40" s="846"/>
      <c r="B40" s="846"/>
      <c r="C40" s="846"/>
      <c r="D40" s="845"/>
      <c r="E40" s="845"/>
      <c r="F40" s="845"/>
      <c r="G40" s="845"/>
      <c r="H40" s="845"/>
      <c r="I40" s="843"/>
      <c r="J40" s="843"/>
      <c r="K40" s="843"/>
      <c r="L40" s="843"/>
      <c r="M40" s="843"/>
      <c r="N40" s="843"/>
      <c r="O40" s="843"/>
      <c r="P40" s="843"/>
      <c r="Q40" s="843"/>
      <c r="R40" s="843"/>
      <c r="S40" s="843"/>
      <c r="T40" s="843"/>
      <c r="U40" s="843"/>
      <c r="V40" s="843"/>
      <c r="W40" s="843"/>
      <c r="X40" s="843"/>
      <c r="Y40" s="843"/>
      <c r="Z40" s="843"/>
      <c r="AA40" s="843"/>
      <c r="AB40" s="843"/>
      <c r="AC40" s="843"/>
      <c r="AD40" s="843"/>
      <c r="AE40" s="843"/>
      <c r="AF40" s="843"/>
      <c r="AG40" s="843"/>
      <c r="AH40" s="843"/>
      <c r="AI40" s="843"/>
      <c r="AJ40" s="847"/>
      <c r="AK40" s="843"/>
      <c r="AL40" s="827"/>
      <c r="AM40" s="827"/>
      <c r="AN40" s="819"/>
    </row>
    <row r="41" spans="1:43" ht="18" customHeight="1">
      <c r="A41" s="762" t="s">
        <v>1319</v>
      </c>
      <c r="B41" s="843"/>
      <c r="D41" s="843"/>
      <c r="E41" s="843"/>
      <c r="F41" s="843"/>
      <c r="G41" s="843"/>
      <c r="H41" s="843"/>
      <c r="I41" s="845"/>
      <c r="J41" s="845"/>
      <c r="K41" s="845"/>
      <c r="L41" s="845"/>
      <c r="M41" s="845"/>
      <c r="N41" s="845"/>
      <c r="O41" s="843"/>
      <c r="P41" s="843"/>
      <c r="Q41" s="843"/>
      <c r="R41" s="843"/>
      <c r="S41" s="843"/>
      <c r="T41" s="843"/>
      <c r="U41" s="843"/>
      <c r="V41" s="843"/>
      <c r="W41" s="827"/>
      <c r="X41" s="843"/>
      <c r="Y41" s="843"/>
      <c r="Z41" s="843"/>
      <c r="AA41" s="843"/>
      <c r="AB41" s="843"/>
      <c r="AC41" s="843"/>
      <c r="AD41" s="843"/>
      <c r="AE41" s="843"/>
      <c r="AF41" s="843"/>
      <c r="AG41" s="843"/>
      <c r="AH41" s="843"/>
      <c r="AI41" s="843"/>
      <c r="AJ41" s="847"/>
      <c r="AK41" s="843"/>
      <c r="AL41" s="827"/>
      <c r="AM41" s="827"/>
      <c r="AN41" s="819"/>
    </row>
    <row r="42" spans="1:43" ht="24.95" customHeight="1">
      <c r="A42" s="1366" t="s">
        <v>1320</v>
      </c>
      <c r="B42" s="1366"/>
      <c r="C42" s="1379" t="s">
        <v>1311</v>
      </c>
      <c r="D42" s="1380"/>
      <c r="E42" s="1381"/>
      <c r="F42" s="1381"/>
      <c r="G42" s="1381"/>
      <c r="H42" s="1382"/>
      <c r="I42" s="1383"/>
      <c r="J42" s="1383"/>
      <c r="K42" s="1383"/>
      <c r="L42" s="1383"/>
      <c r="M42" s="1383"/>
      <c r="N42" s="1383"/>
      <c r="O42" s="845"/>
      <c r="P42" s="845"/>
      <c r="Q42" s="845"/>
      <c r="R42" s="845"/>
      <c r="S42" s="845"/>
      <c r="T42" s="845"/>
      <c r="U42" s="845"/>
      <c r="W42" s="827"/>
      <c r="X42" s="843"/>
      <c r="Y42" s="843"/>
      <c r="Z42" s="843"/>
      <c r="AA42" s="843"/>
      <c r="AB42" s="843"/>
      <c r="AC42" s="843"/>
      <c r="AD42" s="843"/>
      <c r="AE42" s="843"/>
      <c r="AF42" s="843"/>
      <c r="AG42" s="843"/>
      <c r="AH42" s="843"/>
      <c r="AI42" s="843"/>
      <c r="AJ42" s="847"/>
      <c r="AK42" s="843"/>
      <c r="AL42" s="827"/>
      <c r="AM42" s="827"/>
      <c r="AN42" s="819"/>
    </row>
    <row r="43" spans="1:43" ht="18" customHeight="1">
      <c r="A43" s="1372" t="s">
        <v>1321</v>
      </c>
      <c r="B43" s="1372"/>
      <c r="C43" s="1373">
        <f>ROUNDDOWN(AL38/15,1)</f>
        <v>0.2</v>
      </c>
      <c r="D43" s="1374"/>
      <c r="E43" s="1375"/>
      <c r="F43" s="1375"/>
      <c r="G43" s="1375"/>
      <c r="H43" s="1376"/>
      <c r="I43" s="1377"/>
      <c r="J43" s="1375"/>
      <c r="K43" s="1375"/>
      <c r="L43" s="1375"/>
      <c r="M43" s="1375"/>
      <c r="N43" s="1376"/>
      <c r="O43" s="845"/>
      <c r="P43" s="845"/>
      <c r="Q43" s="845"/>
      <c r="R43" s="845"/>
      <c r="S43" s="845"/>
      <c r="T43" s="845"/>
      <c r="U43" s="845"/>
      <c r="W43" s="827"/>
      <c r="X43" s="843"/>
      <c r="Y43" s="843"/>
      <c r="Z43" s="843"/>
      <c r="AA43" s="843"/>
      <c r="AB43" s="843"/>
      <c r="AC43" s="843"/>
      <c r="AD43" s="843"/>
      <c r="AE43" s="843"/>
      <c r="AF43" s="843"/>
      <c r="AG43" s="843"/>
      <c r="AH43" s="843"/>
      <c r="AI43" s="843"/>
      <c r="AJ43" s="847"/>
      <c r="AK43" s="843"/>
      <c r="AL43" s="827"/>
      <c r="AM43" s="827"/>
      <c r="AN43" s="819"/>
    </row>
    <row r="44" spans="1:43" ht="5.0999999999999996" customHeight="1">
      <c r="A44" s="846"/>
      <c r="B44" s="846"/>
      <c r="C44" s="846"/>
      <c r="D44" s="846"/>
      <c r="E44" s="846"/>
      <c r="F44" s="846"/>
      <c r="G44" s="846"/>
      <c r="H44" s="846"/>
      <c r="I44" s="846"/>
      <c r="J44" s="843"/>
      <c r="K44" s="843"/>
      <c r="L44" s="843"/>
      <c r="M44" s="847"/>
      <c r="N44" s="843"/>
      <c r="O44" s="843"/>
      <c r="P44" s="843"/>
      <c r="Q44" s="845"/>
      <c r="W44" s="827"/>
      <c r="X44" s="843"/>
      <c r="Y44" s="843"/>
      <c r="Z44" s="843"/>
      <c r="AA44" s="843"/>
      <c r="AB44" s="843"/>
      <c r="AC44" s="843"/>
      <c r="AD44" s="843"/>
      <c r="AE44" s="843"/>
      <c r="AF44" s="843"/>
      <c r="AG44" s="843"/>
      <c r="AH44" s="843"/>
      <c r="AI44" s="843"/>
      <c r="AJ44" s="847"/>
      <c r="AK44" s="843"/>
      <c r="AL44" s="827"/>
      <c r="AM44" s="827"/>
      <c r="AN44" s="819"/>
    </row>
    <row r="45" spans="1:43" ht="21" customHeight="1">
      <c r="A45" s="762" t="s">
        <v>1322</v>
      </c>
      <c r="B45" s="1"/>
      <c r="C45" s="822"/>
      <c r="D45" s="822"/>
      <c r="E45" s="822"/>
      <c r="F45" s="822"/>
      <c r="G45" s="819"/>
      <c r="H45" s="819"/>
      <c r="I45" s="819"/>
      <c r="J45" s="819"/>
      <c r="K45" s="819"/>
      <c r="L45" s="819"/>
      <c r="M45" s="819"/>
      <c r="N45" s="819"/>
      <c r="O45" s="819"/>
      <c r="P45" s="819"/>
      <c r="Q45" s="819"/>
      <c r="R45" s="819"/>
      <c r="S45" s="819"/>
      <c r="T45" s="819"/>
      <c r="U45" s="819"/>
      <c r="V45" s="819"/>
      <c r="W45" s="819"/>
      <c r="X45" s="819"/>
      <c r="Y45" s="819"/>
      <c r="Z45" s="819"/>
      <c r="AA45" s="819"/>
      <c r="AB45" s="819"/>
      <c r="AC45" s="819"/>
      <c r="AD45" s="819"/>
      <c r="AE45" s="819"/>
      <c r="AF45" s="819"/>
      <c r="AG45" s="819"/>
      <c r="AH45" s="819"/>
      <c r="AI45" s="819"/>
      <c r="AJ45" s="819"/>
      <c r="AK45" s="819"/>
      <c r="AL45" s="822"/>
      <c r="AM45" s="822"/>
      <c r="AN45" s="819"/>
    </row>
    <row r="46" spans="1:43" ht="24.95" customHeight="1">
      <c r="A46" s="819"/>
      <c r="B46" s="827"/>
      <c r="C46" s="1363" t="s">
        <v>1323</v>
      </c>
      <c r="D46" s="1364"/>
      <c r="E46" s="1370" t="s">
        <v>1324</v>
      </c>
      <c r="F46" s="1370"/>
      <c r="G46" s="1370"/>
      <c r="H46" s="1370"/>
      <c r="I46" s="1363" t="s">
        <v>1325</v>
      </c>
      <c r="J46" s="1364"/>
      <c r="K46" s="1364"/>
      <c r="L46" s="1364"/>
      <c r="M46" s="1364"/>
      <c r="N46" s="1365"/>
      <c r="O46" s="1363" t="s">
        <v>1325</v>
      </c>
      <c r="P46" s="1364"/>
      <c r="Q46" s="1364"/>
      <c r="R46" s="1364"/>
      <c r="S46" s="1364"/>
      <c r="T46" s="1365"/>
      <c r="U46" s="1363" t="s">
        <v>1325</v>
      </c>
      <c r="V46" s="1364"/>
      <c r="W46" s="1364"/>
      <c r="X46" s="1364"/>
      <c r="Y46" s="1364"/>
      <c r="Z46" s="1365"/>
      <c r="AA46" s="1363" t="s">
        <v>1325</v>
      </c>
      <c r="AB46" s="1364"/>
      <c r="AC46" s="1364"/>
      <c r="AD46" s="1364"/>
      <c r="AE46" s="1364"/>
      <c r="AF46" s="1365"/>
      <c r="AG46" s="1370" t="s">
        <v>1325</v>
      </c>
      <c r="AH46" s="1370"/>
      <c r="AI46" s="1370"/>
      <c r="AJ46" s="1370"/>
      <c r="AK46" s="1370"/>
      <c r="AL46" s="1370" t="s">
        <v>1325</v>
      </c>
      <c r="AM46" s="1370"/>
      <c r="AN46" s="819"/>
    </row>
    <row r="47" spans="1:43" ht="18" customHeight="1">
      <c r="A47" s="819"/>
      <c r="B47" s="827"/>
      <c r="C47" s="848" t="s">
        <v>1326</v>
      </c>
      <c r="D47" s="848" t="s">
        <v>1327</v>
      </c>
      <c r="E47" s="849" t="s">
        <v>1326</v>
      </c>
      <c r="F47" s="1371" t="s">
        <v>1327</v>
      </c>
      <c r="G47" s="1371"/>
      <c r="H47" s="1371"/>
      <c r="I47" s="1367" t="s">
        <v>1326</v>
      </c>
      <c r="J47" s="1368"/>
      <c r="K47" s="1369"/>
      <c r="L47" s="1367" t="s">
        <v>1327</v>
      </c>
      <c r="M47" s="1368"/>
      <c r="N47" s="1369"/>
      <c r="O47" s="1367" t="s">
        <v>1326</v>
      </c>
      <c r="P47" s="1368"/>
      <c r="Q47" s="1369"/>
      <c r="R47" s="1367" t="s">
        <v>1327</v>
      </c>
      <c r="S47" s="1368"/>
      <c r="T47" s="1369"/>
      <c r="U47" s="1367" t="s">
        <v>1326</v>
      </c>
      <c r="V47" s="1368"/>
      <c r="W47" s="1369"/>
      <c r="X47" s="1367" t="s">
        <v>1327</v>
      </c>
      <c r="Y47" s="1368"/>
      <c r="Z47" s="1369"/>
      <c r="AA47" s="1367" t="s">
        <v>1326</v>
      </c>
      <c r="AB47" s="1368"/>
      <c r="AC47" s="1369"/>
      <c r="AD47" s="1367" t="s">
        <v>1327</v>
      </c>
      <c r="AE47" s="1368"/>
      <c r="AF47" s="1369"/>
      <c r="AG47" s="1367" t="s">
        <v>1326</v>
      </c>
      <c r="AH47" s="1368"/>
      <c r="AI47" s="1369"/>
      <c r="AJ47" s="1367" t="s">
        <v>1327</v>
      </c>
      <c r="AK47" s="1369"/>
      <c r="AL47" s="849" t="s">
        <v>37</v>
      </c>
      <c r="AM47" s="849" t="s">
        <v>898</v>
      </c>
      <c r="AN47" s="819"/>
    </row>
    <row r="48" spans="1:43" ht="18" customHeight="1">
      <c r="A48" s="819"/>
      <c r="B48" s="829" t="s">
        <v>66</v>
      </c>
      <c r="C48" s="849">
        <f>COUNTIFS($B$11:$B$30,C$46,$C$11:$C$30,"A",$E$11:$E$30,"*")</f>
        <v>1</v>
      </c>
      <c r="D48" s="849">
        <f>COUNTIFS($B$11:$B$30,C$46,$C$11:$C$30,"B",$E$11:$E$30,"*")</f>
        <v>0</v>
      </c>
      <c r="E48" s="849">
        <f>COUNTIFS($B$11:$B$30,E$46,$C$11:$C$30,"A",$E$11:$E$30,"*")</f>
        <v>0</v>
      </c>
      <c r="F48" s="1367">
        <f>COUNTIFS($B$11:$B$30,E$46,$C$11:$C$30,"B",$E$11:$E$30,"*")</f>
        <v>1</v>
      </c>
      <c r="G48" s="1368"/>
      <c r="H48" s="1369"/>
      <c r="I48" s="1367">
        <f>COUNTIFS($B$11:$B$30,I$46,$C$11:$C$30,"A",$E$11:$E$30,"*")</f>
        <v>0</v>
      </c>
      <c r="J48" s="1368"/>
      <c r="K48" s="1369"/>
      <c r="L48" s="1367">
        <f>COUNTIFS($B$11:$B$30,I$46,$C$11:$C$30,"B",$E$11:$E$30,"*")</f>
        <v>0</v>
      </c>
      <c r="M48" s="1368"/>
      <c r="N48" s="1369"/>
      <c r="O48" s="1367">
        <f>COUNTIFS($B$11:$B$30,O$46,$C$11:$C$30,"A",$E$11:$E$30,"*")</f>
        <v>0</v>
      </c>
      <c r="P48" s="1368"/>
      <c r="Q48" s="1369"/>
      <c r="R48" s="1367">
        <f>COUNTIFS($B$11:$B$30,O$46,$C$11:$C$30,"B",$E$11:$E$30,"*")</f>
        <v>0</v>
      </c>
      <c r="S48" s="1368"/>
      <c r="T48" s="1369"/>
      <c r="U48" s="1367">
        <f>COUNTIFS($B$11:$B$30,U$46,$C$11:$C$30,"A",$E$11:$E$30,"*")</f>
        <v>0</v>
      </c>
      <c r="V48" s="1368"/>
      <c r="W48" s="1369"/>
      <c r="X48" s="1367">
        <f>COUNTIFS($B$11:$B$30,U$46,$C$11:$C$30,"B",$E$11:$E$30,"*")</f>
        <v>0</v>
      </c>
      <c r="Y48" s="1368"/>
      <c r="Z48" s="1369"/>
      <c r="AA48" s="1367">
        <f>COUNTIFS($B$11:$B$30,AA$46,$C$11:$C$30,"A",$E$11:$E$30,"*")</f>
        <v>0</v>
      </c>
      <c r="AB48" s="1368"/>
      <c r="AC48" s="1369"/>
      <c r="AD48" s="1367">
        <f>COUNTIFS($B$11:$B$30,AA$46,$C$11:$C$30,"B",$E$11:$E$30,"*")</f>
        <v>0</v>
      </c>
      <c r="AE48" s="1368"/>
      <c r="AF48" s="1369"/>
      <c r="AG48" s="1367">
        <f>COUNTIFS($B$11:$B$30,AG$46,$C$11:$C$30,"A",$E$11:$E$30,"*")</f>
        <v>0</v>
      </c>
      <c r="AH48" s="1368"/>
      <c r="AI48" s="1369"/>
      <c r="AJ48" s="1367">
        <f>COUNTIFS($B$11:$B$30,AG$46,$C$11:$C$30,"B",$E$11:$E$30,"*")</f>
        <v>0</v>
      </c>
      <c r="AK48" s="1369"/>
      <c r="AL48" s="849">
        <f>COUNTIFS($B$11:$B$30,AL$46,$C$11:$C$30,"A",$E$11:$E$30,"*")</f>
        <v>0</v>
      </c>
      <c r="AM48" s="849">
        <f>COUNTIFS($B$11:$B$30,AL$46,$C$11:$C$30,"B",$E$11:$E$30,"*")</f>
        <v>0</v>
      </c>
      <c r="AN48" s="819"/>
    </row>
    <row r="49" spans="1:40" ht="18" customHeight="1">
      <c r="A49" s="819"/>
      <c r="B49" s="830" t="s">
        <v>68</v>
      </c>
      <c r="C49" s="849">
        <f>COUNTIFS($B$11:$B$30,C$46,$C$11:$C$30,"C",$E$11:$E$30,"*")</f>
        <v>0</v>
      </c>
      <c r="D49" s="849">
        <f>COUNTIFS($B$11:$B$30,C$46,$C$11:$C$30,"D",$E$11:$E$30,"*")</f>
        <v>0</v>
      </c>
      <c r="E49" s="849">
        <f>COUNTIFS($B$11:$B$30,E$46,$C$11:$C$30,"C",$E$11:$E$30,"*")</f>
        <v>1</v>
      </c>
      <c r="F49" s="1367">
        <f>COUNTIFS($B$11:$B$30,E$46,$C$11:$C$30,"D",$E$11:$E$30,"*")</f>
        <v>1</v>
      </c>
      <c r="G49" s="1368"/>
      <c r="H49" s="1369"/>
      <c r="I49" s="1367">
        <f>COUNTIFS($B$11:$B$30,I$46,$C$11:$C$30,"C",$E$11:$E$30,"*")</f>
        <v>0</v>
      </c>
      <c r="J49" s="1368"/>
      <c r="K49" s="1369"/>
      <c r="L49" s="1367">
        <f>COUNTIFS($B$11:$B$30,I$46,$C$11:$C$30,"D",$E$11:$E$30,"*")</f>
        <v>0</v>
      </c>
      <c r="M49" s="1368"/>
      <c r="N49" s="1369"/>
      <c r="O49" s="1367">
        <f>COUNTIFS($B$11:$B$30,O$46,$C$11:$C$30,"C",$E$11:$E$30,"*")</f>
        <v>0</v>
      </c>
      <c r="P49" s="1368"/>
      <c r="Q49" s="1369"/>
      <c r="R49" s="1367">
        <f>COUNTIFS($B$11:$B$30,O$46,$C$11:$C$30,"D",$E$11:$E$30,"*")</f>
        <v>0</v>
      </c>
      <c r="S49" s="1368"/>
      <c r="T49" s="1369"/>
      <c r="U49" s="1367">
        <f>COUNTIFS($B$11:$B$30,U$46,$C$11:$C$30,"C",$E$11:$E$30,"*")</f>
        <v>0</v>
      </c>
      <c r="V49" s="1368"/>
      <c r="W49" s="1369"/>
      <c r="X49" s="1367">
        <f>COUNTIFS($B$11:$B$30,U$46,$C$11:$C$30,"D",$E$11:$E$30,"*")</f>
        <v>0</v>
      </c>
      <c r="Y49" s="1368"/>
      <c r="Z49" s="1369"/>
      <c r="AA49" s="1367">
        <f>COUNTIFS($B$11:$B$30,AA$46,$C$11:$C$30,"C",$E$11:$E$30,"*")</f>
        <v>0</v>
      </c>
      <c r="AB49" s="1368"/>
      <c r="AC49" s="1369"/>
      <c r="AD49" s="1367">
        <f>COUNTIFS($B$11:$B$30,AA$46,$C$11:$C$30,"D",$E$11:$E$30,"*")</f>
        <v>0</v>
      </c>
      <c r="AE49" s="1368"/>
      <c r="AF49" s="1369"/>
      <c r="AG49" s="1367">
        <f>COUNTIFS($B$11:$B$30,AG$46,$C$11:$C$30,"C",$E$11:$E$30,"*")</f>
        <v>0</v>
      </c>
      <c r="AH49" s="1368"/>
      <c r="AI49" s="1369"/>
      <c r="AJ49" s="1367">
        <f>COUNTIFS($B$11:$B$30,AG$46,$C$11:$C$30,"D",$E$11:$E$30,"*")</f>
        <v>0</v>
      </c>
      <c r="AK49" s="1369"/>
      <c r="AL49" s="849">
        <f>COUNTIFS($B$11:$B$30,AL$46,$C$11:$C$30,"C",$E$11:$E$30,"*")</f>
        <v>0</v>
      </c>
      <c r="AM49" s="849">
        <f>COUNTIFS($B$11:$B$30,AL$46,$C$11:$C$30,"D",$E$11:$E$30,"*")</f>
        <v>0</v>
      </c>
      <c r="AN49" s="819"/>
    </row>
    <row r="50" spans="1:40" ht="24.95" customHeight="1">
      <c r="A50" s="819"/>
      <c r="B50" s="830" t="s">
        <v>1328</v>
      </c>
      <c r="C50" s="1363">
        <f>IF($AK$3="４週",SUMIFS($AK$11:$AK$30,$B$11:$B$30,C46)/4/$AH$5,IF($AK$3="歴月",SUMIFS($AK$11:$AK$30,$B$11:$B$30,C46)/$AL$5,"記載する期間を選択してください"))</f>
        <v>0</v>
      </c>
      <c r="D50" s="1365"/>
      <c r="E50" s="1363">
        <f>IF($AK$3="４週",SUMIFS($AK$11:$AK$30,$B$11:$B$30,E46)/4/$AH$5,IF($AK$3="歴月",SUMIFS($AK$11:$AK$30,$B$11:$B$30,E46)/$AL$5,"記載する期間を選択してください"))</f>
        <v>0</v>
      </c>
      <c r="F50" s="1364"/>
      <c r="G50" s="1364"/>
      <c r="H50" s="1365"/>
      <c r="I50" s="1363">
        <f>IF($AK$3="４週",SUMIFS($AK$11:$AK$30,$B$11:$B$30,I46)/4/$AH$5,IF($AK$3="歴月",SUMIFS($AK$11:$AK$30,$B$11:$B$30,I46)/$AL$5,"記載する期間を選択してください"))</f>
        <v>0</v>
      </c>
      <c r="J50" s="1364"/>
      <c r="K50" s="1364"/>
      <c r="L50" s="1364"/>
      <c r="M50" s="1364"/>
      <c r="N50" s="1365"/>
      <c r="O50" s="1363">
        <f>IF($AK$3="４週",SUMIFS($AK$11:$AK$30,$B$11:$B$30,O46)/4/$AH$5,IF($AK$3="歴月",SUMIFS($AK$11:$AK$30,$B$11:$B$30,O46)/$AL$5,"記載する期間を選択してください"))</f>
        <v>0</v>
      </c>
      <c r="P50" s="1364"/>
      <c r="Q50" s="1364"/>
      <c r="R50" s="1364"/>
      <c r="S50" s="1364"/>
      <c r="T50" s="1365"/>
      <c r="U50" s="1363">
        <f>IF($AK$3="４週",SUMIFS($AK$11:$AK$30,$B$11:$B$30,U46)/4/$AH$5,IF($AK$3="歴月",SUMIFS($AK$11:$AK$30,$B$11:$B$30,U46)/$AL$5,"記載する期間を選択してください"))</f>
        <v>0</v>
      </c>
      <c r="V50" s="1364"/>
      <c r="W50" s="1364"/>
      <c r="X50" s="1364"/>
      <c r="Y50" s="1364"/>
      <c r="Z50" s="1365"/>
      <c r="AA50" s="1363">
        <f>IF($AK$3="４週",SUMIFS($AK$11:$AK$30,$B$11:$B$30,AA46)/4/$AH$5,IF($AK$3="歴月",SUMIFS($AK$11:$AK$30,$B$11:$B$30,AA46)/$AL$5,"記載する期間を選択してください"))</f>
        <v>0</v>
      </c>
      <c r="AB50" s="1364"/>
      <c r="AC50" s="1364"/>
      <c r="AD50" s="1364"/>
      <c r="AE50" s="1364"/>
      <c r="AF50" s="1365"/>
      <c r="AG50" s="1363">
        <f>IF($AK$3="４週",SUMIFS($AK$11:$AK$30,$B$11:$B$30,AG46)/4/$AH$5,IF($AK$3="歴月",SUMIFS($AK$11:$AK$30,$B$11:$B$30,AG46)/$AL$5,"記載する期間を選択してください"))</f>
        <v>0</v>
      </c>
      <c r="AH50" s="1364"/>
      <c r="AI50" s="1364"/>
      <c r="AJ50" s="1364"/>
      <c r="AK50" s="1365"/>
      <c r="AL50" s="1363">
        <f>IF($AK$3="４週",SUMIFS($AK$11:$AK$30,$B$11:$B$30,AL46)/4/$AH$5,IF($AK$3="歴月",SUMIFS($AK$11:$AK$30,$B$11:$B$30,AL46)/$AL$5,"記載する期間を選択してください"))</f>
        <v>0</v>
      </c>
      <c r="AM50" s="1365"/>
      <c r="AN50" s="819"/>
    </row>
    <row r="51" spans="1:40" ht="5.0999999999999996" customHeight="1">
      <c r="A51" s="819"/>
      <c r="B51" s="1"/>
      <c r="C51" s="850">
        <v>2</v>
      </c>
      <c r="D51" s="850"/>
      <c r="E51" s="850">
        <v>3</v>
      </c>
      <c r="F51" s="850"/>
      <c r="G51" s="850"/>
      <c r="H51" s="850"/>
      <c r="I51" s="850">
        <v>4</v>
      </c>
      <c r="J51" s="850"/>
      <c r="K51" s="850"/>
      <c r="L51" s="850"/>
      <c r="M51" s="850"/>
      <c r="N51" s="850"/>
      <c r="O51" s="850">
        <v>5</v>
      </c>
      <c r="P51" s="850"/>
      <c r="Q51" s="850"/>
      <c r="R51" s="850"/>
      <c r="S51" s="850"/>
      <c r="T51" s="850"/>
      <c r="U51" s="850">
        <v>6</v>
      </c>
      <c r="V51" s="850"/>
      <c r="W51" s="850"/>
      <c r="X51" s="850"/>
      <c r="Y51" s="850"/>
      <c r="Z51" s="850"/>
      <c r="AA51" s="850">
        <v>7</v>
      </c>
      <c r="AB51" s="850"/>
      <c r="AC51" s="850"/>
      <c r="AD51" s="850"/>
      <c r="AE51" s="850"/>
      <c r="AF51" s="850"/>
      <c r="AG51" s="850">
        <v>8</v>
      </c>
      <c r="AH51" s="850"/>
      <c r="AI51" s="850"/>
      <c r="AJ51" s="850"/>
      <c r="AK51" s="850"/>
      <c r="AL51" s="850">
        <v>9</v>
      </c>
      <c r="AM51" s="851"/>
      <c r="AN51" s="819"/>
    </row>
    <row r="52" spans="1:40" ht="15" customHeight="1">
      <c r="A52" s="843" t="s">
        <v>1329</v>
      </c>
      <c r="B52" s="852"/>
      <c r="C52" s="853"/>
      <c r="D52" s="853"/>
      <c r="E52" s="853"/>
      <c r="F52" s="854"/>
      <c r="G52" s="853"/>
      <c r="H52" s="850"/>
      <c r="I52" s="850"/>
      <c r="J52" s="850"/>
      <c r="K52" s="850"/>
      <c r="L52" s="850"/>
      <c r="M52" s="850"/>
      <c r="N52" s="850"/>
      <c r="O52" s="850"/>
      <c r="P52" s="850"/>
      <c r="Q52" s="850"/>
      <c r="R52" s="850">
        <v>6</v>
      </c>
      <c r="S52" s="850"/>
      <c r="T52" s="850"/>
      <c r="U52" s="850"/>
      <c r="V52" s="850"/>
      <c r="W52" s="850"/>
      <c r="X52" s="850">
        <v>7</v>
      </c>
      <c r="Y52" s="850"/>
      <c r="Z52" s="850"/>
      <c r="AA52" s="850"/>
      <c r="AB52" s="850"/>
      <c r="AC52" s="850"/>
      <c r="AD52" s="850">
        <v>8</v>
      </c>
      <c r="AE52" s="850"/>
      <c r="AF52" s="850"/>
      <c r="AG52" s="855"/>
      <c r="AH52" s="855"/>
      <c r="AI52" s="855"/>
      <c r="AJ52" s="855">
        <v>9</v>
      </c>
      <c r="AK52" s="856"/>
      <c r="AL52" s="856"/>
      <c r="AM52" s="819"/>
    </row>
    <row r="53" spans="1:40" s="843" customFormat="1" ht="15" customHeight="1">
      <c r="A53" s="843" t="s">
        <v>1330</v>
      </c>
      <c r="B53" s="846"/>
      <c r="C53" s="846"/>
      <c r="D53" s="846"/>
      <c r="E53" s="846"/>
      <c r="F53" s="846"/>
      <c r="G53" s="846"/>
      <c r="H53" s="762"/>
      <c r="I53" s="762"/>
      <c r="J53" s="762"/>
      <c r="K53" s="762"/>
      <c r="L53" s="762"/>
      <c r="M53" s="762"/>
      <c r="N53" s="762"/>
      <c r="O53" s="762"/>
      <c r="P53" s="762"/>
      <c r="Q53" s="762"/>
      <c r="R53" s="762"/>
      <c r="S53" s="762"/>
      <c r="T53" s="762"/>
      <c r="U53" s="762"/>
      <c r="V53" s="762"/>
      <c r="W53" s="762"/>
      <c r="X53" s="762"/>
      <c r="Y53" s="762"/>
      <c r="Z53" s="762"/>
      <c r="AA53" s="762"/>
      <c r="AB53" s="762"/>
      <c r="AC53" s="762"/>
      <c r="AD53" s="762"/>
      <c r="AE53" s="762"/>
      <c r="AF53" s="762"/>
      <c r="AG53" s="762"/>
      <c r="AH53" s="762"/>
      <c r="AI53" s="762"/>
      <c r="AJ53" s="762"/>
      <c r="AK53" s="762"/>
      <c r="AL53" s="762"/>
      <c r="AM53" s="762"/>
    </row>
    <row r="54" spans="1:40" s="843" customFormat="1" ht="15" customHeight="1">
      <c r="A54" s="843" t="s">
        <v>1331</v>
      </c>
      <c r="B54" s="846"/>
      <c r="C54" s="846"/>
      <c r="D54" s="846"/>
      <c r="E54" s="846"/>
      <c r="F54" s="846"/>
      <c r="G54" s="846"/>
      <c r="H54" s="762"/>
      <c r="I54" s="762"/>
      <c r="J54" s="762"/>
      <c r="K54" s="762"/>
      <c r="L54" s="762"/>
      <c r="M54" s="762"/>
      <c r="N54" s="762"/>
      <c r="O54" s="762"/>
      <c r="P54" s="762"/>
      <c r="Q54" s="762"/>
      <c r="R54" s="762"/>
      <c r="S54" s="762"/>
      <c r="T54" s="762"/>
      <c r="U54" s="762"/>
      <c r="V54" s="762"/>
      <c r="W54" s="762"/>
      <c r="X54" s="762"/>
      <c r="Y54" s="762"/>
      <c r="Z54" s="762"/>
      <c r="AA54" s="762"/>
      <c r="AB54" s="762"/>
      <c r="AC54" s="762"/>
      <c r="AD54" s="762"/>
      <c r="AE54" s="762"/>
      <c r="AF54" s="762"/>
      <c r="AG54" s="762"/>
      <c r="AH54" s="762"/>
      <c r="AI54" s="762"/>
      <c r="AJ54" s="762"/>
      <c r="AK54" s="762"/>
      <c r="AL54" s="762"/>
      <c r="AM54" s="762"/>
    </row>
    <row r="55" spans="1:40" s="843" customFormat="1" ht="15" customHeight="1">
      <c r="A55" s="843" t="s">
        <v>1332</v>
      </c>
      <c r="B55" s="846"/>
      <c r="C55" s="846"/>
      <c r="D55" s="846"/>
      <c r="E55" s="846"/>
      <c r="F55" s="846"/>
      <c r="G55" s="846"/>
      <c r="H55" s="762"/>
      <c r="I55" s="762"/>
      <c r="J55" s="762"/>
      <c r="K55" s="762"/>
      <c r="L55" s="762"/>
      <c r="M55" s="762"/>
      <c r="N55" s="762"/>
      <c r="O55" s="762"/>
      <c r="P55" s="762"/>
      <c r="Q55" s="762"/>
      <c r="R55" s="762"/>
      <c r="S55" s="762"/>
      <c r="T55" s="762"/>
      <c r="U55" s="762"/>
      <c r="V55" s="762"/>
      <c r="W55" s="762"/>
      <c r="X55" s="762"/>
      <c r="Y55" s="762"/>
      <c r="Z55" s="762"/>
      <c r="AA55" s="762"/>
      <c r="AB55" s="762"/>
      <c r="AC55" s="762"/>
      <c r="AD55" s="762"/>
      <c r="AE55" s="762"/>
      <c r="AF55" s="762"/>
      <c r="AG55" s="762"/>
      <c r="AH55" s="762"/>
      <c r="AI55" s="762"/>
      <c r="AJ55" s="762"/>
      <c r="AK55" s="762"/>
      <c r="AL55" s="762"/>
      <c r="AM55" s="762"/>
    </row>
    <row r="56" spans="1:40" s="843" customFormat="1" ht="15" customHeight="1">
      <c r="A56" s="843" t="s">
        <v>1333</v>
      </c>
      <c r="B56" s="846"/>
      <c r="C56" s="846"/>
      <c r="D56" s="846"/>
      <c r="E56" s="846"/>
      <c r="F56" s="846"/>
      <c r="G56" s="846"/>
      <c r="H56" s="762"/>
      <c r="I56" s="762"/>
      <c r="J56" s="762"/>
      <c r="K56" s="762"/>
      <c r="L56" s="762"/>
      <c r="M56" s="762"/>
      <c r="N56" s="762"/>
      <c r="O56" s="762"/>
      <c r="P56" s="762"/>
      <c r="Q56" s="762"/>
      <c r="R56" s="762"/>
      <c r="S56" s="762"/>
      <c r="T56" s="762"/>
      <c r="U56" s="762"/>
      <c r="V56" s="762"/>
      <c r="W56" s="762"/>
      <c r="X56" s="762"/>
      <c r="Y56" s="762"/>
      <c r="Z56" s="762"/>
      <c r="AA56" s="762"/>
      <c r="AB56" s="762"/>
      <c r="AC56" s="762"/>
      <c r="AD56" s="762"/>
      <c r="AE56" s="762"/>
      <c r="AF56" s="762"/>
      <c r="AG56" s="762"/>
      <c r="AH56" s="762"/>
      <c r="AI56" s="762"/>
      <c r="AJ56" s="762"/>
      <c r="AK56" s="762"/>
      <c r="AL56" s="762"/>
      <c r="AM56" s="762"/>
    </row>
    <row r="57" spans="1:40" ht="15" customHeight="1">
      <c r="A57" s="843" t="s">
        <v>1334</v>
      </c>
      <c r="B57" s="857"/>
      <c r="C57" s="843"/>
      <c r="D57" s="843"/>
      <c r="E57" s="843"/>
      <c r="F57" s="843"/>
      <c r="G57" s="843"/>
    </row>
    <row r="58" spans="1:40" ht="15" customHeight="1">
      <c r="A58" s="843" t="s">
        <v>1335</v>
      </c>
      <c r="B58" s="857"/>
      <c r="C58" s="843"/>
      <c r="D58" s="843"/>
      <c r="E58" s="843"/>
      <c r="F58" s="843"/>
      <c r="G58" s="843"/>
    </row>
    <row r="59" spans="1:40" ht="15" customHeight="1">
      <c r="A59" s="843"/>
      <c r="B59" s="829" t="s">
        <v>1336</v>
      </c>
      <c r="C59" s="1366" t="s">
        <v>1337</v>
      </c>
      <c r="D59" s="1366"/>
      <c r="E59" s="1366"/>
      <c r="F59" s="843"/>
      <c r="G59" s="843"/>
    </row>
    <row r="60" spans="1:40" ht="15" customHeight="1">
      <c r="A60" s="843"/>
      <c r="B60" s="858" t="s">
        <v>1310</v>
      </c>
      <c r="C60" s="1362" t="s">
        <v>1338</v>
      </c>
      <c r="D60" s="1362"/>
      <c r="E60" s="1362"/>
      <c r="F60" s="843"/>
      <c r="G60" s="843"/>
    </row>
    <row r="61" spans="1:40" ht="15" customHeight="1">
      <c r="A61" s="843"/>
      <c r="B61" s="858" t="s">
        <v>1312</v>
      </c>
      <c r="C61" s="1362" t="s">
        <v>1339</v>
      </c>
      <c r="D61" s="1362"/>
      <c r="E61" s="1362"/>
      <c r="F61" s="843"/>
      <c r="G61" s="843"/>
    </row>
    <row r="62" spans="1:40" ht="15" customHeight="1">
      <c r="A62" s="843"/>
      <c r="B62" s="858" t="s">
        <v>1313</v>
      </c>
      <c r="C62" s="1362" t="s">
        <v>1340</v>
      </c>
      <c r="D62" s="1362"/>
      <c r="E62" s="1362"/>
      <c r="F62" s="843"/>
      <c r="G62" s="843"/>
    </row>
    <row r="63" spans="1:40" ht="15" customHeight="1">
      <c r="A63" s="843"/>
      <c r="B63" s="858" t="s">
        <v>1314</v>
      </c>
      <c r="C63" s="1362" t="s">
        <v>1341</v>
      </c>
      <c r="D63" s="1362"/>
      <c r="E63" s="1362"/>
      <c r="F63" s="843"/>
      <c r="G63" s="843"/>
    </row>
    <row r="64" spans="1:40" ht="15" customHeight="1">
      <c r="A64" s="843"/>
      <c r="B64" s="843" t="s">
        <v>1342</v>
      </c>
      <c r="C64" s="843"/>
      <c r="D64" s="843"/>
      <c r="E64" s="843"/>
      <c r="F64" s="843"/>
      <c r="G64" s="843"/>
    </row>
    <row r="65" spans="1:7" ht="15" customHeight="1">
      <c r="A65" s="843"/>
      <c r="B65" s="843" t="s">
        <v>1343</v>
      </c>
      <c r="C65" s="843"/>
      <c r="D65" s="843"/>
      <c r="E65" s="843"/>
      <c r="F65" s="843"/>
      <c r="G65" s="843"/>
    </row>
    <row r="66" spans="1:7" ht="15" customHeight="1">
      <c r="A66" s="843"/>
      <c r="B66" s="843" t="s">
        <v>1344</v>
      </c>
      <c r="C66" s="843"/>
      <c r="D66" s="843"/>
      <c r="E66" s="843"/>
      <c r="F66" s="843"/>
      <c r="G66" s="843"/>
    </row>
    <row r="67" spans="1:7" ht="15" customHeight="1">
      <c r="A67" s="843" t="s">
        <v>1345</v>
      </c>
      <c r="B67" s="857"/>
      <c r="C67" s="843"/>
      <c r="D67" s="843"/>
      <c r="E67" s="843"/>
      <c r="F67" s="843"/>
      <c r="G67" s="843"/>
    </row>
    <row r="68" spans="1:7" ht="15" customHeight="1">
      <c r="A68" s="843" t="s">
        <v>1346</v>
      </c>
      <c r="B68" s="857"/>
      <c r="C68" s="843"/>
      <c r="D68" s="843"/>
      <c r="E68" s="843"/>
      <c r="F68" s="843"/>
      <c r="G68" s="843"/>
    </row>
    <row r="69" spans="1:7" ht="15" customHeight="1">
      <c r="A69" s="843" t="s">
        <v>1347</v>
      </c>
      <c r="B69" s="857"/>
      <c r="C69" s="843"/>
      <c r="D69" s="843"/>
      <c r="E69" s="843"/>
      <c r="F69" s="843"/>
      <c r="G69" s="843"/>
    </row>
    <row r="70" spans="1:7" ht="15" customHeight="1">
      <c r="A70" s="843" t="s">
        <v>1348</v>
      </c>
      <c r="B70" s="857"/>
      <c r="C70" s="843"/>
      <c r="D70" s="843"/>
      <c r="E70" s="843"/>
      <c r="F70" s="843"/>
      <c r="G70" s="843"/>
    </row>
    <row r="71" spans="1:7" ht="15" customHeight="1">
      <c r="A71" s="843" t="s">
        <v>1349</v>
      </c>
      <c r="B71" s="857"/>
      <c r="C71" s="843"/>
      <c r="D71" s="843"/>
      <c r="E71" s="843"/>
      <c r="F71" s="843"/>
      <c r="G71" s="843"/>
    </row>
    <row r="72" spans="1:7" ht="15" customHeight="1">
      <c r="A72" s="843" t="s">
        <v>1350</v>
      </c>
      <c r="B72" s="857"/>
      <c r="C72" s="843"/>
      <c r="D72" s="843"/>
      <c r="E72" s="843"/>
      <c r="F72" s="843"/>
      <c r="G72" s="843"/>
    </row>
    <row r="73" spans="1:7" ht="15" customHeight="1">
      <c r="A73" s="843"/>
      <c r="B73" s="843" t="s">
        <v>1351</v>
      </c>
      <c r="C73" s="843"/>
      <c r="D73" s="843"/>
      <c r="E73" s="843"/>
      <c r="F73" s="843"/>
      <c r="G73" s="843"/>
    </row>
    <row r="74" spans="1:7" ht="15" customHeight="1">
      <c r="A74" s="843"/>
      <c r="B74" s="843" t="s">
        <v>1352</v>
      </c>
      <c r="C74" s="843"/>
      <c r="D74" s="843"/>
      <c r="E74" s="843"/>
      <c r="F74" s="843"/>
      <c r="G74" s="843"/>
    </row>
    <row r="75" spans="1:7" ht="15" customHeight="1">
      <c r="A75" s="843" t="s">
        <v>1353</v>
      </c>
      <c r="B75" s="857"/>
      <c r="C75" s="843"/>
      <c r="D75" s="843"/>
      <c r="E75" s="843"/>
      <c r="F75" s="843"/>
      <c r="G75" s="843"/>
    </row>
    <row r="76" spans="1:7" ht="15" customHeight="1">
      <c r="A76" s="843" t="s">
        <v>1354</v>
      </c>
      <c r="B76" s="857"/>
      <c r="C76" s="843"/>
      <c r="D76" s="843"/>
      <c r="E76" s="843"/>
      <c r="F76" s="843"/>
      <c r="G76" s="843"/>
    </row>
    <row r="77" spans="1:7" ht="15" customHeight="1">
      <c r="A77" s="843" t="s">
        <v>1355</v>
      </c>
      <c r="B77" s="857"/>
      <c r="C77" s="843"/>
      <c r="D77" s="843"/>
      <c r="E77" s="843"/>
      <c r="F77" s="843"/>
      <c r="G77" s="843"/>
    </row>
    <row r="78" spans="1:7" ht="15" customHeight="1">
      <c r="A78" s="843" t="s">
        <v>1356</v>
      </c>
      <c r="B78" s="857"/>
      <c r="C78" s="843"/>
      <c r="D78" s="843"/>
      <c r="E78" s="843"/>
      <c r="F78" s="843"/>
      <c r="G78" s="843"/>
    </row>
    <row r="79" spans="1:7" ht="15" customHeight="1">
      <c r="A79" s="843" t="s">
        <v>1357</v>
      </c>
      <c r="B79" s="857"/>
      <c r="C79" s="843"/>
      <c r="D79" s="843"/>
      <c r="E79" s="843"/>
      <c r="F79" s="843"/>
      <c r="G79" s="843"/>
    </row>
    <row r="80" spans="1:7" ht="15" customHeight="1">
      <c r="A80" s="843" t="s">
        <v>1358</v>
      </c>
      <c r="B80" s="857"/>
      <c r="C80" s="843"/>
      <c r="D80" s="843"/>
      <c r="E80" s="843"/>
      <c r="F80" s="843"/>
      <c r="G80" s="843"/>
    </row>
    <row r="81" spans="1:7" ht="15" customHeight="1">
      <c r="A81" s="843" t="s">
        <v>1359</v>
      </c>
      <c r="B81" s="857"/>
      <c r="C81" s="843"/>
      <c r="D81" s="843"/>
      <c r="E81" s="843"/>
      <c r="F81" s="843"/>
      <c r="G81" s="843"/>
    </row>
    <row r="82" spans="1:7" ht="15" customHeight="1">
      <c r="A82" s="843" t="s">
        <v>1360</v>
      </c>
      <c r="B82" s="857"/>
      <c r="C82" s="843"/>
      <c r="D82" s="843"/>
      <c r="E82" s="843"/>
      <c r="F82" s="843"/>
      <c r="G82" s="843"/>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3"/>
  <dataValidations count="7">
    <dataValidation allowBlank="1" showInputMessage="1" sqref="B11" xr:uid="{CD270269-D8FA-4061-9325-022951DF959E}"/>
    <dataValidation type="list" allowBlank="1" showInputMessage="1" sqref="B12:B30" xr:uid="{A1393A3C-33F9-496C-ACC1-501584706362}">
      <formula1>INDIRECT($AK$1)</formula1>
    </dataValidation>
    <dataValidation type="list" allowBlank="1" showInputMessage="1" showErrorMessage="1" sqref="AK3:AN3" xr:uid="{FC28E8AA-F400-4151-AF86-BDE531C773D3}">
      <formula1>"４週,歴月"</formula1>
    </dataValidation>
    <dataValidation type="list" allowBlank="1" showInputMessage="1" showErrorMessage="1" sqref="AK4:AN4" xr:uid="{A758CE53-2A5D-42DA-828B-A8392297A546}">
      <formula1>"予定,実績"</formula1>
    </dataValidation>
    <dataValidation type="list" allowBlank="1" showInputMessage="1" showErrorMessage="1" sqref="C11:C30" xr:uid="{77ABB43B-7B94-4F77-BF10-9E2260C3A054}">
      <formula1>"A,B,C,D"</formula1>
    </dataValidation>
    <dataValidation operator="greaterThanOrEqual" allowBlank="1" showInputMessage="1" showErrorMessage="1" sqref="I44 AJ38:AJ39 AL38 L40 L44 I40" xr:uid="{AEFD8285-0B91-4BDC-83C1-E437919044A9}"/>
    <dataValidation type="whole" operator="greaterThanOrEqual" allowBlank="1" showInputMessage="1" showErrorMessage="1" sqref="I38:I39 D38:F39 AG38:AG39 AD38:AD39 AA38:AA39 X38:X39 U38:U39 R38:R39 O38:O39 L38:L39" xr:uid="{9DA61C57-AB9C-4324-BF38-D0A672366116}">
      <formula1>0</formula1>
    </dataValidation>
  </dataValidations>
  <printOptions horizontalCentered="1" verticalCentered="1"/>
  <pageMargins left="0.19685039370078741" right="0.19685039370078741" top="0.39370078740157483" bottom="0.19685039370078741" header="0.19685039370078741" footer="0.39370078740157483"/>
  <headerFooter alignWithMargins="0">
    <oddHeader>&amp;L&amp;"ＭＳ ゴシック,標準"&amp;10（参考様式）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CA6B-1CC1-43C6-AE43-B6266E4F9887}">
  <dimension ref="B1:I38"/>
  <sheetViews>
    <sheetView view="pageBreakPreview" zoomScaleNormal="100" zoomScaleSheetLayoutView="100" workbookViewId="0">
      <selection activeCell="AM15" sqref="AM15:BA15"/>
    </sheetView>
  </sheetViews>
  <sheetFormatPr defaultRowHeight="13.5"/>
  <cols>
    <col min="1" max="1" width="1.5" style="861" customWidth="1"/>
    <col min="2" max="2" width="28.625" style="861" customWidth="1"/>
    <col min="3" max="4" width="3.125" style="861" customWidth="1"/>
    <col min="5" max="5" width="23.625" style="861" customWidth="1"/>
    <col min="6" max="6" width="10.375" style="861" customWidth="1"/>
    <col min="7" max="7" width="7.5" style="861" customWidth="1"/>
    <col min="8" max="8" width="23.875" style="861" customWidth="1"/>
    <col min="9" max="9" width="13.75" style="861" customWidth="1"/>
    <col min="10" max="10" width="1.125" style="861" customWidth="1"/>
    <col min="11" max="257" width="9" style="861"/>
    <col min="258" max="258" width="28.625" style="861" customWidth="1"/>
    <col min="259" max="260" width="3.125" style="861" customWidth="1"/>
    <col min="261" max="261" width="23.625" style="861" customWidth="1"/>
    <col min="262" max="262" width="10.375" style="861" customWidth="1"/>
    <col min="263" max="263" width="7.5" style="861" customWidth="1"/>
    <col min="264" max="264" width="23.875" style="861" customWidth="1"/>
    <col min="265" max="265" width="13.75" style="861" customWidth="1"/>
    <col min="266" max="513" width="9" style="861"/>
    <col min="514" max="514" width="28.625" style="861" customWidth="1"/>
    <col min="515" max="516" width="3.125" style="861" customWidth="1"/>
    <col min="517" max="517" width="23.625" style="861" customWidth="1"/>
    <col min="518" max="518" width="10.375" style="861" customWidth="1"/>
    <col min="519" max="519" width="7.5" style="861" customWidth="1"/>
    <col min="520" max="520" width="23.875" style="861" customWidth="1"/>
    <col min="521" max="521" width="13.75" style="861" customWidth="1"/>
    <col min="522" max="769" width="9" style="861"/>
    <col min="770" max="770" width="28.625" style="861" customWidth="1"/>
    <col min="771" max="772" width="3.125" style="861" customWidth="1"/>
    <col min="773" max="773" width="23.625" style="861" customWidth="1"/>
    <col min="774" max="774" width="10.375" style="861" customWidth="1"/>
    <col min="775" max="775" width="7.5" style="861" customWidth="1"/>
    <col min="776" max="776" width="23.875" style="861" customWidth="1"/>
    <col min="777" max="777" width="13.75" style="861" customWidth="1"/>
    <col min="778" max="1025" width="9" style="861"/>
    <col min="1026" max="1026" width="28.625" style="861" customWidth="1"/>
    <col min="1027" max="1028" width="3.125" style="861" customWidth="1"/>
    <col min="1029" max="1029" width="23.625" style="861" customWidth="1"/>
    <col min="1030" max="1030" width="10.375" style="861" customWidth="1"/>
    <col min="1031" max="1031" width="7.5" style="861" customWidth="1"/>
    <col min="1032" max="1032" width="23.875" style="861" customWidth="1"/>
    <col min="1033" max="1033" width="13.75" style="861" customWidth="1"/>
    <col min="1034" max="1281" width="9" style="861"/>
    <col min="1282" max="1282" width="28.625" style="861" customWidth="1"/>
    <col min="1283" max="1284" width="3.125" style="861" customWidth="1"/>
    <col min="1285" max="1285" width="23.625" style="861" customWidth="1"/>
    <col min="1286" max="1286" width="10.375" style="861" customWidth="1"/>
    <col min="1287" max="1287" width="7.5" style="861" customWidth="1"/>
    <col min="1288" max="1288" width="23.875" style="861" customWidth="1"/>
    <col min="1289" max="1289" width="13.75" style="861" customWidth="1"/>
    <col min="1290" max="1537" width="9" style="861"/>
    <col min="1538" max="1538" width="28.625" style="861" customWidth="1"/>
    <col min="1539" max="1540" width="3.125" style="861" customWidth="1"/>
    <col min="1541" max="1541" width="23.625" style="861" customWidth="1"/>
    <col min="1542" max="1542" width="10.375" style="861" customWidth="1"/>
    <col min="1543" max="1543" width="7.5" style="861" customWidth="1"/>
    <col min="1544" max="1544" width="23.875" style="861" customWidth="1"/>
    <col min="1545" max="1545" width="13.75" style="861" customWidth="1"/>
    <col min="1546" max="1793" width="9" style="861"/>
    <col min="1794" max="1794" width="28.625" style="861" customWidth="1"/>
    <col min="1795" max="1796" width="3.125" style="861" customWidth="1"/>
    <col min="1797" max="1797" width="23.625" style="861" customWidth="1"/>
    <col min="1798" max="1798" width="10.375" style="861" customWidth="1"/>
    <col min="1799" max="1799" width="7.5" style="861" customWidth="1"/>
    <col min="1800" max="1800" width="23.875" style="861" customWidth="1"/>
    <col min="1801" max="1801" width="13.75" style="861" customWidth="1"/>
    <col min="1802" max="2049" width="9" style="861"/>
    <col min="2050" max="2050" width="28.625" style="861" customWidth="1"/>
    <col min="2051" max="2052" width="3.125" style="861" customWidth="1"/>
    <col min="2053" max="2053" width="23.625" style="861" customWidth="1"/>
    <col min="2054" max="2054" width="10.375" style="861" customWidth="1"/>
    <col min="2055" max="2055" width="7.5" style="861" customWidth="1"/>
    <col min="2056" max="2056" width="23.875" style="861" customWidth="1"/>
    <col min="2057" max="2057" width="13.75" style="861" customWidth="1"/>
    <col min="2058" max="2305" width="9" style="861"/>
    <col min="2306" max="2306" width="28.625" style="861" customWidth="1"/>
    <col min="2307" max="2308" width="3.125" style="861" customWidth="1"/>
    <col min="2309" max="2309" width="23.625" style="861" customWidth="1"/>
    <col min="2310" max="2310" width="10.375" style="861" customWidth="1"/>
    <col min="2311" max="2311" width="7.5" style="861" customWidth="1"/>
    <col min="2312" max="2312" width="23.875" style="861" customWidth="1"/>
    <col min="2313" max="2313" width="13.75" style="861" customWidth="1"/>
    <col min="2314" max="2561" width="9" style="861"/>
    <col min="2562" max="2562" width="28.625" style="861" customWidth="1"/>
    <col min="2563" max="2564" width="3.125" style="861" customWidth="1"/>
    <col min="2565" max="2565" width="23.625" style="861" customWidth="1"/>
    <col min="2566" max="2566" width="10.375" style="861" customWidth="1"/>
    <col min="2567" max="2567" width="7.5" style="861" customWidth="1"/>
    <col min="2568" max="2568" width="23.875" style="861" customWidth="1"/>
    <col min="2569" max="2569" width="13.75" style="861" customWidth="1"/>
    <col min="2570" max="2817" width="9" style="861"/>
    <col min="2818" max="2818" width="28.625" style="861" customWidth="1"/>
    <col min="2819" max="2820" width="3.125" style="861" customWidth="1"/>
    <col min="2821" max="2821" width="23.625" style="861" customWidth="1"/>
    <col min="2822" max="2822" width="10.375" style="861" customWidth="1"/>
    <col min="2823" max="2823" width="7.5" style="861" customWidth="1"/>
    <col min="2824" max="2824" width="23.875" style="861" customWidth="1"/>
    <col min="2825" max="2825" width="13.75" style="861" customWidth="1"/>
    <col min="2826" max="3073" width="9" style="861"/>
    <col min="3074" max="3074" width="28.625" style="861" customWidth="1"/>
    <col min="3075" max="3076" width="3.125" style="861" customWidth="1"/>
    <col min="3077" max="3077" width="23.625" style="861" customWidth="1"/>
    <col min="3078" max="3078" width="10.375" style="861" customWidth="1"/>
    <col min="3079" max="3079" width="7.5" style="861" customWidth="1"/>
    <col min="3080" max="3080" width="23.875" style="861" customWidth="1"/>
    <col min="3081" max="3081" width="13.75" style="861" customWidth="1"/>
    <col min="3082" max="3329" width="9" style="861"/>
    <col min="3330" max="3330" width="28.625" style="861" customWidth="1"/>
    <col min="3331" max="3332" width="3.125" style="861" customWidth="1"/>
    <col min="3333" max="3333" width="23.625" style="861" customWidth="1"/>
    <col min="3334" max="3334" width="10.375" style="861" customWidth="1"/>
    <col min="3335" max="3335" width="7.5" style="861" customWidth="1"/>
    <col min="3336" max="3336" width="23.875" style="861" customWidth="1"/>
    <col min="3337" max="3337" width="13.75" style="861" customWidth="1"/>
    <col min="3338" max="3585" width="9" style="861"/>
    <col min="3586" max="3586" width="28.625" style="861" customWidth="1"/>
    <col min="3587" max="3588" width="3.125" style="861" customWidth="1"/>
    <col min="3589" max="3589" width="23.625" style="861" customWidth="1"/>
    <col min="3590" max="3590" width="10.375" style="861" customWidth="1"/>
    <col min="3591" max="3591" width="7.5" style="861" customWidth="1"/>
    <col min="3592" max="3592" width="23.875" style="861" customWidth="1"/>
    <col min="3593" max="3593" width="13.75" style="861" customWidth="1"/>
    <col min="3594" max="3841" width="9" style="861"/>
    <col min="3842" max="3842" width="28.625" style="861" customWidth="1"/>
    <col min="3843" max="3844" width="3.125" style="861" customWidth="1"/>
    <col min="3845" max="3845" width="23.625" style="861" customWidth="1"/>
    <col min="3846" max="3846" width="10.375" style="861" customWidth="1"/>
    <col min="3847" max="3847" width="7.5" style="861" customWidth="1"/>
    <col min="3848" max="3848" width="23.875" style="861" customWidth="1"/>
    <col min="3849" max="3849" width="13.75" style="861" customWidth="1"/>
    <col min="3850" max="4097" width="9" style="861"/>
    <col min="4098" max="4098" width="28.625" style="861" customWidth="1"/>
    <col min="4099" max="4100" width="3.125" style="861" customWidth="1"/>
    <col min="4101" max="4101" width="23.625" style="861" customWidth="1"/>
    <col min="4102" max="4102" width="10.375" style="861" customWidth="1"/>
    <col min="4103" max="4103" width="7.5" style="861" customWidth="1"/>
    <col min="4104" max="4104" width="23.875" style="861" customWidth="1"/>
    <col min="4105" max="4105" width="13.75" style="861" customWidth="1"/>
    <col min="4106" max="4353" width="9" style="861"/>
    <col min="4354" max="4354" width="28.625" style="861" customWidth="1"/>
    <col min="4355" max="4356" width="3.125" style="861" customWidth="1"/>
    <col min="4357" max="4357" width="23.625" style="861" customWidth="1"/>
    <col min="4358" max="4358" width="10.375" style="861" customWidth="1"/>
    <col min="4359" max="4359" width="7.5" style="861" customWidth="1"/>
    <col min="4360" max="4360" width="23.875" style="861" customWidth="1"/>
    <col min="4361" max="4361" width="13.75" style="861" customWidth="1"/>
    <col min="4362" max="4609" width="9" style="861"/>
    <col min="4610" max="4610" width="28.625" style="861" customWidth="1"/>
    <col min="4611" max="4612" width="3.125" style="861" customWidth="1"/>
    <col min="4613" max="4613" width="23.625" style="861" customWidth="1"/>
    <col min="4614" max="4614" width="10.375" style="861" customWidth="1"/>
    <col min="4615" max="4615" width="7.5" style="861" customWidth="1"/>
    <col min="4616" max="4616" width="23.875" style="861" customWidth="1"/>
    <col min="4617" max="4617" width="13.75" style="861" customWidth="1"/>
    <col min="4618" max="4865" width="9" style="861"/>
    <col min="4866" max="4866" width="28.625" style="861" customWidth="1"/>
    <col min="4867" max="4868" width="3.125" style="861" customWidth="1"/>
    <col min="4869" max="4869" width="23.625" style="861" customWidth="1"/>
    <col min="4870" max="4870" width="10.375" style="861" customWidth="1"/>
    <col min="4871" max="4871" width="7.5" style="861" customWidth="1"/>
    <col min="4872" max="4872" width="23.875" style="861" customWidth="1"/>
    <col min="4873" max="4873" width="13.75" style="861" customWidth="1"/>
    <col min="4874" max="5121" width="9" style="861"/>
    <col min="5122" max="5122" width="28.625" style="861" customWidth="1"/>
    <col min="5123" max="5124" width="3.125" style="861" customWidth="1"/>
    <col min="5125" max="5125" width="23.625" style="861" customWidth="1"/>
    <col min="5126" max="5126" width="10.375" style="861" customWidth="1"/>
    <col min="5127" max="5127" width="7.5" style="861" customWidth="1"/>
    <col min="5128" max="5128" width="23.875" style="861" customWidth="1"/>
    <col min="5129" max="5129" width="13.75" style="861" customWidth="1"/>
    <col min="5130" max="5377" width="9" style="861"/>
    <col min="5378" max="5378" width="28.625" style="861" customWidth="1"/>
    <col min="5379" max="5380" width="3.125" style="861" customWidth="1"/>
    <col min="5381" max="5381" width="23.625" style="861" customWidth="1"/>
    <col min="5382" max="5382" width="10.375" style="861" customWidth="1"/>
    <col min="5383" max="5383" width="7.5" style="861" customWidth="1"/>
    <col min="5384" max="5384" width="23.875" style="861" customWidth="1"/>
    <col min="5385" max="5385" width="13.75" style="861" customWidth="1"/>
    <col min="5386" max="5633" width="9" style="861"/>
    <col min="5634" max="5634" width="28.625" style="861" customWidth="1"/>
    <col min="5635" max="5636" width="3.125" style="861" customWidth="1"/>
    <col min="5637" max="5637" width="23.625" style="861" customWidth="1"/>
    <col min="5638" max="5638" width="10.375" style="861" customWidth="1"/>
    <col min="5639" max="5639" width="7.5" style="861" customWidth="1"/>
    <col min="5640" max="5640" width="23.875" style="861" customWidth="1"/>
    <col min="5641" max="5641" width="13.75" style="861" customWidth="1"/>
    <col min="5642" max="5889" width="9" style="861"/>
    <col min="5890" max="5890" width="28.625" style="861" customWidth="1"/>
    <col min="5891" max="5892" width="3.125" style="861" customWidth="1"/>
    <col min="5893" max="5893" width="23.625" style="861" customWidth="1"/>
    <col min="5894" max="5894" width="10.375" style="861" customWidth="1"/>
    <col min="5895" max="5895" width="7.5" style="861" customWidth="1"/>
    <col min="5896" max="5896" width="23.875" style="861" customWidth="1"/>
    <col min="5897" max="5897" width="13.75" style="861" customWidth="1"/>
    <col min="5898" max="6145" width="9" style="861"/>
    <col min="6146" max="6146" width="28.625" style="861" customWidth="1"/>
    <col min="6147" max="6148" width="3.125" style="861" customWidth="1"/>
    <col min="6149" max="6149" width="23.625" style="861" customWidth="1"/>
    <col min="6150" max="6150" width="10.375" style="861" customWidth="1"/>
    <col min="6151" max="6151" width="7.5" style="861" customWidth="1"/>
    <col min="6152" max="6152" width="23.875" style="861" customWidth="1"/>
    <col min="6153" max="6153" width="13.75" style="861" customWidth="1"/>
    <col min="6154" max="6401" width="9" style="861"/>
    <col min="6402" max="6402" width="28.625" style="861" customWidth="1"/>
    <col min="6403" max="6404" width="3.125" style="861" customWidth="1"/>
    <col min="6405" max="6405" width="23.625" style="861" customWidth="1"/>
    <col min="6406" max="6406" width="10.375" style="861" customWidth="1"/>
    <col min="6407" max="6407" width="7.5" style="861" customWidth="1"/>
    <col min="6408" max="6408" width="23.875" style="861" customWidth="1"/>
    <col min="6409" max="6409" width="13.75" style="861" customWidth="1"/>
    <col min="6410" max="6657" width="9" style="861"/>
    <col min="6658" max="6658" width="28.625" style="861" customWidth="1"/>
    <col min="6659" max="6660" width="3.125" style="861" customWidth="1"/>
    <col min="6661" max="6661" width="23.625" style="861" customWidth="1"/>
    <col min="6662" max="6662" width="10.375" style="861" customWidth="1"/>
    <col min="6663" max="6663" width="7.5" style="861" customWidth="1"/>
    <col min="6664" max="6664" width="23.875" style="861" customWidth="1"/>
    <col min="6665" max="6665" width="13.75" style="861" customWidth="1"/>
    <col min="6666" max="6913" width="9" style="861"/>
    <col min="6914" max="6914" width="28.625" style="861" customWidth="1"/>
    <col min="6915" max="6916" width="3.125" style="861" customWidth="1"/>
    <col min="6917" max="6917" width="23.625" style="861" customWidth="1"/>
    <col min="6918" max="6918" width="10.375" style="861" customWidth="1"/>
    <col min="6919" max="6919" width="7.5" style="861" customWidth="1"/>
    <col min="6920" max="6920" width="23.875" style="861" customWidth="1"/>
    <col min="6921" max="6921" width="13.75" style="861" customWidth="1"/>
    <col min="6922" max="7169" width="9" style="861"/>
    <col min="7170" max="7170" width="28.625" style="861" customWidth="1"/>
    <col min="7171" max="7172" width="3.125" style="861" customWidth="1"/>
    <col min="7173" max="7173" width="23.625" style="861" customWidth="1"/>
    <col min="7174" max="7174" width="10.375" style="861" customWidth="1"/>
    <col min="7175" max="7175" width="7.5" style="861" customWidth="1"/>
    <col min="7176" max="7176" width="23.875" style="861" customWidth="1"/>
    <col min="7177" max="7177" width="13.75" style="861" customWidth="1"/>
    <col min="7178" max="7425" width="9" style="861"/>
    <col min="7426" max="7426" width="28.625" style="861" customWidth="1"/>
    <col min="7427" max="7428" width="3.125" style="861" customWidth="1"/>
    <col min="7429" max="7429" width="23.625" style="861" customWidth="1"/>
    <col min="7430" max="7430" width="10.375" style="861" customWidth="1"/>
    <col min="7431" max="7431" width="7.5" style="861" customWidth="1"/>
    <col min="7432" max="7432" width="23.875" style="861" customWidth="1"/>
    <col min="7433" max="7433" width="13.75" style="861" customWidth="1"/>
    <col min="7434" max="7681" width="9" style="861"/>
    <col min="7682" max="7682" width="28.625" style="861" customWidth="1"/>
    <col min="7683" max="7684" width="3.125" style="861" customWidth="1"/>
    <col min="7685" max="7685" width="23.625" style="861" customWidth="1"/>
    <col min="7686" max="7686" width="10.375" style="861" customWidth="1"/>
    <col min="7687" max="7687" width="7.5" style="861" customWidth="1"/>
    <col min="7688" max="7688" width="23.875" style="861" customWidth="1"/>
    <col min="7689" max="7689" width="13.75" style="861" customWidth="1"/>
    <col min="7690" max="7937" width="9" style="861"/>
    <col min="7938" max="7938" width="28.625" style="861" customWidth="1"/>
    <col min="7939" max="7940" width="3.125" style="861" customWidth="1"/>
    <col min="7941" max="7941" width="23.625" style="861" customWidth="1"/>
    <col min="7942" max="7942" width="10.375" style="861" customWidth="1"/>
    <col min="7943" max="7943" width="7.5" style="861" customWidth="1"/>
    <col min="7944" max="7944" width="23.875" style="861" customWidth="1"/>
    <col min="7945" max="7945" width="13.75" style="861" customWidth="1"/>
    <col min="7946" max="8193" width="9" style="861"/>
    <col min="8194" max="8194" width="28.625" style="861" customWidth="1"/>
    <col min="8195" max="8196" width="3.125" style="861" customWidth="1"/>
    <col min="8197" max="8197" width="23.625" style="861" customWidth="1"/>
    <col min="8198" max="8198" width="10.375" style="861" customWidth="1"/>
    <col min="8199" max="8199" width="7.5" style="861" customWidth="1"/>
    <col min="8200" max="8200" width="23.875" style="861" customWidth="1"/>
    <col min="8201" max="8201" width="13.75" style="861" customWidth="1"/>
    <col min="8202" max="8449" width="9" style="861"/>
    <col min="8450" max="8450" width="28.625" style="861" customWidth="1"/>
    <col min="8451" max="8452" width="3.125" style="861" customWidth="1"/>
    <col min="8453" max="8453" width="23.625" style="861" customWidth="1"/>
    <col min="8454" max="8454" width="10.375" style="861" customWidth="1"/>
    <col min="8455" max="8455" width="7.5" style="861" customWidth="1"/>
    <col min="8456" max="8456" width="23.875" style="861" customWidth="1"/>
    <col min="8457" max="8457" width="13.75" style="861" customWidth="1"/>
    <col min="8458" max="8705" width="9" style="861"/>
    <col min="8706" max="8706" width="28.625" style="861" customWidth="1"/>
    <col min="8707" max="8708" width="3.125" style="861" customWidth="1"/>
    <col min="8709" max="8709" width="23.625" style="861" customWidth="1"/>
    <col min="8710" max="8710" width="10.375" style="861" customWidth="1"/>
    <col min="8711" max="8711" width="7.5" style="861" customWidth="1"/>
    <col min="8712" max="8712" width="23.875" style="861" customWidth="1"/>
    <col min="8713" max="8713" width="13.75" style="861" customWidth="1"/>
    <col min="8714" max="8961" width="9" style="861"/>
    <col min="8962" max="8962" width="28.625" style="861" customWidth="1"/>
    <col min="8963" max="8964" width="3.125" style="861" customWidth="1"/>
    <col min="8965" max="8965" width="23.625" style="861" customWidth="1"/>
    <col min="8966" max="8966" width="10.375" style="861" customWidth="1"/>
    <col min="8967" max="8967" width="7.5" style="861" customWidth="1"/>
    <col min="8968" max="8968" width="23.875" style="861" customWidth="1"/>
    <col min="8969" max="8969" width="13.75" style="861" customWidth="1"/>
    <col min="8970" max="9217" width="9" style="861"/>
    <col min="9218" max="9218" width="28.625" style="861" customWidth="1"/>
    <col min="9219" max="9220" width="3.125" style="861" customWidth="1"/>
    <col min="9221" max="9221" width="23.625" style="861" customWidth="1"/>
    <col min="9222" max="9222" width="10.375" style="861" customWidth="1"/>
    <col min="9223" max="9223" width="7.5" style="861" customWidth="1"/>
    <col min="9224" max="9224" width="23.875" style="861" customWidth="1"/>
    <col min="9225" max="9225" width="13.75" style="861" customWidth="1"/>
    <col min="9226" max="9473" width="9" style="861"/>
    <col min="9474" max="9474" width="28.625" style="861" customWidth="1"/>
    <col min="9475" max="9476" width="3.125" style="861" customWidth="1"/>
    <col min="9477" max="9477" width="23.625" style="861" customWidth="1"/>
    <col min="9478" max="9478" width="10.375" style="861" customWidth="1"/>
    <col min="9479" max="9479" width="7.5" style="861" customWidth="1"/>
    <col min="9480" max="9480" width="23.875" style="861" customWidth="1"/>
    <col min="9481" max="9481" width="13.75" style="861" customWidth="1"/>
    <col min="9482" max="9729" width="9" style="861"/>
    <col min="9730" max="9730" width="28.625" style="861" customWidth="1"/>
    <col min="9731" max="9732" width="3.125" style="861" customWidth="1"/>
    <col min="9733" max="9733" width="23.625" style="861" customWidth="1"/>
    <col min="9734" max="9734" width="10.375" style="861" customWidth="1"/>
    <col min="9735" max="9735" width="7.5" style="861" customWidth="1"/>
    <col min="9736" max="9736" width="23.875" style="861" customWidth="1"/>
    <col min="9737" max="9737" width="13.75" style="861" customWidth="1"/>
    <col min="9738" max="9985" width="9" style="861"/>
    <col min="9986" max="9986" width="28.625" style="861" customWidth="1"/>
    <col min="9987" max="9988" width="3.125" style="861" customWidth="1"/>
    <col min="9989" max="9989" width="23.625" style="861" customWidth="1"/>
    <col min="9990" max="9990" width="10.375" style="861" customWidth="1"/>
    <col min="9991" max="9991" width="7.5" style="861" customWidth="1"/>
    <col min="9992" max="9992" width="23.875" style="861" customWidth="1"/>
    <col min="9993" max="9993" width="13.75" style="861" customWidth="1"/>
    <col min="9994" max="10241" width="9" style="861"/>
    <col min="10242" max="10242" width="28.625" style="861" customWidth="1"/>
    <col min="10243" max="10244" width="3.125" style="861" customWidth="1"/>
    <col min="10245" max="10245" width="23.625" style="861" customWidth="1"/>
    <col min="10246" max="10246" width="10.375" style="861" customWidth="1"/>
    <col min="10247" max="10247" width="7.5" style="861" customWidth="1"/>
    <col min="10248" max="10248" width="23.875" style="861" customWidth="1"/>
    <col min="10249" max="10249" width="13.75" style="861" customWidth="1"/>
    <col min="10250" max="10497" width="9" style="861"/>
    <col min="10498" max="10498" width="28.625" style="861" customWidth="1"/>
    <col min="10499" max="10500" width="3.125" style="861" customWidth="1"/>
    <col min="10501" max="10501" width="23.625" style="861" customWidth="1"/>
    <col min="10502" max="10502" width="10.375" style="861" customWidth="1"/>
    <col min="10503" max="10503" width="7.5" style="861" customWidth="1"/>
    <col min="10504" max="10504" width="23.875" style="861" customWidth="1"/>
    <col min="10505" max="10505" width="13.75" style="861" customWidth="1"/>
    <col min="10506" max="10753" width="9" style="861"/>
    <col min="10754" max="10754" width="28.625" style="861" customWidth="1"/>
    <col min="10755" max="10756" width="3.125" style="861" customWidth="1"/>
    <col min="10757" max="10757" width="23.625" style="861" customWidth="1"/>
    <col min="10758" max="10758" width="10.375" style="861" customWidth="1"/>
    <col min="10759" max="10759" width="7.5" style="861" customWidth="1"/>
    <col min="10760" max="10760" width="23.875" style="861" customWidth="1"/>
    <col min="10761" max="10761" width="13.75" style="861" customWidth="1"/>
    <col min="10762" max="11009" width="9" style="861"/>
    <col min="11010" max="11010" width="28.625" style="861" customWidth="1"/>
    <col min="11011" max="11012" width="3.125" style="861" customWidth="1"/>
    <col min="11013" max="11013" width="23.625" style="861" customWidth="1"/>
    <col min="11014" max="11014" width="10.375" style="861" customWidth="1"/>
    <col min="11015" max="11015" width="7.5" style="861" customWidth="1"/>
    <col min="11016" max="11016" width="23.875" style="861" customWidth="1"/>
    <col min="11017" max="11017" width="13.75" style="861" customWidth="1"/>
    <col min="11018" max="11265" width="9" style="861"/>
    <col min="11266" max="11266" width="28.625" style="861" customWidth="1"/>
    <col min="11267" max="11268" width="3.125" style="861" customWidth="1"/>
    <col min="11269" max="11269" width="23.625" style="861" customWidth="1"/>
    <col min="11270" max="11270" width="10.375" style="861" customWidth="1"/>
    <col min="11271" max="11271" width="7.5" style="861" customWidth="1"/>
    <col min="11272" max="11272" width="23.875" style="861" customWidth="1"/>
    <col min="11273" max="11273" width="13.75" style="861" customWidth="1"/>
    <col min="11274" max="11521" width="9" style="861"/>
    <col min="11522" max="11522" width="28.625" style="861" customWidth="1"/>
    <col min="11523" max="11524" width="3.125" style="861" customWidth="1"/>
    <col min="11525" max="11525" width="23.625" style="861" customWidth="1"/>
    <col min="11526" max="11526" width="10.375" style="861" customWidth="1"/>
    <col min="11527" max="11527" width="7.5" style="861" customWidth="1"/>
    <col min="11528" max="11528" width="23.875" style="861" customWidth="1"/>
    <col min="11529" max="11529" width="13.75" style="861" customWidth="1"/>
    <col min="11530" max="11777" width="9" style="861"/>
    <col min="11778" max="11778" width="28.625" style="861" customWidth="1"/>
    <col min="11779" max="11780" width="3.125" style="861" customWidth="1"/>
    <col min="11781" max="11781" width="23.625" style="861" customWidth="1"/>
    <col min="11782" max="11782" width="10.375" style="861" customWidth="1"/>
    <col min="11783" max="11783" width="7.5" style="861" customWidth="1"/>
    <col min="11784" max="11784" width="23.875" style="861" customWidth="1"/>
    <col min="11785" max="11785" width="13.75" style="861" customWidth="1"/>
    <col min="11786" max="12033" width="9" style="861"/>
    <col min="12034" max="12034" width="28.625" style="861" customWidth="1"/>
    <col min="12035" max="12036" width="3.125" style="861" customWidth="1"/>
    <col min="12037" max="12037" width="23.625" style="861" customWidth="1"/>
    <col min="12038" max="12038" width="10.375" style="861" customWidth="1"/>
    <col min="12039" max="12039" width="7.5" style="861" customWidth="1"/>
    <col min="12040" max="12040" width="23.875" style="861" customWidth="1"/>
    <col min="12041" max="12041" width="13.75" style="861" customWidth="1"/>
    <col min="12042" max="12289" width="9" style="861"/>
    <col min="12290" max="12290" width="28.625" style="861" customWidth="1"/>
    <col min="12291" max="12292" width="3.125" style="861" customWidth="1"/>
    <col min="12293" max="12293" width="23.625" style="861" customWidth="1"/>
    <col min="12294" max="12294" width="10.375" style="861" customWidth="1"/>
    <col min="12295" max="12295" width="7.5" style="861" customWidth="1"/>
    <col min="12296" max="12296" width="23.875" style="861" customWidth="1"/>
    <col min="12297" max="12297" width="13.75" style="861" customWidth="1"/>
    <col min="12298" max="12545" width="9" style="861"/>
    <col min="12546" max="12546" width="28.625" style="861" customWidth="1"/>
    <col min="12547" max="12548" width="3.125" style="861" customWidth="1"/>
    <col min="12549" max="12549" width="23.625" style="861" customWidth="1"/>
    <col min="12550" max="12550" width="10.375" style="861" customWidth="1"/>
    <col min="12551" max="12551" width="7.5" style="861" customWidth="1"/>
    <col min="12552" max="12552" width="23.875" style="861" customWidth="1"/>
    <col min="12553" max="12553" width="13.75" style="861" customWidth="1"/>
    <col min="12554" max="12801" width="9" style="861"/>
    <col min="12802" max="12802" width="28.625" style="861" customWidth="1"/>
    <col min="12803" max="12804" width="3.125" style="861" customWidth="1"/>
    <col min="12805" max="12805" width="23.625" style="861" customWidth="1"/>
    <col min="12806" max="12806" width="10.375" style="861" customWidth="1"/>
    <col min="12807" max="12807" width="7.5" style="861" customWidth="1"/>
    <col min="12808" max="12808" width="23.875" style="861" customWidth="1"/>
    <col min="12809" max="12809" width="13.75" style="861" customWidth="1"/>
    <col min="12810" max="13057" width="9" style="861"/>
    <col min="13058" max="13058" width="28.625" style="861" customWidth="1"/>
    <col min="13059" max="13060" width="3.125" style="861" customWidth="1"/>
    <col min="13061" max="13061" width="23.625" style="861" customWidth="1"/>
    <col min="13062" max="13062" width="10.375" style="861" customWidth="1"/>
    <col min="13063" max="13063" width="7.5" style="861" customWidth="1"/>
    <col min="13064" max="13064" width="23.875" style="861" customWidth="1"/>
    <col min="13065" max="13065" width="13.75" style="861" customWidth="1"/>
    <col min="13066" max="13313" width="9" style="861"/>
    <col min="13314" max="13314" width="28.625" style="861" customWidth="1"/>
    <col min="13315" max="13316" width="3.125" style="861" customWidth="1"/>
    <col min="13317" max="13317" width="23.625" style="861" customWidth="1"/>
    <col min="13318" max="13318" width="10.375" style="861" customWidth="1"/>
    <col min="13319" max="13319" width="7.5" style="861" customWidth="1"/>
    <col min="13320" max="13320" width="23.875" style="861" customWidth="1"/>
    <col min="13321" max="13321" width="13.75" style="861" customWidth="1"/>
    <col min="13322" max="13569" width="9" style="861"/>
    <col min="13570" max="13570" width="28.625" style="861" customWidth="1"/>
    <col min="13571" max="13572" width="3.125" style="861" customWidth="1"/>
    <col min="13573" max="13573" width="23.625" style="861" customWidth="1"/>
    <col min="13574" max="13574" width="10.375" style="861" customWidth="1"/>
    <col min="13575" max="13575" width="7.5" style="861" customWidth="1"/>
    <col min="13576" max="13576" width="23.875" style="861" customWidth="1"/>
    <col min="13577" max="13577" width="13.75" style="861" customWidth="1"/>
    <col min="13578" max="13825" width="9" style="861"/>
    <col min="13826" max="13826" width="28.625" style="861" customWidth="1"/>
    <col min="13827" max="13828" width="3.125" style="861" customWidth="1"/>
    <col min="13829" max="13829" width="23.625" style="861" customWidth="1"/>
    <col min="13830" max="13830" width="10.375" style="861" customWidth="1"/>
    <col min="13831" max="13831" width="7.5" style="861" customWidth="1"/>
    <col min="13832" max="13832" width="23.875" style="861" customWidth="1"/>
    <col min="13833" max="13833" width="13.75" style="861" customWidth="1"/>
    <col min="13834" max="14081" width="9" style="861"/>
    <col min="14082" max="14082" width="28.625" style="861" customWidth="1"/>
    <col min="14083" max="14084" width="3.125" style="861" customWidth="1"/>
    <col min="14085" max="14085" width="23.625" style="861" customWidth="1"/>
    <col min="14086" max="14086" width="10.375" style="861" customWidth="1"/>
    <col min="14087" max="14087" width="7.5" style="861" customWidth="1"/>
    <col min="14088" max="14088" width="23.875" style="861" customWidth="1"/>
    <col min="14089" max="14089" width="13.75" style="861" customWidth="1"/>
    <col min="14090" max="14337" width="9" style="861"/>
    <col min="14338" max="14338" width="28.625" style="861" customWidth="1"/>
    <col min="14339" max="14340" width="3.125" style="861" customWidth="1"/>
    <col min="14341" max="14341" width="23.625" style="861" customWidth="1"/>
    <col min="14342" max="14342" width="10.375" style="861" customWidth="1"/>
    <col min="14343" max="14343" width="7.5" style="861" customWidth="1"/>
    <col min="14344" max="14344" width="23.875" style="861" customWidth="1"/>
    <col min="14345" max="14345" width="13.75" style="861" customWidth="1"/>
    <col min="14346" max="14593" width="9" style="861"/>
    <col min="14594" max="14594" width="28.625" style="861" customWidth="1"/>
    <col min="14595" max="14596" width="3.125" style="861" customWidth="1"/>
    <col min="14597" max="14597" width="23.625" style="861" customWidth="1"/>
    <col min="14598" max="14598" width="10.375" style="861" customWidth="1"/>
    <col min="14599" max="14599" width="7.5" style="861" customWidth="1"/>
    <col min="14600" max="14600" width="23.875" style="861" customWidth="1"/>
    <col min="14601" max="14601" width="13.75" style="861" customWidth="1"/>
    <col min="14602" max="14849" width="9" style="861"/>
    <col min="14850" max="14850" width="28.625" style="861" customWidth="1"/>
    <col min="14851" max="14852" width="3.125" style="861" customWidth="1"/>
    <col min="14853" max="14853" width="23.625" style="861" customWidth="1"/>
    <col min="14854" max="14854" width="10.375" style="861" customWidth="1"/>
    <col min="14855" max="14855" width="7.5" style="861" customWidth="1"/>
    <col min="14856" max="14856" width="23.875" style="861" customWidth="1"/>
    <col min="14857" max="14857" width="13.75" style="861" customWidth="1"/>
    <col min="14858" max="15105" width="9" style="861"/>
    <col min="15106" max="15106" width="28.625" style="861" customWidth="1"/>
    <col min="15107" max="15108" width="3.125" style="861" customWidth="1"/>
    <col min="15109" max="15109" width="23.625" style="861" customWidth="1"/>
    <col min="15110" max="15110" width="10.375" style="861" customWidth="1"/>
    <col min="15111" max="15111" width="7.5" style="861" customWidth="1"/>
    <col min="15112" max="15112" width="23.875" style="861" customWidth="1"/>
    <col min="15113" max="15113" width="13.75" style="861" customWidth="1"/>
    <col min="15114" max="15361" width="9" style="861"/>
    <col min="15362" max="15362" width="28.625" style="861" customWidth="1"/>
    <col min="15363" max="15364" width="3.125" style="861" customWidth="1"/>
    <col min="15365" max="15365" width="23.625" style="861" customWidth="1"/>
    <col min="15366" max="15366" width="10.375" style="861" customWidth="1"/>
    <col min="15367" max="15367" width="7.5" style="861" customWidth="1"/>
    <col min="15368" max="15368" width="23.875" style="861" customWidth="1"/>
    <col min="15369" max="15369" width="13.75" style="861" customWidth="1"/>
    <col min="15370" max="15617" width="9" style="861"/>
    <col min="15618" max="15618" width="28.625" style="861" customWidth="1"/>
    <col min="15619" max="15620" width="3.125" style="861" customWidth="1"/>
    <col min="15621" max="15621" width="23.625" style="861" customWidth="1"/>
    <col min="15622" max="15622" width="10.375" style="861" customWidth="1"/>
    <col min="15623" max="15623" width="7.5" style="861" customWidth="1"/>
    <col min="15624" max="15624" width="23.875" style="861" customWidth="1"/>
    <col min="15625" max="15625" width="13.75" style="861" customWidth="1"/>
    <col min="15626" max="15873" width="9" style="861"/>
    <col min="15874" max="15874" width="28.625" style="861" customWidth="1"/>
    <col min="15875" max="15876" width="3.125" style="861" customWidth="1"/>
    <col min="15877" max="15877" width="23.625" style="861" customWidth="1"/>
    <col min="15878" max="15878" width="10.375" style="861" customWidth="1"/>
    <col min="15879" max="15879" width="7.5" style="861" customWidth="1"/>
    <col min="15880" max="15880" width="23.875" style="861" customWidth="1"/>
    <col min="15881" max="15881" width="13.75" style="861" customWidth="1"/>
    <col min="15882" max="16129" width="9" style="861"/>
    <col min="16130" max="16130" width="28.625" style="861" customWidth="1"/>
    <col min="16131" max="16132" width="3.125" style="861" customWidth="1"/>
    <col min="16133" max="16133" width="23.625" style="861" customWidth="1"/>
    <col min="16134" max="16134" width="10.375" style="861" customWidth="1"/>
    <col min="16135" max="16135" width="7.5" style="861" customWidth="1"/>
    <col min="16136" max="16136" width="23.875" style="861" customWidth="1"/>
    <col min="16137" max="16137" width="13.75" style="861" customWidth="1"/>
    <col min="16138" max="16384" width="9" style="861"/>
  </cols>
  <sheetData>
    <row r="1" spans="2:9" ht="20.100000000000001" customHeight="1">
      <c r="B1" s="859"/>
      <c r="C1" s="860"/>
      <c r="D1" s="860"/>
      <c r="E1" s="860"/>
      <c r="F1" s="860"/>
      <c r="G1" s="860"/>
      <c r="H1" s="860"/>
      <c r="I1" s="860"/>
    </row>
    <row r="2" spans="2:9" ht="20.100000000000001" customHeight="1">
      <c r="B2" s="860" t="s">
        <v>1361</v>
      </c>
      <c r="C2" s="860"/>
      <c r="D2" s="860"/>
      <c r="E2" s="860"/>
      <c r="F2" s="860"/>
      <c r="G2" s="860"/>
      <c r="H2" s="1422" t="s">
        <v>1362</v>
      </c>
      <c r="I2" s="1422"/>
    </row>
    <row r="3" spans="2:9" ht="20.100000000000001" customHeight="1">
      <c r="B3" s="859"/>
      <c r="C3" s="860"/>
      <c r="D3" s="860"/>
      <c r="E3" s="860"/>
      <c r="F3" s="860"/>
      <c r="G3" s="860"/>
      <c r="H3" s="862"/>
      <c r="I3" s="862"/>
    </row>
    <row r="4" spans="2:9" ht="56.25" customHeight="1">
      <c r="B4" s="1423" t="s">
        <v>1363</v>
      </c>
      <c r="C4" s="1424"/>
      <c r="D4" s="1424"/>
      <c r="E4" s="1424"/>
      <c r="F4" s="1424"/>
      <c r="G4" s="1424"/>
      <c r="H4" s="1424"/>
      <c r="I4" s="1424"/>
    </row>
    <row r="5" spans="2:9" ht="20.100000000000001" customHeight="1">
      <c r="B5" s="863"/>
      <c r="C5" s="863"/>
      <c r="D5" s="863"/>
      <c r="E5" s="863"/>
      <c r="F5" s="863"/>
      <c r="G5" s="863"/>
      <c r="H5" s="863"/>
      <c r="I5" s="863"/>
    </row>
    <row r="6" spans="2:9" ht="39.950000000000003" customHeight="1">
      <c r="B6" s="864" t="s">
        <v>1364</v>
      </c>
      <c r="C6" s="1425"/>
      <c r="D6" s="1426"/>
      <c r="E6" s="1426"/>
      <c r="F6" s="1426"/>
      <c r="G6" s="1426"/>
      <c r="H6" s="1426"/>
      <c r="I6" s="1427"/>
    </row>
    <row r="7" spans="2:9" ht="39.950000000000003" customHeight="1">
      <c r="B7" s="865" t="s">
        <v>4</v>
      </c>
      <c r="C7" s="1428" t="s">
        <v>5</v>
      </c>
      <c r="D7" s="1429"/>
      <c r="E7" s="1429"/>
      <c r="F7" s="1429"/>
      <c r="G7" s="1429"/>
      <c r="H7" s="1429"/>
      <c r="I7" s="1430"/>
    </row>
    <row r="8" spans="2:9" ht="39.950000000000003" customHeight="1">
      <c r="B8" s="865" t="s">
        <v>1365</v>
      </c>
      <c r="C8" s="1428"/>
      <c r="D8" s="1429"/>
      <c r="E8" s="1429"/>
      <c r="F8" s="1429"/>
      <c r="G8" s="1429"/>
      <c r="H8" s="1429"/>
      <c r="I8" s="1430"/>
    </row>
    <row r="9" spans="2:9" ht="84" customHeight="1">
      <c r="B9" s="866" t="s">
        <v>1366</v>
      </c>
      <c r="C9" s="1419" t="s">
        <v>1367</v>
      </c>
      <c r="D9" s="1420"/>
      <c r="E9" s="1420"/>
      <c r="F9" s="1420"/>
      <c r="G9" s="1420"/>
      <c r="H9" s="1420"/>
      <c r="I9" s="1421"/>
    </row>
    <row r="10" spans="2:9" ht="23.25" customHeight="1">
      <c r="B10" s="867"/>
      <c r="C10" s="868" t="s">
        <v>1368</v>
      </c>
      <c r="D10" s="869"/>
      <c r="E10" s="869"/>
      <c r="F10" s="869"/>
      <c r="G10" s="869"/>
      <c r="H10" s="869"/>
      <c r="I10" s="860"/>
    </row>
    <row r="11" spans="2:9">
      <c r="B11" s="1409" t="s">
        <v>1369</v>
      </c>
      <c r="C11" s="870"/>
      <c r="D11" s="871"/>
      <c r="E11" s="871"/>
      <c r="F11" s="871"/>
      <c r="G11" s="871"/>
      <c r="H11" s="871"/>
      <c r="I11" s="1411" t="s">
        <v>6</v>
      </c>
    </row>
    <row r="12" spans="2:9" ht="52.5" customHeight="1">
      <c r="B12" s="1410"/>
      <c r="C12" s="872"/>
      <c r="D12" s="873" t="s">
        <v>132</v>
      </c>
      <c r="E12" s="874" t="s">
        <v>7</v>
      </c>
      <c r="F12" s="875" t="s">
        <v>67</v>
      </c>
      <c r="G12" s="876"/>
      <c r="H12" s="860"/>
      <c r="I12" s="1412"/>
    </row>
    <row r="13" spans="2:9" ht="52.5" customHeight="1">
      <c r="B13" s="1410"/>
      <c r="C13" s="872"/>
      <c r="D13" s="873" t="s">
        <v>133</v>
      </c>
      <c r="E13" s="874" t="s">
        <v>8</v>
      </c>
      <c r="F13" s="875" t="s">
        <v>67</v>
      </c>
      <c r="G13" s="876"/>
      <c r="H13" s="877" t="s">
        <v>1370</v>
      </c>
      <c r="I13" s="1412"/>
    </row>
    <row r="14" spans="2:9" ht="13.5" customHeight="1">
      <c r="B14" s="1410"/>
      <c r="C14" s="872"/>
      <c r="D14" s="860"/>
      <c r="E14" s="860"/>
      <c r="F14" s="860"/>
      <c r="G14" s="860"/>
      <c r="H14" s="860"/>
      <c r="I14" s="1412"/>
    </row>
    <row r="15" spans="2:9">
      <c r="B15" s="1413" t="s">
        <v>1371</v>
      </c>
      <c r="C15" s="870"/>
      <c r="D15" s="871"/>
      <c r="E15" s="871"/>
      <c r="F15" s="871"/>
      <c r="G15" s="871"/>
      <c r="H15" s="878"/>
      <c r="I15" s="1415" t="s">
        <v>6</v>
      </c>
    </row>
    <row r="16" spans="2:9" ht="53.1" customHeight="1">
      <c r="B16" s="1414"/>
      <c r="C16" s="872"/>
      <c r="D16" s="873" t="s">
        <v>132</v>
      </c>
      <c r="E16" s="874" t="s">
        <v>9</v>
      </c>
      <c r="F16" s="875" t="s">
        <v>67</v>
      </c>
      <c r="G16" s="876"/>
      <c r="H16" s="879"/>
      <c r="I16" s="1416"/>
    </row>
    <row r="17" spans="2:9" ht="53.1" customHeight="1">
      <c r="B17" s="1414"/>
      <c r="C17" s="872"/>
      <c r="D17" s="873" t="s">
        <v>133</v>
      </c>
      <c r="E17" s="874" t="s">
        <v>10</v>
      </c>
      <c r="F17" s="875" t="s">
        <v>67</v>
      </c>
      <c r="G17" s="876"/>
      <c r="H17" s="880" t="s">
        <v>1372</v>
      </c>
      <c r="I17" s="1416"/>
    </row>
    <row r="18" spans="2:9">
      <c r="B18" s="1414"/>
      <c r="C18" s="872"/>
      <c r="D18" s="860"/>
      <c r="E18" s="860"/>
      <c r="F18" s="860"/>
      <c r="G18" s="860"/>
      <c r="H18" s="879"/>
      <c r="I18" s="1416"/>
    </row>
    <row r="19" spans="2:9">
      <c r="B19" s="1414" t="s">
        <v>1373</v>
      </c>
      <c r="C19" s="872"/>
      <c r="D19" s="860"/>
      <c r="E19" s="860"/>
      <c r="F19" s="860"/>
      <c r="G19" s="860"/>
      <c r="H19" s="860"/>
      <c r="I19" s="1416"/>
    </row>
    <row r="20" spans="2:9" ht="52.5" customHeight="1">
      <c r="B20" s="1414"/>
      <c r="C20" s="872"/>
      <c r="D20" s="873" t="s">
        <v>132</v>
      </c>
      <c r="E20" s="874" t="s">
        <v>7</v>
      </c>
      <c r="F20" s="875" t="s">
        <v>67</v>
      </c>
      <c r="G20" s="876"/>
      <c r="H20" s="860"/>
      <c r="I20" s="1416"/>
    </row>
    <row r="21" spans="2:9" ht="52.5" customHeight="1">
      <c r="B21" s="1414"/>
      <c r="C21" s="872"/>
      <c r="D21" s="873" t="s">
        <v>133</v>
      </c>
      <c r="E21" s="874" t="s">
        <v>11</v>
      </c>
      <c r="F21" s="875" t="s">
        <v>67</v>
      </c>
      <c r="G21" s="876"/>
      <c r="H21" s="877" t="s">
        <v>1374</v>
      </c>
      <c r="I21" s="1416"/>
    </row>
    <row r="22" spans="2:9">
      <c r="B22" s="1418"/>
      <c r="C22" s="881"/>
      <c r="D22" s="869"/>
      <c r="E22" s="869"/>
      <c r="F22" s="869"/>
      <c r="G22" s="869"/>
      <c r="H22" s="869"/>
      <c r="I22" s="1417"/>
    </row>
    <row r="23" spans="2:9">
      <c r="B23" s="860"/>
      <c r="C23" s="860"/>
      <c r="D23" s="860"/>
      <c r="E23" s="860"/>
      <c r="F23" s="860"/>
      <c r="G23" s="860"/>
      <c r="H23" s="860"/>
      <c r="I23" s="860"/>
    </row>
    <row r="24" spans="2:9" ht="48" customHeight="1">
      <c r="B24" s="1406" t="s">
        <v>1375</v>
      </c>
      <c r="C24" s="1407"/>
      <c r="D24" s="1407"/>
      <c r="E24" s="1407"/>
      <c r="F24" s="1407"/>
      <c r="G24" s="1407"/>
      <c r="H24" s="1407"/>
      <c r="I24" s="1407"/>
    </row>
    <row r="25" spans="2:9" ht="17.25" customHeight="1">
      <c r="B25" s="1407" t="s">
        <v>1376</v>
      </c>
      <c r="C25" s="1407"/>
      <c r="D25" s="1407"/>
      <c r="E25" s="1407"/>
      <c r="F25" s="1407"/>
      <c r="G25" s="1407"/>
      <c r="H25" s="1407"/>
      <c r="I25" s="1407"/>
    </row>
    <row r="26" spans="2:9" ht="17.25" customHeight="1">
      <c r="B26" s="1407" t="s">
        <v>680</v>
      </c>
      <c r="C26" s="1407"/>
      <c r="D26" s="1407"/>
      <c r="E26" s="1407"/>
      <c r="F26" s="1407"/>
      <c r="G26" s="1407"/>
      <c r="H26" s="1407"/>
      <c r="I26" s="1407"/>
    </row>
    <row r="27" spans="2:9" ht="17.25" customHeight="1">
      <c r="B27" s="1407" t="s">
        <v>134</v>
      </c>
      <c r="C27" s="1407"/>
      <c r="D27" s="1407"/>
      <c r="E27" s="1407"/>
      <c r="F27" s="1407"/>
      <c r="G27" s="1407"/>
      <c r="H27" s="1407"/>
      <c r="I27" s="1407"/>
    </row>
    <row r="28" spans="2:9" ht="17.25" customHeight="1">
      <c r="B28" s="1407" t="s">
        <v>135</v>
      </c>
      <c r="C28" s="1407"/>
      <c r="D28" s="1407"/>
      <c r="E28" s="1407"/>
      <c r="F28" s="1407"/>
      <c r="G28" s="1407"/>
      <c r="H28" s="1407"/>
      <c r="I28" s="1407"/>
    </row>
    <row r="29" spans="2:9" ht="17.25" customHeight="1">
      <c r="B29" s="1407" t="s">
        <v>681</v>
      </c>
      <c r="C29" s="1407"/>
      <c r="D29" s="1407"/>
      <c r="E29" s="1407"/>
      <c r="F29" s="1407"/>
      <c r="G29" s="1407"/>
      <c r="H29" s="1407"/>
      <c r="I29" s="1407"/>
    </row>
    <row r="30" spans="2:9" ht="17.25" customHeight="1">
      <c r="B30" s="1408" t="s">
        <v>1377</v>
      </c>
      <c r="C30" s="1408"/>
      <c r="D30" s="1408"/>
      <c r="E30" s="1408"/>
      <c r="F30" s="1408"/>
      <c r="G30" s="1408"/>
      <c r="H30" s="1408"/>
      <c r="I30" s="1408"/>
    </row>
    <row r="31" spans="2:9" ht="17.25" customHeight="1">
      <c r="B31" s="1407" t="s">
        <v>1378</v>
      </c>
      <c r="C31" s="1407"/>
      <c r="D31" s="1407"/>
      <c r="E31" s="1407"/>
      <c r="F31" s="1407"/>
      <c r="G31" s="1407"/>
      <c r="H31" s="1407"/>
      <c r="I31" s="1407"/>
    </row>
    <row r="32" spans="2:9" ht="17.25" customHeight="1">
      <c r="B32" s="1407" t="s">
        <v>13</v>
      </c>
      <c r="C32" s="1407"/>
      <c r="D32" s="1407"/>
      <c r="E32" s="1407"/>
      <c r="F32" s="1407"/>
      <c r="G32" s="1407"/>
      <c r="H32" s="1407"/>
      <c r="I32" s="1407"/>
    </row>
    <row r="33" spans="2:9" ht="17.25" customHeight="1">
      <c r="B33" s="882" t="s">
        <v>136</v>
      </c>
      <c r="C33" s="882"/>
      <c r="D33" s="882"/>
      <c r="E33" s="882"/>
      <c r="F33" s="882"/>
      <c r="G33" s="882"/>
      <c r="H33" s="882"/>
      <c r="I33" s="882"/>
    </row>
    <row r="34" spans="2:9" ht="17.25" customHeight="1">
      <c r="B34" s="1407" t="s">
        <v>128</v>
      </c>
      <c r="C34" s="1407"/>
      <c r="D34" s="1407"/>
      <c r="E34" s="1407"/>
      <c r="F34" s="1407"/>
      <c r="G34" s="1407"/>
      <c r="H34" s="1407"/>
      <c r="I34" s="1407"/>
    </row>
    <row r="35" spans="2:9" ht="47.25" customHeight="1">
      <c r="B35" s="1406" t="s">
        <v>1379</v>
      </c>
      <c r="C35" s="1407"/>
      <c r="D35" s="1407"/>
      <c r="E35" s="1407"/>
      <c r="F35" s="1407"/>
      <c r="G35" s="1407"/>
      <c r="H35" s="1407"/>
      <c r="I35" s="1407"/>
    </row>
    <row r="36" spans="2:9" ht="51.75" customHeight="1">
      <c r="B36" s="1406" t="s">
        <v>1380</v>
      </c>
      <c r="C36" s="1407"/>
      <c r="D36" s="1407"/>
      <c r="E36" s="1407"/>
      <c r="F36" s="1407"/>
      <c r="G36" s="1407"/>
      <c r="H36" s="1407"/>
      <c r="I36" s="1407"/>
    </row>
    <row r="37" spans="2:9" ht="31.5" customHeight="1">
      <c r="B37" s="1406" t="s">
        <v>1381</v>
      </c>
      <c r="C37" s="1406"/>
      <c r="D37" s="1406"/>
      <c r="E37" s="1406"/>
      <c r="F37" s="1406"/>
      <c r="G37" s="1406"/>
      <c r="H37" s="1406"/>
      <c r="I37" s="1406"/>
    </row>
    <row r="38" spans="2:9" ht="48" customHeight="1">
      <c r="B38" s="1406" t="s">
        <v>1382</v>
      </c>
      <c r="C38" s="1407"/>
      <c r="D38" s="1407"/>
      <c r="E38" s="1407"/>
      <c r="F38" s="1407"/>
      <c r="G38" s="1407"/>
      <c r="H38" s="1407"/>
      <c r="I38" s="1407"/>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13"/>
  <pageMargins left="0.7" right="0.7" top="0.75" bottom="0.75" header="0.3" footer="0.3"/>
  <pageSetup paperSize="9" scale="63"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A6EC-4570-4E4E-B577-2CB0C3BB3AB1}">
  <sheetPr>
    <tabColor rgb="FFFF0000"/>
    <pageSetUpPr fitToPage="1"/>
  </sheetPr>
  <dimension ref="A1:I20"/>
  <sheetViews>
    <sheetView view="pageBreakPreview" zoomScaleNormal="100" zoomScaleSheetLayoutView="100" workbookViewId="0"/>
  </sheetViews>
  <sheetFormatPr defaultColWidth="9" defaultRowHeight="13.5"/>
  <cols>
    <col min="1" max="1" width="4.875" style="3" customWidth="1"/>
    <col min="2" max="6" width="9" style="3"/>
    <col min="7" max="7" width="13" style="3" customWidth="1"/>
    <col min="8" max="8" width="10.375" style="3" customWidth="1"/>
    <col min="9" max="9" width="17.25" style="3" customWidth="1"/>
    <col min="10" max="16384" width="9" style="3"/>
  </cols>
  <sheetData>
    <row r="1" spans="1:9" ht="14.25">
      <c r="B1" s="556" t="s">
        <v>853</v>
      </c>
    </row>
    <row r="2" spans="1:9" ht="24" customHeight="1">
      <c r="A2" s="1437" t="s">
        <v>138</v>
      </c>
      <c r="B2" s="1437"/>
      <c r="C2" s="1437"/>
      <c r="D2" s="1437"/>
      <c r="E2" s="1437"/>
      <c r="F2" s="1437"/>
      <c r="G2" s="1437"/>
      <c r="H2" s="1437"/>
      <c r="I2" s="1437"/>
    </row>
    <row r="3" spans="1:9" ht="14.25" thickBot="1"/>
    <row r="4" spans="1:9" ht="31.5" customHeight="1" thickBot="1">
      <c r="A4" s="1438" t="s">
        <v>139</v>
      </c>
      <c r="B4" s="1439"/>
      <c r="C4" s="1439"/>
      <c r="D4" s="1439"/>
      <c r="E4" s="1439"/>
      <c r="F4" s="1439"/>
      <c r="G4" s="557" t="s">
        <v>140</v>
      </c>
      <c r="H4" s="558" t="s">
        <v>141</v>
      </c>
      <c r="I4" s="559" t="s">
        <v>142</v>
      </c>
    </row>
    <row r="5" spans="1:9" ht="45.75" customHeight="1">
      <c r="A5" s="560">
        <v>1</v>
      </c>
      <c r="B5" s="1431" t="s">
        <v>143</v>
      </c>
      <c r="C5" s="1431"/>
      <c r="D5" s="1431"/>
      <c r="E5" s="1431"/>
      <c r="F5" s="1431"/>
      <c r="G5" s="77" t="s">
        <v>179</v>
      </c>
      <c r="H5" s="561"/>
      <c r="I5" s="883" t="s">
        <v>678</v>
      </c>
    </row>
    <row r="6" spans="1:9" ht="36">
      <c r="A6" s="562">
        <v>2</v>
      </c>
      <c r="B6" s="1440" t="s">
        <v>144</v>
      </c>
      <c r="C6" s="1441"/>
      <c r="D6" s="1441"/>
      <c r="E6" s="1441"/>
      <c r="F6" s="1442"/>
      <c r="G6" s="78" t="s">
        <v>180</v>
      </c>
      <c r="H6" s="563"/>
      <c r="I6" s="884" t="s">
        <v>72</v>
      </c>
    </row>
    <row r="7" spans="1:9" ht="75" customHeight="1">
      <c r="A7" s="562">
        <v>3</v>
      </c>
      <c r="B7" s="1443" t="s">
        <v>145</v>
      </c>
      <c r="C7" s="1444"/>
      <c r="D7" s="1444"/>
      <c r="E7" s="1444"/>
      <c r="F7" s="1445"/>
      <c r="G7" s="78" t="s">
        <v>181</v>
      </c>
      <c r="H7" s="563"/>
      <c r="I7" s="885" t="s">
        <v>679</v>
      </c>
    </row>
    <row r="8" spans="1:9" ht="33" customHeight="1">
      <c r="A8" s="562">
        <v>4</v>
      </c>
      <c r="B8" s="1435" t="s">
        <v>146</v>
      </c>
      <c r="C8" s="1435"/>
      <c r="D8" s="1435"/>
      <c r="E8" s="1435"/>
      <c r="F8" s="1435"/>
      <c r="G8" s="78" t="s">
        <v>147</v>
      </c>
      <c r="H8" s="563"/>
      <c r="I8" s="564" t="s">
        <v>148</v>
      </c>
    </row>
    <row r="9" spans="1:9" ht="50.25" customHeight="1">
      <c r="A9" s="562">
        <v>5</v>
      </c>
      <c r="B9" s="1443" t="s">
        <v>149</v>
      </c>
      <c r="C9" s="1444"/>
      <c r="D9" s="1444"/>
      <c r="E9" s="1444"/>
      <c r="F9" s="1445"/>
      <c r="G9" s="78" t="s">
        <v>854</v>
      </c>
      <c r="H9" s="563"/>
      <c r="I9" s="565" t="s">
        <v>855</v>
      </c>
    </row>
    <row r="10" spans="1:9" ht="85.15" customHeight="1">
      <c r="A10" s="566">
        <v>6</v>
      </c>
      <c r="B10" s="1446" t="s">
        <v>856</v>
      </c>
      <c r="C10" s="1446"/>
      <c r="D10" s="1446"/>
      <c r="E10" s="1446"/>
      <c r="F10" s="1446"/>
      <c r="G10" s="567" t="s">
        <v>182</v>
      </c>
      <c r="H10" s="568"/>
      <c r="I10" s="569" t="s">
        <v>150</v>
      </c>
    </row>
    <row r="11" spans="1:9" ht="50.25" customHeight="1">
      <c r="A11" s="562">
        <v>7</v>
      </c>
      <c r="B11" s="1446" t="s">
        <v>857</v>
      </c>
      <c r="C11" s="1446"/>
      <c r="D11" s="1446"/>
      <c r="E11" s="1446"/>
      <c r="F11" s="1446"/>
      <c r="G11" s="567" t="s">
        <v>147</v>
      </c>
      <c r="H11" s="568"/>
      <c r="I11" s="570"/>
    </row>
    <row r="12" spans="1:9" ht="56.25" customHeight="1" thickBot="1">
      <c r="A12" s="566">
        <v>8</v>
      </c>
      <c r="B12" s="1446" t="s">
        <v>858</v>
      </c>
      <c r="C12" s="1446"/>
      <c r="D12" s="1446"/>
      <c r="E12" s="1446"/>
      <c r="F12" s="1446"/>
      <c r="G12" s="567" t="s">
        <v>147</v>
      </c>
      <c r="H12" s="568"/>
      <c r="I12" s="571"/>
    </row>
    <row r="13" spans="1:9" ht="24" customHeight="1" thickBot="1">
      <c r="A13" s="1447" t="s">
        <v>151</v>
      </c>
      <c r="B13" s="1448"/>
      <c r="C13" s="1448"/>
      <c r="D13" s="1448"/>
      <c r="E13" s="1448"/>
      <c r="F13" s="1448"/>
      <c r="G13" s="1448"/>
      <c r="H13" s="1448"/>
      <c r="I13" s="1449"/>
    </row>
    <row r="14" spans="1:9" ht="46.5" customHeight="1">
      <c r="A14" s="560">
        <v>8</v>
      </c>
      <c r="B14" s="1431" t="s">
        <v>859</v>
      </c>
      <c r="C14" s="1431"/>
      <c r="D14" s="1431"/>
      <c r="E14" s="1431"/>
      <c r="F14" s="1431"/>
      <c r="G14" s="77" t="s">
        <v>152</v>
      </c>
      <c r="H14" s="561"/>
      <c r="I14" s="1432" t="s">
        <v>153</v>
      </c>
    </row>
    <row r="15" spans="1:9" ht="32.25" customHeight="1">
      <c r="A15" s="572">
        <v>9</v>
      </c>
      <c r="B15" s="1435" t="s">
        <v>860</v>
      </c>
      <c r="C15" s="1435"/>
      <c r="D15" s="1435"/>
      <c r="E15" s="1435"/>
      <c r="F15" s="1435"/>
      <c r="G15" s="78" t="s">
        <v>147</v>
      </c>
      <c r="H15" s="563"/>
      <c r="I15" s="1433"/>
    </row>
    <row r="16" spans="1:9" ht="40.5" customHeight="1" thickBot="1">
      <c r="A16" s="573">
        <v>10</v>
      </c>
      <c r="B16" s="1436" t="s">
        <v>154</v>
      </c>
      <c r="C16" s="1436"/>
      <c r="D16" s="1436"/>
      <c r="E16" s="1436"/>
      <c r="F16" s="1436"/>
      <c r="G16" s="574" t="s">
        <v>155</v>
      </c>
      <c r="H16" s="575"/>
      <c r="I16" s="1434"/>
    </row>
    <row r="17" spans="1:9" ht="29.25" customHeight="1">
      <c r="A17" s="3" t="s">
        <v>156</v>
      </c>
    </row>
    <row r="18" spans="1:9" ht="24" customHeight="1">
      <c r="A18" s="3" t="s">
        <v>861</v>
      </c>
    </row>
    <row r="19" spans="1:9" ht="43.5" customHeight="1">
      <c r="G19" s="576" t="s">
        <v>157</v>
      </c>
      <c r="H19" s="576"/>
      <c r="I19" s="576"/>
    </row>
    <row r="20" spans="1:9" ht="40.5" customHeight="1">
      <c r="G20" s="577" t="s">
        <v>862</v>
      </c>
      <c r="H20" s="577"/>
      <c r="I20" s="578"/>
    </row>
  </sheetData>
  <mergeCells count="15">
    <mergeCell ref="B14:F14"/>
    <mergeCell ref="I14:I16"/>
    <mergeCell ref="B15:F15"/>
    <mergeCell ref="B16:F16"/>
    <mergeCell ref="A2:I2"/>
    <mergeCell ref="A4:F4"/>
    <mergeCell ref="B5:F5"/>
    <mergeCell ref="B6:F6"/>
    <mergeCell ref="B7:F7"/>
    <mergeCell ref="B8:F8"/>
    <mergeCell ref="B9:F9"/>
    <mergeCell ref="B10:F10"/>
    <mergeCell ref="B11:F11"/>
    <mergeCell ref="B12:F12"/>
    <mergeCell ref="A13:I13"/>
  </mergeCells>
  <phoneticPr fontId="13"/>
  <pageMargins left="0.7" right="0.7" top="0.75" bottom="0.75" header="0.3" footer="0.3"/>
  <pageSetup paperSize="9" scale="98" orientation="portrait" horizontalDpi="4294967293"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A448-37D1-47DB-B430-282A79BFA9EE}">
  <dimension ref="A1:AK29"/>
  <sheetViews>
    <sheetView view="pageBreakPreview" topLeftCell="B1" zoomScale="115" zoomScaleNormal="100" zoomScaleSheetLayoutView="115" workbookViewId="0"/>
  </sheetViews>
  <sheetFormatPr defaultColWidth="9" defaultRowHeight="12"/>
  <cols>
    <col min="1" max="1" width="1.375" style="580" customWidth="1"/>
    <col min="2" max="11" width="2.5" style="580" customWidth="1"/>
    <col min="12" max="12" width="0.875" style="580" customWidth="1"/>
    <col min="13" max="27" width="2.5" style="580" customWidth="1"/>
    <col min="28" max="28" width="5" style="580" customWidth="1"/>
    <col min="29" max="29" width="4.25" style="580" customWidth="1"/>
    <col min="30" max="36" width="2.5" style="580" customWidth="1"/>
    <col min="37" max="37" width="1.375" style="580" customWidth="1"/>
    <col min="38" max="61" width="2.625" style="580" customWidth="1"/>
    <col min="62" max="16384" width="9" style="580"/>
  </cols>
  <sheetData>
    <row r="1" spans="1:37" ht="20.100000000000001" customHeight="1">
      <c r="B1" s="1501" t="s">
        <v>1383</v>
      </c>
      <c r="C1" s="1502"/>
      <c r="D1" s="1502"/>
      <c r="E1" s="1502"/>
      <c r="F1" s="1502"/>
      <c r="G1" s="1502"/>
      <c r="H1" s="1502"/>
    </row>
    <row r="2" spans="1:37" ht="20.100000000000001" customHeight="1">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2" t="s">
        <v>868</v>
      </c>
    </row>
    <row r="3" spans="1:37" ht="20.100000000000001" customHeight="1">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2"/>
    </row>
    <row r="4" spans="1:37" ht="20.100000000000001" customHeight="1">
      <c r="A4" s="581"/>
      <c r="B4" s="1503" t="s">
        <v>869</v>
      </c>
      <c r="C4" s="1503"/>
      <c r="D4" s="1503"/>
      <c r="E4" s="1503"/>
      <c r="F4" s="1503"/>
      <c r="G4" s="1503"/>
      <c r="H4" s="1503"/>
      <c r="I4" s="1503"/>
      <c r="J4" s="1503"/>
      <c r="K4" s="1503"/>
      <c r="L4" s="1503"/>
      <c r="M4" s="1503"/>
      <c r="N4" s="1503"/>
      <c r="O4" s="1503"/>
      <c r="P4" s="1503"/>
      <c r="Q4" s="1503"/>
      <c r="R4" s="1503"/>
      <c r="S4" s="1503"/>
      <c r="T4" s="1503"/>
      <c r="U4" s="1503"/>
      <c r="V4" s="1503"/>
      <c r="W4" s="1503"/>
      <c r="X4" s="1503"/>
      <c r="Y4" s="1503"/>
      <c r="Z4" s="1503"/>
      <c r="AA4" s="1503"/>
      <c r="AB4" s="1503"/>
      <c r="AC4" s="1503"/>
      <c r="AD4" s="1503"/>
      <c r="AE4" s="1503"/>
      <c r="AF4" s="1503"/>
      <c r="AG4" s="1503"/>
      <c r="AH4" s="1503"/>
      <c r="AI4" s="1503"/>
      <c r="AJ4" s="1503"/>
      <c r="AK4" s="583"/>
    </row>
    <row r="5" spans="1:37" ht="20.100000000000001" customHeight="1">
      <c r="A5" s="581"/>
      <c r="B5" s="584"/>
      <c r="C5" s="584"/>
      <c r="D5" s="584"/>
      <c r="E5" s="584"/>
      <c r="F5" s="584"/>
      <c r="G5" s="585"/>
      <c r="H5" s="585"/>
      <c r="I5" s="585"/>
      <c r="J5" s="585"/>
      <c r="K5" s="585"/>
      <c r="L5" s="585"/>
      <c r="M5" s="585"/>
      <c r="N5" s="585"/>
      <c r="O5" s="585"/>
      <c r="P5" s="585"/>
      <c r="Q5" s="586"/>
      <c r="R5" s="586"/>
      <c r="S5" s="586"/>
      <c r="T5" s="586"/>
      <c r="U5" s="586"/>
      <c r="V5" s="586"/>
      <c r="W5" s="586"/>
      <c r="X5" s="586"/>
      <c r="Y5" s="586"/>
      <c r="Z5" s="586"/>
      <c r="AA5" s="586"/>
      <c r="AB5" s="586"/>
      <c r="AC5" s="586"/>
      <c r="AD5" s="586"/>
      <c r="AE5" s="586"/>
      <c r="AF5" s="586"/>
      <c r="AG5" s="586"/>
      <c r="AH5" s="586"/>
      <c r="AI5" s="586"/>
      <c r="AJ5" s="586"/>
      <c r="AK5" s="587"/>
    </row>
    <row r="6" spans="1:37" ht="24.75" customHeight="1">
      <c r="A6" s="581"/>
      <c r="B6" s="1504" t="s">
        <v>870</v>
      </c>
      <c r="C6" s="1496"/>
      <c r="D6" s="1496"/>
      <c r="E6" s="1496"/>
      <c r="F6" s="1496"/>
      <c r="G6" s="1496"/>
      <c r="H6" s="1496"/>
      <c r="I6" s="1496"/>
      <c r="J6" s="1496"/>
      <c r="K6" s="1497"/>
      <c r="L6" s="1479"/>
      <c r="M6" s="1454"/>
      <c r="N6" s="1454"/>
      <c r="O6" s="1454"/>
      <c r="P6" s="1454"/>
      <c r="Q6" s="1454"/>
      <c r="R6" s="1454"/>
      <c r="S6" s="1454"/>
      <c r="T6" s="1454"/>
      <c r="U6" s="1454"/>
      <c r="V6" s="1454"/>
      <c r="W6" s="1454"/>
      <c r="X6" s="1454"/>
      <c r="Y6" s="1454"/>
      <c r="Z6" s="1454"/>
      <c r="AA6" s="1454"/>
      <c r="AB6" s="1454"/>
      <c r="AC6" s="1454"/>
      <c r="AD6" s="1454"/>
      <c r="AE6" s="1454"/>
      <c r="AF6" s="1454"/>
      <c r="AG6" s="1454"/>
      <c r="AH6" s="1454"/>
      <c r="AI6" s="1454"/>
      <c r="AJ6" s="1480"/>
      <c r="AK6" s="587"/>
    </row>
    <row r="7" spans="1:37" ht="24.75" customHeight="1">
      <c r="A7" s="581"/>
      <c r="B7" s="1478" t="s">
        <v>871</v>
      </c>
      <c r="C7" s="1478"/>
      <c r="D7" s="1478"/>
      <c r="E7" s="1478"/>
      <c r="F7" s="1478"/>
      <c r="G7" s="1478"/>
      <c r="H7" s="1478"/>
      <c r="I7" s="1478"/>
      <c r="J7" s="1478"/>
      <c r="K7" s="1478"/>
      <c r="L7" s="1479"/>
      <c r="M7" s="1454"/>
      <c r="N7" s="1454"/>
      <c r="O7" s="1454"/>
      <c r="P7" s="1454"/>
      <c r="Q7" s="1454"/>
      <c r="R7" s="1454"/>
      <c r="S7" s="1454"/>
      <c r="T7" s="1454"/>
      <c r="U7" s="1454"/>
      <c r="V7" s="1454"/>
      <c r="W7" s="1454"/>
      <c r="X7" s="1454"/>
      <c r="Y7" s="1454"/>
      <c r="Z7" s="1454"/>
      <c r="AA7" s="1454"/>
      <c r="AB7" s="1454"/>
      <c r="AC7" s="1454"/>
      <c r="AD7" s="1454"/>
      <c r="AE7" s="1454"/>
      <c r="AF7" s="1454"/>
      <c r="AG7" s="1454"/>
      <c r="AH7" s="1454"/>
      <c r="AI7" s="1454"/>
      <c r="AJ7" s="1480"/>
      <c r="AK7" s="587"/>
    </row>
    <row r="8" spans="1:37" ht="24.75" customHeight="1">
      <c r="A8" s="581"/>
      <c r="B8" s="1478" t="s">
        <v>872</v>
      </c>
      <c r="C8" s="1478"/>
      <c r="D8" s="1478"/>
      <c r="E8" s="1478"/>
      <c r="F8" s="1478"/>
      <c r="G8" s="1478"/>
      <c r="H8" s="1478"/>
      <c r="I8" s="1478"/>
      <c r="J8" s="1478"/>
      <c r="K8" s="1478"/>
      <c r="L8" s="1479" t="s">
        <v>873</v>
      </c>
      <c r="M8" s="1454"/>
      <c r="N8" s="1454"/>
      <c r="O8" s="1454"/>
      <c r="P8" s="1454"/>
      <c r="Q8" s="1454"/>
      <c r="R8" s="1454"/>
      <c r="S8" s="1454"/>
      <c r="T8" s="1454"/>
      <c r="U8" s="1454"/>
      <c r="V8" s="1454"/>
      <c r="W8" s="1454"/>
      <c r="X8" s="1454"/>
      <c r="Y8" s="1454"/>
      <c r="Z8" s="1454"/>
      <c r="AA8" s="1454"/>
      <c r="AB8" s="1454"/>
      <c r="AC8" s="1454"/>
      <c r="AD8" s="1454"/>
      <c r="AE8" s="1454"/>
      <c r="AF8" s="1454"/>
      <c r="AG8" s="1454"/>
      <c r="AH8" s="1454"/>
      <c r="AI8" s="1454"/>
      <c r="AJ8" s="1480"/>
      <c r="AK8" s="587"/>
    </row>
    <row r="9" spans="1:37" ht="24.75" customHeight="1">
      <c r="A9" s="581"/>
      <c r="B9" s="1481" t="s">
        <v>63</v>
      </c>
      <c r="C9" s="1482"/>
      <c r="D9" s="1488" t="s">
        <v>64</v>
      </c>
      <c r="E9" s="1489"/>
      <c r="F9" s="1489"/>
      <c r="G9" s="1489"/>
      <c r="H9" s="1489"/>
      <c r="I9" s="1489"/>
      <c r="J9" s="1489"/>
      <c r="K9" s="1490"/>
      <c r="L9" s="588"/>
      <c r="M9" s="1454" t="s">
        <v>65</v>
      </c>
      <c r="N9" s="1454"/>
      <c r="O9" s="1454"/>
      <c r="P9" s="1454"/>
      <c r="Q9" s="589"/>
      <c r="R9" s="589"/>
      <c r="S9" s="589"/>
      <c r="T9" s="589"/>
      <c r="U9" s="590"/>
      <c r="V9" s="763"/>
      <c r="W9" s="1454" t="s">
        <v>66</v>
      </c>
      <c r="X9" s="1454"/>
      <c r="Y9" s="1494" t="s">
        <v>874</v>
      </c>
      <c r="Z9" s="1494"/>
      <c r="AA9" s="1494"/>
      <c r="AB9" s="591" t="s">
        <v>193</v>
      </c>
      <c r="AC9" s="1495" t="s">
        <v>68</v>
      </c>
      <c r="AD9" s="1453"/>
      <c r="AE9" s="1453"/>
      <c r="AF9" s="1494"/>
      <c r="AG9" s="1494"/>
      <c r="AH9" s="1494"/>
      <c r="AI9" s="1496" t="s">
        <v>193</v>
      </c>
      <c r="AJ9" s="1497"/>
    </row>
    <row r="10" spans="1:37" ht="24.75" customHeight="1">
      <c r="A10" s="581"/>
      <c r="B10" s="1483"/>
      <c r="C10" s="1484"/>
      <c r="D10" s="1491"/>
      <c r="E10" s="1492"/>
      <c r="F10" s="1492"/>
      <c r="G10" s="1492"/>
      <c r="H10" s="1492"/>
      <c r="I10" s="1492"/>
      <c r="J10" s="1492"/>
      <c r="K10" s="1493"/>
      <c r="L10" s="592"/>
      <c r="M10" s="1454" t="s">
        <v>875</v>
      </c>
      <c r="N10" s="1454"/>
      <c r="O10" s="1454"/>
      <c r="P10" s="1454"/>
      <c r="Q10" s="593"/>
      <c r="R10" s="593"/>
      <c r="S10" s="593"/>
      <c r="T10" s="593"/>
      <c r="U10" s="594"/>
      <c r="V10" s="595"/>
      <c r="W10" s="1498" t="s">
        <v>66</v>
      </c>
      <c r="X10" s="1498"/>
      <c r="Y10" s="1499"/>
      <c r="Z10" s="1499"/>
      <c r="AA10" s="1499"/>
      <c r="AB10" s="596" t="s">
        <v>193</v>
      </c>
      <c r="AC10" s="1500" t="s">
        <v>68</v>
      </c>
      <c r="AD10" s="1489"/>
      <c r="AE10" s="1489"/>
      <c r="AF10" s="1499"/>
      <c r="AG10" s="1499"/>
      <c r="AH10" s="1499"/>
      <c r="AI10" s="1476" t="s">
        <v>193</v>
      </c>
      <c r="AJ10" s="1477"/>
    </row>
    <row r="11" spans="1:37" ht="53.25" customHeight="1">
      <c r="A11" s="581"/>
      <c r="B11" s="1483"/>
      <c r="C11" s="1484"/>
      <c r="D11" s="1452" t="s">
        <v>1384</v>
      </c>
      <c r="E11" s="1453"/>
      <c r="F11" s="1453"/>
      <c r="G11" s="1453"/>
      <c r="H11" s="1453"/>
      <c r="I11" s="1453"/>
      <c r="J11" s="1453"/>
      <c r="K11" s="1453"/>
      <c r="L11" s="597"/>
      <c r="M11" s="1454" t="s">
        <v>876</v>
      </c>
      <c r="N11" s="1454"/>
      <c r="O11" s="1454"/>
      <c r="P11" s="1455"/>
      <c r="Q11" s="886"/>
      <c r="R11" s="886"/>
      <c r="S11" s="886"/>
      <c r="T11" s="886"/>
      <c r="U11" s="886"/>
      <c r="V11" s="886"/>
      <c r="W11" s="886"/>
      <c r="X11" s="886"/>
      <c r="Y11" s="886"/>
      <c r="Z11" s="886"/>
      <c r="AA11" s="886"/>
      <c r="AB11" s="886"/>
      <c r="AC11" s="886"/>
      <c r="AD11" s="886"/>
      <c r="AE11" s="886"/>
      <c r="AF11" s="886"/>
      <c r="AG11" s="886"/>
      <c r="AH11" s="886"/>
      <c r="AI11" s="886"/>
      <c r="AJ11" s="887"/>
    </row>
    <row r="12" spans="1:37" ht="24.75" customHeight="1">
      <c r="A12" s="581"/>
      <c r="B12" s="1483"/>
      <c r="C12" s="1485"/>
      <c r="D12" s="1456" t="s">
        <v>877</v>
      </c>
      <c r="E12" s="1457"/>
      <c r="F12" s="1460" t="s">
        <v>69</v>
      </c>
      <c r="G12" s="1461"/>
      <c r="H12" s="1461"/>
      <c r="I12" s="1461"/>
      <c r="J12" s="1461"/>
      <c r="K12" s="1461"/>
      <c r="L12" s="1464"/>
      <c r="M12" s="1464"/>
      <c r="N12" s="1464"/>
      <c r="O12" s="1464"/>
      <c r="P12" s="1464"/>
      <c r="Q12" s="1464"/>
      <c r="R12" s="1464"/>
      <c r="S12" s="1464"/>
      <c r="T12" s="1464"/>
      <c r="U12" s="1464"/>
      <c r="V12" s="1464"/>
      <c r="W12" s="1464"/>
      <c r="X12" s="1464"/>
      <c r="Y12" s="1464"/>
      <c r="Z12" s="1464"/>
      <c r="AA12" s="1464"/>
      <c r="AB12" s="1464"/>
      <c r="AC12" s="1464"/>
      <c r="AD12" s="1464"/>
      <c r="AE12" s="1464"/>
      <c r="AF12" s="1464"/>
      <c r="AG12" s="1464"/>
      <c r="AH12" s="1464"/>
      <c r="AI12" s="1464"/>
      <c r="AJ12" s="1465"/>
    </row>
    <row r="13" spans="1:37" ht="24.75" customHeight="1">
      <c r="A13" s="581"/>
      <c r="B13" s="1483"/>
      <c r="C13" s="1485"/>
      <c r="D13" s="1456"/>
      <c r="E13" s="1457"/>
      <c r="F13" s="1462"/>
      <c r="G13" s="1463"/>
      <c r="H13" s="1463"/>
      <c r="I13" s="1463"/>
      <c r="J13" s="1463"/>
      <c r="K13" s="1463"/>
      <c r="L13" s="1466"/>
      <c r="M13" s="1466"/>
      <c r="N13" s="1466"/>
      <c r="O13" s="1466"/>
      <c r="P13" s="1466"/>
      <c r="Q13" s="1466"/>
      <c r="R13" s="1466"/>
      <c r="S13" s="1466"/>
      <c r="T13" s="1466"/>
      <c r="U13" s="1466"/>
      <c r="V13" s="1466"/>
      <c r="W13" s="1466"/>
      <c r="X13" s="1466"/>
      <c r="Y13" s="1466"/>
      <c r="Z13" s="1466"/>
      <c r="AA13" s="1466"/>
      <c r="AB13" s="1466"/>
      <c r="AC13" s="1466"/>
      <c r="AD13" s="1466"/>
      <c r="AE13" s="1466"/>
      <c r="AF13" s="1466"/>
      <c r="AG13" s="1466"/>
      <c r="AH13" s="1466"/>
      <c r="AI13" s="1466"/>
      <c r="AJ13" s="1467"/>
    </row>
    <row r="14" spans="1:37" ht="24.75" customHeight="1">
      <c r="A14" s="581"/>
      <c r="B14" s="1483"/>
      <c r="C14" s="1485"/>
      <c r="D14" s="1456"/>
      <c r="E14" s="1457"/>
      <c r="F14" s="1462" t="s">
        <v>878</v>
      </c>
      <c r="G14" s="1463"/>
      <c r="H14" s="1463"/>
      <c r="I14" s="1463"/>
      <c r="J14" s="1463"/>
      <c r="K14" s="1463"/>
      <c r="L14" s="1466"/>
      <c r="M14" s="1466"/>
      <c r="N14" s="1466"/>
      <c r="O14" s="1466"/>
      <c r="P14" s="1466"/>
      <c r="Q14" s="1466"/>
      <c r="R14" s="1466"/>
      <c r="S14" s="1466"/>
      <c r="T14" s="1466"/>
      <c r="U14" s="1466"/>
      <c r="V14" s="1466"/>
      <c r="W14" s="1466"/>
      <c r="X14" s="1466"/>
      <c r="Y14" s="1466"/>
      <c r="Z14" s="1466"/>
      <c r="AA14" s="1466"/>
      <c r="AB14" s="1466"/>
      <c r="AC14" s="1466"/>
      <c r="AD14" s="1466"/>
      <c r="AE14" s="1466"/>
      <c r="AF14" s="1466"/>
      <c r="AG14" s="1466"/>
      <c r="AH14" s="1466"/>
      <c r="AI14" s="1466"/>
      <c r="AJ14" s="1467"/>
    </row>
    <row r="15" spans="1:37" ht="24.75" customHeight="1">
      <c r="A15" s="581"/>
      <c r="B15" s="1483"/>
      <c r="C15" s="1485"/>
      <c r="D15" s="1456"/>
      <c r="E15" s="1457"/>
      <c r="F15" s="1462"/>
      <c r="G15" s="1463"/>
      <c r="H15" s="1463"/>
      <c r="I15" s="1463"/>
      <c r="J15" s="1463"/>
      <c r="K15" s="1463"/>
      <c r="L15" s="1466"/>
      <c r="M15" s="1466"/>
      <c r="N15" s="1466"/>
      <c r="O15" s="1466"/>
      <c r="P15" s="1466"/>
      <c r="Q15" s="1466"/>
      <c r="R15" s="1466"/>
      <c r="S15" s="1466"/>
      <c r="T15" s="1466"/>
      <c r="U15" s="1466"/>
      <c r="V15" s="1466"/>
      <c r="W15" s="1466"/>
      <c r="X15" s="1466"/>
      <c r="Y15" s="1466"/>
      <c r="Z15" s="1466"/>
      <c r="AA15" s="1466"/>
      <c r="AB15" s="1466"/>
      <c r="AC15" s="1466"/>
      <c r="AD15" s="1466"/>
      <c r="AE15" s="1466"/>
      <c r="AF15" s="1466"/>
      <c r="AG15" s="1466"/>
      <c r="AH15" s="1466"/>
      <c r="AI15" s="1466"/>
      <c r="AJ15" s="1467"/>
    </row>
    <row r="16" spans="1:37" ht="24.75" customHeight="1">
      <c r="A16" s="581"/>
      <c r="B16" s="1483"/>
      <c r="C16" s="1485"/>
      <c r="D16" s="1456"/>
      <c r="E16" s="1457"/>
      <c r="F16" s="1462"/>
      <c r="G16" s="1463"/>
      <c r="H16" s="1463"/>
      <c r="I16" s="1463"/>
      <c r="J16" s="1463"/>
      <c r="K16" s="1463"/>
      <c r="L16" s="1466"/>
      <c r="M16" s="1466"/>
      <c r="N16" s="1466"/>
      <c r="O16" s="1466"/>
      <c r="P16" s="1466"/>
      <c r="Q16" s="1466"/>
      <c r="R16" s="1466"/>
      <c r="S16" s="1466"/>
      <c r="T16" s="1466"/>
      <c r="U16" s="1466"/>
      <c r="V16" s="1466"/>
      <c r="W16" s="1466"/>
      <c r="X16" s="1466"/>
      <c r="Y16" s="1466"/>
      <c r="Z16" s="1466"/>
      <c r="AA16" s="1466"/>
      <c r="AB16" s="1466"/>
      <c r="AC16" s="1466"/>
      <c r="AD16" s="1466"/>
      <c r="AE16" s="1466"/>
      <c r="AF16" s="1466"/>
      <c r="AG16" s="1466"/>
      <c r="AH16" s="1466"/>
      <c r="AI16" s="1466"/>
      <c r="AJ16" s="1467"/>
    </row>
    <row r="17" spans="1:36" ht="24.75" customHeight="1">
      <c r="A17" s="581"/>
      <c r="B17" s="1483"/>
      <c r="C17" s="1485"/>
      <c r="D17" s="1456"/>
      <c r="E17" s="1457"/>
      <c r="F17" s="1462"/>
      <c r="G17" s="1463"/>
      <c r="H17" s="1463"/>
      <c r="I17" s="1463"/>
      <c r="J17" s="1463"/>
      <c r="K17" s="1463"/>
      <c r="L17" s="1466"/>
      <c r="M17" s="1466"/>
      <c r="N17" s="1466"/>
      <c r="O17" s="1466"/>
      <c r="P17" s="1466"/>
      <c r="Q17" s="1466"/>
      <c r="R17" s="1466"/>
      <c r="S17" s="1466"/>
      <c r="T17" s="1466"/>
      <c r="U17" s="1466"/>
      <c r="V17" s="1466"/>
      <c r="W17" s="1466"/>
      <c r="X17" s="1466"/>
      <c r="Y17" s="1466"/>
      <c r="Z17" s="1466"/>
      <c r="AA17" s="1466"/>
      <c r="AB17" s="1466"/>
      <c r="AC17" s="1466"/>
      <c r="AD17" s="1466"/>
      <c r="AE17" s="1466"/>
      <c r="AF17" s="1466"/>
      <c r="AG17" s="1466"/>
      <c r="AH17" s="1466"/>
      <c r="AI17" s="1466"/>
      <c r="AJ17" s="1467"/>
    </row>
    <row r="18" spans="1:36" ht="24.75" customHeight="1">
      <c r="A18" s="581"/>
      <c r="B18" s="1483"/>
      <c r="C18" s="1485"/>
      <c r="D18" s="1456"/>
      <c r="E18" s="1457"/>
      <c r="F18" s="1468" t="s">
        <v>879</v>
      </c>
      <c r="G18" s="1469"/>
      <c r="H18" s="1469"/>
      <c r="I18" s="1469"/>
      <c r="J18" s="1469"/>
      <c r="K18" s="1469"/>
      <c r="L18" s="1472"/>
      <c r="M18" s="1472"/>
      <c r="N18" s="1472"/>
      <c r="O18" s="1472"/>
      <c r="P18" s="1472"/>
      <c r="Q18" s="1472"/>
      <c r="R18" s="1472"/>
      <c r="S18" s="1472"/>
      <c r="T18" s="1472"/>
      <c r="U18" s="1472"/>
      <c r="V18" s="1472"/>
      <c r="W18" s="1472"/>
      <c r="X18" s="1472"/>
      <c r="Y18" s="1472"/>
      <c r="Z18" s="1472"/>
      <c r="AA18" s="1472"/>
      <c r="AB18" s="1472"/>
      <c r="AC18" s="1472"/>
      <c r="AD18" s="1472"/>
      <c r="AE18" s="1472"/>
      <c r="AF18" s="1472"/>
      <c r="AG18" s="1472"/>
      <c r="AH18" s="1472"/>
      <c r="AI18" s="1472"/>
      <c r="AJ18" s="1473"/>
    </row>
    <row r="19" spans="1:36" ht="24.75" customHeight="1">
      <c r="A19" s="581"/>
      <c r="B19" s="1483"/>
      <c r="C19" s="1485"/>
      <c r="D19" s="1456"/>
      <c r="E19" s="1457"/>
      <c r="F19" s="1468"/>
      <c r="G19" s="1469"/>
      <c r="H19" s="1469"/>
      <c r="I19" s="1469"/>
      <c r="J19" s="1469"/>
      <c r="K19" s="1469"/>
      <c r="L19" s="1472"/>
      <c r="M19" s="1472"/>
      <c r="N19" s="1472"/>
      <c r="O19" s="1472"/>
      <c r="P19" s="1472"/>
      <c r="Q19" s="1472"/>
      <c r="R19" s="1472"/>
      <c r="S19" s="1472"/>
      <c r="T19" s="1472"/>
      <c r="U19" s="1472"/>
      <c r="V19" s="1472"/>
      <c r="W19" s="1472"/>
      <c r="X19" s="1472"/>
      <c r="Y19" s="1472"/>
      <c r="Z19" s="1472"/>
      <c r="AA19" s="1472"/>
      <c r="AB19" s="1472"/>
      <c r="AC19" s="1472"/>
      <c r="AD19" s="1472"/>
      <c r="AE19" s="1472"/>
      <c r="AF19" s="1472"/>
      <c r="AG19" s="1472"/>
      <c r="AH19" s="1472"/>
      <c r="AI19" s="1472"/>
      <c r="AJ19" s="1473"/>
    </row>
    <row r="20" spans="1:36" ht="24.75" customHeight="1">
      <c r="A20" s="581"/>
      <c r="B20" s="1483"/>
      <c r="C20" s="1485"/>
      <c r="D20" s="1456"/>
      <c r="E20" s="1457"/>
      <c r="F20" s="1468"/>
      <c r="G20" s="1469"/>
      <c r="H20" s="1469"/>
      <c r="I20" s="1469"/>
      <c r="J20" s="1469"/>
      <c r="K20" s="1469"/>
      <c r="L20" s="1472"/>
      <c r="M20" s="1472"/>
      <c r="N20" s="1472"/>
      <c r="O20" s="1472"/>
      <c r="P20" s="1472"/>
      <c r="Q20" s="1472"/>
      <c r="R20" s="1472"/>
      <c r="S20" s="1472"/>
      <c r="T20" s="1472"/>
      <c r="U20" s="1472"/>
      <c r="V20" s="1472"/>
      <c r="W20" s="1472"/>
      <c r="X20" s="1472"/>
      <c r="Y20" s="1472"/>
      <c r="Z20" s="1472"/>
      <c r="AA20" s="1472"/>
      <c r="AB20" s="1472"/>
      <c r="AC20" s="1472"/>
      <c r="AD20" s="1472"/>
      <c r="AE20" s="1472"/>
      <c r="AF20" s="1472"/>
      <c r="AG20" s="1472"/>
      <c r="AH20" s="1472"/>
      <c r="AI20" s="1472"/>
      <c r="AJ20" s="1473"/>
    </row>
    <row r="21" spans="1:36" ht="24.75" customHeight="1">
      <c r="A21" s="581"/>
      <c r="B21" s="1483"/>
      <c r="C21" s="1485"/>
      <c r="D21" s="1456"/>
      <c r="E21" s="1457"/>
      <c r="F21" s="1468"/>
      <c r="G21" s="1469"/>
      <c r="H21" s="1469"/>
      <c r="I21" s="1469"/>
      <c r="J21" s="1469"/>
      <c r="K21" s="1469"/>
      <c r="L21" s="1472"/>
      <c r="M21" s="1472"/>
      <c r="N21" s="1472"/>
      <c r="O21" s="1472"/>
      <c r="P21" s="1472"/>
      <c r="Q21" s="1472"/>
      <c r="R21" s="1472"/>
      <c r="S21" s="1472"/>
      <c r="T21" s="1472"/>
      <c r="U21" s="1472"/>
      <c r="V21" s="1472"/>
      <c r="W21" s="1472"/>
      <c r="X21" s="1472"/>
      <c r="Y21" s="1472"/>
      <c r="Z21" s="1472"/>
      <c r="AA21" s="1472"/>
      <c r="AB21" s="1472"/>
      <c r="AC21" s="1472"/>
      <c r="AD21" s="1472"/>
      <c r="AE21" s="1472"/>
      <c r="AF21" s="1472"/>
      <c r="AG21" s="1472"/>
      <c r="AH21" s="1472"/>
      <c r="AI21" s="1472"/>
      <c r="AJ21" s="1473"/>
    </row>
    <row r="22" spans="1:36" ht="24.75" customHeight="1">
      <c r="A22" s="581"/>
      <c r="B22" s="1483"/>
      <c r="C22" s="1485"/>
      <c r="D22" s="1456"/>
      <c r="E22" s="1457"/>
      <c r="F22" s="1468"/>
      <c r="G22" s="1469"/>
      <c r="H22" s="1469"/>
      <c r="I22" s="1469"/>
      <c r="J22" s="1469"/>
      <c r="K22" s="1469"/>
      <c r="L22" s="1472"/>
      <c r="M22" s="1472"/>
      <c r="N22" s="1472"/>
      <c r="O22" s="1472"/>
      <c r="P22" s="1472"/>
      <c r="Q22" s="1472"/>
      <c r="R22" s="1472"/>
      <c r="S22" s="1472"/>
      <c r="T22" s="1472"/>
      <c r="U22" s="1472"/>
      <c r="V22" s="1472"/>
      <c r="W22" s="1472"/>
      <c r="X22" s="1472"/>
      <c r="Y22" s="1472"/>
      <c r="Z22" s="1472"/>
      <c r="AA22" s="1472"/>
      <c r="AB22" s="1472"/>
      <c r="AC22" s="1472"/>
      <c r="AD22" s="1472"/>
      <c r="AE22" s="1472"/>
      <c r="AF22" s="1472"/>
      <c r="AG22" s="1472"/>
      <c r="AH22" s="1472"/>
      <c r="AI22" s="1472"/>
      <c r="AJ22" s="1473"/>
    </row>
    <row r="23" spans="1:36" ht="24.75" customHeight="1">
      <c r="A23" s="581"/>
      <c r="B23" s="1486"/>
      <c r="C23" s="1487"/>
      <c r="D23" s="1458"/>
      <c r="E23" s="1459"/>
      <c r="F23" s="1470"/>
      <c r="G23" s="1471"/>
      <c r="H23" s="1471"/>
      <c r="I23" s="1471"/>
      <c r="J23" s="1471"/>
      <c r="K23" s="1471"/>
      <c r="L23" s="1474"/>
      <c r="M23" s="1474"/>
      <c r="N23" s="1474"/>
      <c r="O23" s="1474"/>
      <c r="P23" s="1474"/>
      <c r="Q23" s="1474"/>
      <c r="R23" s="1474"/>
      <c r="S23" s="1474"/>
      <c r="T23" s="1474"/>
      <c r="U23" s="1474"/>
      <c r="V23" s="1474"/>
      <c r="W23" s="1474"/>
      <c r="X23" s="1474"/>
      <c r="Y23" s="1474"/>
      <c r="Z23" s="1474"/>
      <c r="AA23" s="1474"/>
      <c r="AB23" s="1474"/>
      <c r="AC23" s="1474"/>
      <c r="AD23" s="1474"/>
      <c r="AE23" s="1474"/>
      <c r="AF23" s="1474"/>
      <c r="AG23" s="1474"/>
      <c r="AH23" s="1474"/>
      <c r="AI23" s="1474"/>
      <c r="AJ23" s="1475"/>
    </row>
    <row r="24" spans="1:36" ht="39" customHeight="1">
      <c r="A24" s="581"/>
      <c r="B24" s="1450" t="s">
        <v>1385</v>
      </c>
      <c r="C24" s="1450"/>
      <c r="D24" s="1450"/>
      <c r="E24" s="1450"/>
      <c r="F24" s="1450"/>
      <c r="G24" s="1450"/>
      <c r="H24" s="1450"/>
      <c r="I24" s="1450"/>
      <c r="J24" s="1450"/>
      <c r="K24" s="1450"/>
      <c r="L24" s="1450"/>
      <c r="M24" s="1450"/>
      <c r="N24" s="1450"/>
      <c r="O24" s="1450"/>
      <c r="P24" s="1450"/>
      <c r="Q24" s="1450"/>
      <c r="R24" s="1450"/>
      <c r="S24" s="1450"/>
      <c r="T24" s="1450"/>
      <c r="U24" s="1450"/>
      <c r="V24" s="1450"/>
      <c r="W24" s="1450"/>
      <c r="X24" s="1450"/>
      <c r="Y24" s="1450"/>
      <c r="Z24" s="1450"/>
      <c r="AA24" s="1450"/>
      <c r="AB24" s="1450"/>
      <c r="AC24" s="1450"/>
      <c r="AD24" s="1450"/>
      <c r="AE24" s="1450"/>
      <c r="AF24" s="1450"/>
      <c r="AG24" s="1450"/>
      <c r="AH24" s="1450"/>
      <c r="AI24" s="1450"/>
      <c r="AJ24" s="1450"/>
    </row>
    <row r="25" spans="1:36" ht="20.25" customHeight="1">
      <c r="A25" s="581"/>
      <c r="B25" s="1451"/>
      <c r="C25" s="1451"/>
      <c r="D25" s="1451"/>
      <c r="E25" s="1451"/>
      <c r="F25" s="1451"/>
      <c r="G25" s="1451"/>
      <c r="H25" s="1451"/>
      <c r="I25" s="1451"/>
      <c r="J25" s="1451"/>
      <c r="K25" s="1451"/>
      <c r="L25" s="1451"/>
      <c r="M25" s="1451"/>
      <c r="N25" s="1451"/>
      <c r="O25" s="1451"/>
      <c r="P25" s="1451"/>
      <c r="Q25" s="1451"/>
      <c r="R25" s="1451"/>
      <c r="S25" s="1451"/>
      <c r="T25" s="1451"/>
      <c r="U25" s="1451"/>
      <c r="V25" s="1451"/>
      <c r="W25" s="1451"/>
      <c r="X25" s="1451"/>
      <c r="Y25" s="1451"/>
      <c r="Z25" s="1451"/>
      <c r="AA25" s="1451"/>
      <c r="AB25" s="1451"/>
      <c r="AC25" s="1451"/>
      <c r="AD25" s="1451"/>
      <c r="AE25" s="1451"/>
      <c r="AF25" s="1451"/>
      <c r="AG25" s="1451"/>
      <c r="AH25" s="1451"/>
      <c r="AI25" s="1451"/>
      <c r="AJ25" s="1451"/>
    </row>
    <row r="26" spans="1:36" ht="39" customHeight="1">
      <c r="A26" s="581"/>
      <c r="B26" s="1451"/>
      <c r="C26" s="1451"/>
      <c r="D26" s="1451"/>
      <c r="E26" s="1451"/>
      <c r="F26" s="1451"/>
      <c r="G26" s="1451"/>
      <c r="H26" s="1451"/>
      <c r="I26" s="1451"/>
      <c r="J26" s="1451"/>
      <c r="K26" s="1451"/>
      <c r="L26" s="1451"/>
      <c r="M26" s="1451"/>
      <c r="N26" s="1451"/>
      <c r="O26" s="1451"/>
      <c r="P26" s="1451"/>
      <c r="Q26" s="1451"/>
      <c r="R26" s="1451"/>
      <c r="S26" s="1451"/>
      <c r="T26" s="1451"/>
      <c r="U26" s="1451"/>
      <c r="V26" s="1451"/>
      <c r="W26" s="1451"/>
      <c r="X26" s="1451"/>
      <c r="Y26" s="1451"/>
      <c r="Z26" s="1451"/>
      <c r="AA26" s="1451"/>
      <c r="AB26" s="1451"/>
      <c r="AC26" s="1451"/>
      <c r="AD26" s="1451"/>
      <c r="AE26" s="1451"/>
      <c r="AF26" s="1451"/>
      <c r="AG26" s="1451"/>
      <c r="AH26" s="1451"/>
      <c r="AI26" s="1451"/>
      <c r="AJ26" s="1451"/>
    </row>
    <row r="27" spans="1:36" ht="48.75" customHeight="1">
      <c r="A27" s="581"/>
      <c r="B27" s="1451"/>
      <c r="C27" s="1451"/>
      <c r="D27" s="1451"/>
      <c r="E27" s="1451"/>
      <c r="F27" s="1451"/>
      <c r="G27" s="1451"/>
      <c r="H27" s="1451"/>
      <c r="I27" s="1451"/>
      <c r="J27" s="1451"/>
      <c r="K27" s="1451"/>
      <c r="L27" s="1451"/>
      <c r="M27" s="1451"/>
      <c r="N27" s="1451"/>
      <c r="O27" s="1451"/>
      <c r="P27" s="1451"/>
      <c r="Q27" s="1451"/>
      <c r="R27" s="1451"/>
      <c r="S27" s="1451"/>
      <c r="T27" s="1451"/>
      <c r="U27" s="1451"/>
      <c r="V27" s="1451"/>
      <c r="W27" s="1451"/>
      <c r="X27" s="1451"/>
      <c r="Y27" s="1451"/>
      <c r="Z27" s="1451"/>
      <c r="AA27" s="1451"/>
      <c r="AB27" s="1451"/>
      <c r="AC27" s="1451"/>
      <c r="AD27" s="1451"/>
      <c r="AE27" s="1451"/>
      <c r="AF27" s="1451"/>
      <c r="AG27" s="1451"/>
      <c r="AH27" s="1451"/>
      <c r="AI27" s="1451"/>
      <c r="AJ27" s="1451"/>
    </row>
    <row r="28" spans="1:36">
      <c r="A28" s="581"/>
      <c r="B28" s="581"/>
      <c r="C28" s="581"/>
      <c r="D28" s="581"/>
      <c r="E28" s="581"/>
      <c r="F28" s="581"/>
      <c r="G28" s="581"/>
      <c r="H28" s="581"/>
      <c r="I28" s="581"/>
      <c r="J28" s="581"/>
      <c r="K28" s="581"/>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581"/>
      <c r="AI28" s="581"/>
      <c r="AJ28" s="581"/>
    </row>
    <row r="29" spans="1:36">
      <c r="A29" s="581"/>
      <c r="B29" s="581"/>
      <c r="C29" s="581"/>
      <c r="D29" s="581"/>
      <c r="E29" s="581"/>
      <c r="F29" s="581"/>
      <c r="G29" s="581"/>
      <c r="H29" s="581"/>
      <c r="I29" s="581"/>
      <c r="J29" s="581"/>
      <c r="K29" s="581"/>
      <c r="L29" s="581"/>
      <c r="M29" s="581"/>
      <c r="N29" s="581"/>
      <c r="O29" s="581"/>
      <c r="P29" s="581"/>
      <c r="Q29" s="581"/>
      <c r="R29" s="581"/>
      <c r="S29" s="581"/>
      <c r="T29" s="581"/>
      <c r="U29" s="581"/>
      <c r="V29" s="581"/>
      <c r="W29" s="581"/>
      <c r="X29" s="581"/>
      <c r="Y29" s="581"/>
      <c r="Z29" s="581"/>
      <c r="AA29" s="581"/>
      <c r="AB29" s="581"/>
      <c r="AC29" s="581"/>
      <c r="AD29" s="581"/>
      <c r="AE29" s="581"/>
      <c r="AF29" s="581"/>
      <c r="AG29" s="581"/>
      <c r="AH29" s="581"/>
      <c r="AI29" s="581"/>
      <c r="AJ29" s="581"/>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13"/>
  <dataValidations count="1">
    <dataValidation type="list" errorStyle="warning" allowBlank="1" showInputMessage="1" showErrorMessage="1" sqref="Y9:AA10 AF9:AH10" xr:uid="{91285270-3153-4320-8114-284844FDBE5C}">
      <formula1>"　,１,２,３,４,５"</formula1>
    </dataValidation>
  </dataValidations>
  <pageMargins left="0.7" right="0.7" top="0.75" bottom="0.75" header="0.3" footer="0.3"/>
  <pageSetup paperSize="9" scale="86"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7</vt:i4>
      </vt:variant>
    </vt:vector>
  </HeadingPairs>
  <TitlesOfParts>
    <vt:vector size="64" baseType="lpstr">
      <vt:lpstr>添付書類一覧 </vt:lpstr>
      <vt:lpstr>1　指定申請書</vt:lpstr>
      <vt:lpstr>2　別紙</vt:lpstr>
      <vt:lpstr>3　付表７</vt:lpstr>
      <vt:lpstr>5　別紙1-1体制等状況一覧</vt:lpstr>
      <vt:lpstr>7　勤務形態一覧表（就労選択支援）</vt:lpstr>
      <vt:lpstr>8　別紙３-１福祉専門職員配置等加算</vt:lpstr>
      <vt:lpstr>9　食事提供体制（確認事項）</vt:lpstr>
      <vt:lpstr>10　別紙10食事提供体制加算</vt:lpstr>
      <vt:lpstr>11　食事提供リスト</vt:lpstr>
      <vt:lpstr>11　食事提供リスト【記入例】</vt:lpstr>
      <vt:lpstr>12　実費徴収の状況</vt:lpstr>
      <vt:lpstr>12　実費徴収の状況【記入例】</vt:lpstr>
      <vt:lpstr>（参考）食事提供に関する条例等</vt:lpstr>
      <vt:lpstr>13　別紙48送迎加算</vt:lpstr>
      <vt:lpstr>14　送迎者リスト</vt:lpstr>
      <vt:lpstr>14　送迎者リスト【記入例】</vt:lpstr>
      <vt:lpstr>19　利用日数届出書</vt:lpstr>
      <vt:lpstr>19　利用日数届出書【記入例】</vt:lpstr>
      <vt:lpstr>20　利用日数管理票</vt:lpstr>
      <vt:lpstr>20　利用日数管理票【記入例】</vt:lpstr>
      <vt:lpstr>21　平面図</vt:lpstr>
      <vt:lpstr>22　設備・備品一覧表</vt:lpstr>
      <vt:lpstr>22　設備・備品一覧表【記入例】</vt:lpstr>
      <vt:lpstr>23　建物面積表</vt:lpstr>
      <vt:lpstr>23　建物面積表【記入例】</vt:lpstr>
      <vt:lpstr>24　管理者経歴書</vt:lpstr>
      <vt:lpstr>24　管理者経歴書【記入例】</vt:lpstr>
      <vt:lpstr>25　実務経験証明書 </vt:lpstr>
      <vt:lpstr>25　実務経験証明書【記入例】</vt:lpstr>
      <vt:lpstr>27（標準様式２）苦情解決措置の概要</vt:lpstr>
      <vt:lpstr>28（標準様式１）主たる障害特定理由</vt:lpstr>
      <vt:lpstr>29　協力医療機関</vt:lpstr>
      <vt:lpstr>29　協力医療機関【記入例】</vt:lpstr>
      <vt:lpstr>30　標準様式３（誓約書）</vt:lpstr>
      <vt:lpstr>別紙①</vt:lpstr>
      <vt:lpstr>31　事業開始届</vt:lpstr>
      <vt:lpstr>31　事業開始届【記入例】</vt:lpstr>
      <vt:lpstr>32　事業計画</vt:lpstr>
      <vt:lpstr>32-2　別紙１</vt:lpstr>
      <vt:lpstr>32-3　別紙２</vt:lpstr>
      <vt:lpstr>32　事業計画【記入例】</vt:lpstr>
      <vt:lpstr>32-2　別紙１【記入例】</vt:lpstr>
      <vt:lpstr>32-3　別紙２【記入例】</vt:lpstr>
      <vt:lpstr>33　資金収支予算書</vt:lpstr>
      <vt:lpstr>34　利用者名簿</vt:lpstr>
      <vt:lpstr>35　差替確約</vt:lpstr>
      <vt:lpstr>36　耐震化調査票</vt:lpstr>
      <vt:lpstr>37　社会・労働保険加入状況確認票</vt:lpstr>
      <vt:lpstr>38　メールアドレス登録票</vt:lpstr>
      <vt:lpstr>39　業務管理体制の届出</vt:lpstr>
      <vt:lpstr>40　第29号様式　業務管理体制届出書</vt:lpstr>
      <vt:lpstr>40　第29号様式　業務管理体制届出書 (記入例)</vt:lpstr>
      <vt:lpstr>41　第31号様式　業務管理体制変更届</vt:lpstr>
      <vt:lpstr>41　第31号様式　業務管理体制変更届(記入例)</vt:lpstr>
      <vt:lpstr>42　業務管理体制　別表</vt:lpstr>
      <vt:lpstr>42　業務管理体制　別表（記入例）</vt:lpstr>
      <vt:lpstr>'20　利用日数管理票【記入例】'!Print_Area</vt:lpstr>
      <vt:lpstr>'31　事業開始届'!Print_Area</vt:lpstr>
      <vt:lpstr>'31　事業開始届【記入例】'!Print_Area</vt:lpstr>
      <vt:lpstr>'32　事業計画【記入例】'!Print_Area</vt:lpstr>
      <vt:lpstr>'39　業務管理体制の届出'!Print_Area</vt:lpstr>
      <vt:lpstr>'41　第31号様式　業務管理体制変更届(記入例)'!Print_Area</vt:lpstr>
      <vt:lpstr>'添付書類一覧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佐藤　愛</cp:lastModifiedBy>
  <cp:lastPrinted>2026-03-16T09:29:39Z</cp:lastPrinted>
  <dcterms:created xsi:type="dcterms:W3CDTF">2006-07-31T10:37:57Z</dcterms:created>
  <dcterms:modified xsi:type="dcterms:W3CDTF">2026-03-26T05:36:33Z</dcterms:modified>
</cp:coreProperties>
</file>