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714870\Desktop\"/>
    </mc:Choice>
  </mc:AlternateContent>
  <xr:revisionPtr revIDLastSave="0" documentId="13_ncr:1_{661174D7-4ACD-4076-946D-1C1BAD7213E7}" xr6:coauthVersionLast="47" xr6:coauthVersionMax="47" xr10:uidLastSave="{00000000-0000-0000-0000-000000000000}"/>
  <bookViews>
    <workbookView xWindow="12105" yWindow="90" windowWidth="14610" windowHeight="15480" tabRatio="910" activeTab="1" xr2:uid="{00000000-000D-0000-FFFF-FFFF00000000}"/>
  </bookViews>
  <sheets>
    <sheet name="変更届書類一覧" sheetId="154" r:id="rId1"/>
    <sheet name="各加算届の提出書類一覧" sheetId="167" r:id="rId2"/>
    <sheet name="01 第２号様式【変更届】" sheetId="147" r:id="rId3"/>
    <sheet name="02 付表17" sheetId="141" r:id="rId4"/>
    <sheet name="03 障害児通所給付費の算定に係る体制等状況一覧" sheetId="183" r:id="rId5"/>
    <sheet name="04 報酬算定区分に関する届出書" sheetId="159" r:id="rId6"/>
    <sheet name="05 報酬算定区分_別添" sheetId="160" r:id="rId7"/>
    <sheet name="05 【記載例】報酬算定区分_別添" sheetId="161" r:id="rId8"/>
    <sheet name="06 児童指導員等加配加算（変更・障害児通所支援）" sheetId="169" r:id="rId9"/>
    <sheet name="07 看護職員加配加算（障害児通所）" sheetId="170" r:id="rId10"/>
    <sheet name="08 福祉専門職員配置等加算" sheetId="106" r:id="rId11"/>
    <sheet name="09 食事提供加算" sheetId="174" r:id="rId12"/>
    <sheet name="10 強度行動障害児支援加算届出書" sheetId="189" r:id="rId13"/>
    <sheet name="11 送迎加算" sheetId="177" r:id="rId14"/>
    <sheet name="12 延長支援加算" sheetId="187" r:id="rId15"/>
    <sheet name="13 専門的支援実施加算" sheetId="176" r:id="rId16"/>
    <sheet name="14 専門的支援体制加算（変更・障害児通所支援）" sheetId="180" r:id="rId17"/>
    <sheet name="15 中核機能強化加算・中核機能強化事業所加算" sheetId="182" r:id="rId18"/>
    <sheet name="16 視覚・聴覚・言語機能障害児支援加算" sheetId="186" r:id="rId19"/>
    <sheet name="17 人工内耳装用児支援加算" sheetId="175" r:id="rId20"/>
    <sheet name="18 入浴支援加算" sheetId="179" r:id="rId21"/>
    <sheet name="19　共生型サービス体制強化加算・共サ医療的ケア児支援加算" sheetId="172" r:id="rId22"/>
    <sheet name="20 地域生活支援拠点等に関連する加算の届出 " sheetId="178" r:id="rId23"/>
    <sheet name="21　設備・備品一覧" sheetId="116" r:id="rId24"/>
    <sheet name="22　管理者経歴書 " sheetId="117" r:id="rId25"/>
    <sheet name="23　児童発達支援管理責任者経歴書" sheetId="118" r:id="rId26"/>
    <sheet name="24　実務経験証明書" sheetId="136" r:id="rId27"/>
    <sheet name="25　実務経験見込証明書 " sheetId="137" r:id="rId28"/>
    <sheet name="26　苦情解決措置概要" sheetId="121" r:id="rId29"/>
    <sheet name="27 勤務形態一覧表" sheetId="184" r:id="rId30"/>
    <sheet name="27 勤務形態一覧表（記載例）" sheetId="185" r:id="rId31"/>
    <sheet name="28　協力医療機関" sheetId="99" r:id="rId32"/>
    <sheet name="29　誓約書" sheetId="144" r:id="rId33"/>
    <sheet name="30　耐震調査票" sheetId="140" r:id="rId34"/>
    <sheet name="31　メールアドレス登録票" sheetId="135" r:id="rId35"/>
    <sheet name="32　業務管理体制の変更届" sheetId="155" r:id="rId36"/>
    <sheet name="32　【記載例】業務管理体制の変更届" sheetId="156" r:id="rId37"/>
    <sheet name="33　別表　事業所一覧" sheetId="157" r:id="rId38"/>
  </sheets>
  <definedNames>
    <definedName name="______________kk29" localSheetId="14">#REF!</definedName>
    <definedName name="______________kk29" localSheetId="18">#REF!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7">#REF!</definedName>
    <definedName name="_____________kk29" localSheetId="1">#REF!</definedName>
    <definedName name="_____________kk29">#REF!</definedName>
    <definedName name="____________kk06" localSheetId="7">#REF!</definedName>
    <definedName name="____________kk06" localSheetId="1">#REF!</definedName>
    <definedName name="____________kk06">#REF!</definedName>
    <definedName name="____________kk29" localSheetId="7">#REF!</definedName>
    <definedName name="____________kk29" localSheetId="1">#REF!</definedName>
    <definedName name="____________kk29">#REF!</definedName>
    <definedName name="___________kk06" localSheetId="7">#REF!</definedName>
    <definedName name="___________kk06" localSheetId="1">#REF!</definedName>
    <definedName name="___________kk06">#REF!</definedName>
    <definedName name="___________kk29" localSheetId="7">#REF!</definedName>
    <definedName name="___________kk29" localSheetId="1">#REF!</definedName>
    <definedName name="___________kk29">#REF!</definedName>
    <definedName name="__________kk06" localSheetId="7">#REF!</definedName>
    <definedName name="__________kk06" localSheetId="1">#REF!</definedName>
    <definedName name="__________kk06">#REF!</definedName>
    <definedName name="__________kk29" localSheetId="7">#REF!</definedName>
    <definedName name="__________kk29" localSheetId="1">#REF!</definedName>
    <definedName name="__________kk29">#REF!</definedName>
    <definedName name="_________kk06" localSheetId="7">#REF!</definedName>
    <definedName name="_________kk06" localSheetId="1">#REF!</definedName>
    <definedName name="_________kk06">#REF!</definedName>
    <definedName name="_________kk29" localSheetId="7">#REF!</definedName>
    <definedName name="_________kk29" localSheetId="1">#REF!</definedName>
    <definedName name="_________kk29">#REF!</definedName>
    <definedName name="________kk06" localSheetId="7">#REF!</definedName>
    <definedName name="________kk06" localSheetId="1">#REF!</definedName>
    <definedName name="________kk06">#REF!</definedName>
    <definedName name="________kk29" localSheetId="7">#REF!</definedName>
    <definedName name="________kk29" localSheetId="1">#REF!</definedName>
    <definedName name="________kk29">#REF!</definedName>
    <definedName name="_______kk06" localSheetId="7">#REF!</definedName>
    <definedName name="_______kk06" localSheetId="1">#REF!</definedName>
    <definedName name="_______kk06">#REF!</definedName>
    <definedName name="_______kk29" localSheetId="7">#REF!</definedName>
    <definedName name="_______kk29" localSheetId="1">#REF!</definedName>
    <definedName name="_______kk29">#REF!</definedName>
    <definedName name="______kk06" localSheetId="7">#REF!</definedName>
    <definedName name="______kk06" localSheetId="1">#REF!</definedName>
    <definedName name="______kk06">#REF!</definedName>
    <definedName name="______kk29" localSheetId="7">#REF!</definedName>
    <definedName name="______kk29" localSheetId="1">#REF!</definedName>
    <definedName name="______kk29">#REF!</definedName>
    <definedName name="_____kk06" localSheetId="7">#REF!</definedName>
    <definedName name="_____kk06" localSheetId="1">#REF!</definedName>
    <definedName name="_____kk06">#REF!</definedName>
    <definedName name="_____kk29" localSheetId="7">#REF!</definedName>
    <definedName name="_____kk29" localSheetId="1">#REF!</definedName>
    <definedName name="_____kk29">#REF!</definedName>
    <definedName name="____kk06" localSheetId="3">#REF!</definedName>
    <definedName name="____kk06" localSheetId="7">#REF!</definedName>
    <definedName name="____kk06" localSheetId="1">#REF!</definedName>
    <definedName name="____kk06">#REF!</definedName>
    <definedName name="____kk29" localSheetId="3">#REF!</definedName>
    <definedName name="____kk29" localSheetId="7">#REF!</definedName>
    <definedName name="____kk29" localSheetId="1">#REF!</definedName>
    <definedName name="____kk29">#REF!</definedName>
    <definedName name="___kk06" localSheetId="3">#REF!</definedName>
    <definedName name="___kk06" localSheetId="7">#REF!</definedName>
    <definedName name="___kk06" localSheetId="1">#REF!</definedName>
    <definedName name="___kk06">#REF!</definedName>
    <definedName name="___kk29" localSheetId="3">#REF!</definedName>
    <definedName name="___kk29" localSheetId="7">#REF!</definedName>
    <definedName name="___kk29" localSheetId="1">#REF!</definedName>
    <definedName name="___kk29">#REF!</definedName>
    <definedName name="__kk06" localSheetId="3">#REF!</definedName>
    <definedName name="__kk06" localSheetId="7">#REF!</definedName>
    <definedName name="__kk06" localSheetId="1">#REF!</definedName>
    <definedName name="__kk06">#REF!</definedName>
    <definedName name="__kk29" localSheetId="3">#REF!</definedName>
    <definedName name="__kk29" localSheetId="7">#REF!</definedName>
    <definedName name="__kk29" localSheetId="1">#REF!</definedName>
    <definedName name="__kk29">#REF!</definedName>
    <definedName name="_xlnm._FilterDatabase" localSheetId="4" hidden="1">'03 障害児通所給付費の算定に係る体制等状況一覧'!$A$5:$IV$41</definedName>
    <definedName name="_kk06" localSheetId="7">#REF!</definedName>
    <definedName name="_kk06" localSheetId="8">#REF!</definedName>
    <definedName name="_kk06" localSheetId="9">#REF!</definedName>
    <definedName name="_kk06" localSheetId="11">#REF!</definedName>
    <definedName name="_kk06" localSheetId="13">#REF!</definedName>
    <definedName name="_kk06" localSheetId="14">#REF!</definedName>
    <definedName name="_kk06" localSheetId="15">#REF!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24">#REF!</definedName>
    <definedName name="_kk06" localSheetId="34">#REF!</definedName>
    <definedName name="_kk06" localSheetId="1">#REF!</definedName>
    <definedName name="_kk06" localSheetId="0">#REF!</definedName>
    <definedName name="_kk06">#REF!</definedName>
    <definedName name="_kk29" localSheetId="7">#REF!</definedName>
    <definedName name="_kk29" localSheetId="8">#REF!</definedName>
    <definedName name="_kk29" localSheetId="9">#REF!</definedName>
    <definedName name="_kk29" localSheetId="11">#REF!</definedName>
    <definedName name="_kk29" localSheetId="13">#REF!</definedName>
    <definedName name="_kk29" localSheetId="14">#REF!</definedName>
    <definedName name="_kk29" localSheetId="15">#REF!</definedName>
    <definedName name="_kk29" localSheetId="18">#REF!</definedName>
    <definedName name="_kk29" localSheetId="19">#REF!</definedName>
    <definedName name="_kk29" localSheetId="20">#REF!</definedName>
    <definedName name="_kk29" localSheetId="21">#REF!</definedName>
    <definedName name="_kk29" localSheetId="22">#REF!</definedName>
    <definedName name="_kk29" localSheetId="24">#REF!</definedName>
    <definedName name="_kk29" localSheetId="34">#REF!</definedName>
    <definedName name="_kk29" localSheetId="1">#REF!</definedName>
    <definedName name="_kk29" localSheetId="0">#REF!</definedName>
    <definedName name="_kk29">#REF!</definedName>
    <definedName name="②従業者の員数" localSheetId="7">#REF!</definedName>
    <definedName name="②従業者の員数" localSheetId="1">#REF!</definedName>
    <definedName name="②従業者の員数">#REF!</definedName>
    <definedName name="Avrg" localSheetId="7">#REF!</definedName>
    <definedName name="Avrg" localSheetId="8">#REF!</definedName>
    <definedName name="Avrg" localSheetId="9">#REF!</definedName>
    <definedName name="Avrg" localSheetId="11">#REF!</definedName>
    <definedName name="Avrg" localSheetId="13">#REF!</definedName>
    <definedName name="Avrg" localSheetId="14">#REF!</definedName>
    <definedName name="Avrg" localSheetId="15">#REF!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24">#REF!</definedName>
    <definedName name="Avrg" localSheetId="34">#REF!</definedName>
    <definedName name="Avrg" localSheetId="1">#REF!</definedName>
    <definedName name="Avrg" localSheetId="0">#REF!</definedName>
    <definedName name="Avrg">#REF!</definedName>
    <definedName name="avrg1" localSheetId="7">#REF!</definedName>
    <definedName name="avrg1" localSheetId="8">#REF!</definedName>
    <definedName name="avrg1" localSheetId="9">#REF!</definedName>
    <definedName name="avrg1" localSheetId="11">#REF!</definedName>
    <definedName name="avrg1" localSheetId="13">#REF!</definedName>
    <definedName name="avrg1" localSheetId="14">#REF!</definedName>
    <definedName name="avrg1" localSheetId="15">#REF!</definedName>
    <definedName name="avrg1" localSheetId="18">#REF!</definedName>
    <definedName name="avrg1" localSheetId="19">#REF!</definedName>
    <definedName name="avrg1" localSheetId="20">#REF!</definedName>
    <definedName name="avrg1" localSheetId="21">#REF!</definedName>
    <definedName name="avrg1" localSheetId="22">#REF!</definedName>
    <definedName name="avrg1" localSheetId="24">#REF!</definedName>
    <definedName name="avrg1" localSheetId="34">#REF!</definedName>
    <definedName name="avrg1" localSheetId="1">#REF!</definedName>
    <definedName name="avrg1" localSheetId="0">#REF!</definedName>
    <definedName name="avrg1">#REF!</definedName>
    <definedName name="DaihyoFurigana" localSheetId="3">#REF!</definedName>
    <definedName name="DaihyoFurigana" localSheetId="7">#REF!</definedName>
    <definedName name="DaihyoFurigana" localSheetId="34">#REF!</definedName>
    <definedName name="DaihyoFurigana" localSheetId="1">#REF!</definedName>
    <definedName name="DaihyoFurigana">#REF!</definedName>
    <definedName name="DaihyoJyusho" localSheetId="3">#REF!</definedName>
    <definedName name="DaihyoJyusho" localSheetId="7">#REF!</definedName>
    <definedName name="DaihyoJyusho" localSheetId="34">#REF!</definedName>
    <definedName name="DaihyoJyusho" localSheetId="1">#REF!</definedName>
    <definedName name="DaihyoJyusho">#REF!</definedName>
    <definedName name="DaihyoShimei" localSheetId="3">#REF!</definedName>
    <definedName name="DaihyoShimei" localSheetId="7">#REF!</definedName>
    <definedName name="DaihyoShimei" localSheetId="34">#REF!</definedName>
    <definedName name="DaihyoShimei" localSheetId="1">#REF!</definedName>
    <definedName name="DaihyoShimei">#REF!</definedName>
    <definedName name="DaihyoShokumei" localSheetId="3">#REF!</definedName>
    <definedName name="DaihyoShokumei" localSheetId="7">#REF!</definedName>
    <definedName name="DaihyoShokumei" localSheetId="34">#REF!</definedName>
    <definedName name="DaihyoShokumei" localSheetId="1">#REF!</definedName>
    <definedName name="DaihyoShokumei">#REF!</definedName>
    <definedName name="DaihyoYubin" localSheetId="3">#REF!</definedName>
    <definedName name="DaihyoYubin" localSheetId="7">#REF!</definedName>
    <definedName name="DaihyoYubin" localSheetId="34">#REF!</definedName>
    <definedName name="DaihyoYubin" localSheetId="1">#REF!</definedName>
    <definedName name="DaihyoYubin">#REF!</definedName>
    <definedName name="houjin" localSheetId="7">#REF!</definedName>
    <definedName name="houjin" localSheetId="24">#REF!</definedName>
    <definedName name="houjin" localSheetId="34">#REF!</definedName>
    <definedName name="houjin" localSheetId="1">#REF!</definedName>
    <definedName name="houjin" localSheetId="0">#REF!</definedName>
    <definedName name="houjin">#REF!</definedName>
    <definedName name="HoujinShokatsu" localSheetId="3">#REF!</definedName>
    <definedName name="HoujinShokatsu" localSheetId="7">#REF!</definedName>
    <definedName name="HoujinShokatsu" localSheetId="34">#REF!</definedName>
    <definedName name="HoujinShokatsu" localSheetId="1">#REF!</definedName>
    <definedName name="HoujinShokatsu">#REF!</definedName>
    <definedName name="HoujinSyubetsu" localSheetId="3">#REF!</definedName>
    <definedName name="HoujinSyubetsu" localSheetId="7">#REF!</definedName>
    <definedName name="HoujinSyubetsu" localSheetId="34">#REF!</definedName>
    <definedName name="HoujinSyubetsu" localSheetId="1">#REF!</definedName>
    <definedName name="HoujinSyubetsu">#REF!</definedName>
    <definedName name="HoujinSyubetu" localSheetId="3">#REF!</definedName>
    <definedName name="HoujinSyubetu" localSheetId="7">#REF!</definedName>
    <definedName name="HoujinSyubetu" localSheetId="34">#REF!</definedName>
    <definedName name="HoujinSyubetu" localSheetId="1">#REF!</definedName>
    <definedName name="HoujinSyubetu">#REF!</definedName>
    <definedName name="JigyoFax" localSheetId="3">#REF!</definedName>
    <definedName name="JigyoFax" localSheetId="7">#REF!</definedName>
    <definedName name="JigyoFax" localSheetId="34">#REF!</definedName>
    <definedName name="JigyoFax" localSheetId="1">#REF!</definedName>
    <definedName name="JigyoFax">#REF!</definedName>
    <definedName name="jigyoFurigana" localSheetId="3">#REF!</definedName>
    <definedName name="jigyoFurigana" localSheetId="7">#REF!</definedName>
    <definedName name="jigyoFurigana" localSheetId="34">#REF!</definedName>
    <definedName name="jigyoFurigana" localSheetId="1">#REF!</definedName>
    <definedName name="jigyoFurigana">#REF!</definedName>
    <definedName name="JigyoMeisyo" localSheetId="3">#REF!</definedName>
    <definedName name="JigyoMeisyo" localSheetId="7">#REF!</definedName>
    <definedName name="JigyoMeisyo" localSheetId="34">#REF!</definedName>
    <definedName name="JigyoMeisyo" localSheetId="1">#REF!</definedName>
    <definedName name="JigyoMeisyo">#REF!</definedName>
    <definedName name="JigyoShozai" localSheetId="3">#REF!</definedName>
    <definedName name="JigyoShozai" localSheetId="7">#REF!</definedName>
    <definedName name="JigyoShozai" localSheetId="34">#REF!</definedName>
    <definedName name="JigyoShozai" localSheetId="1">#REF!</definedName>
    <definedName name="JigyoShozai">#REF!</definedName>
    <definedName name="JigyoShozaiKana" localSheetId="3">#REF!</definedName>
    <definedName name="JigyoShozaiKana" localSheetId="7">#REF!</definedName>
    <definedName name="JigyoShozaiKana" localSheetId="34">#REF!</definedName>
    <definedName name="JigyoShozaiKana" localSheetId="1">#REF!</definedName>
    <definedName name="JigyoShozaiKana">#REF!</definedName>
    <definedName name="JigyosyoFurigana" localSheetId="3">#REF!</definedName>
    <definedName name="JigyosyoFurigana" localSheetId="7">#REF!</definedName>
    <definedName name="JigyosyoFurigana" localSheetId="34">#REF!</definedName>
    <definedName name="JigyosyoFurigana" localSheetId="1">#REF!</definedName>
    <definedName name="JigyosyoFurigana">#REF!</definedName>
    <definedName name="JigyosyoMei" localSheetId="3">#REF!</definedName>
    <definedName name="JigyosyoMei" localSheetId="7">#REF!</definedName>
    <definedName name="JigyosyoMei" localSheetId="34">#REF!</definedName>
    <definedName name="JigyosyoMei" localSheetId="1">#REF!</definedName>
    <definedName name="JigyosyoMei">#REF!</definedName>
    <definedName name="JigyosyoSyozai" localSheetId="3">#REF!</definedName>
    <definedName name="JigyosyoSyozai" localSheetId="7">#REF!</definedName>
    <definedName name="JigyosyoSyozai" localSheetId="34">#REF!</definedName>
    <definedName name="JigyosyoSyozai" localSheetId="1">#REF!</definedName>
    <definedName name="JigyosyoSyozai">#REF!</definedName>
    <definedName name="JigyosyoYubin" localSheetId="3">#REF!</definedName>
    <definedName name="JigyosyoYubin" localSheetId="7">#REF!</definedName>
    <definedName name="JigyosyoYubin" localSheetId="34">#REF!</definedName>
    <definedName name="JigyosyoYubin" localSheetId="1">#REF!</definedName>
    <definedName name="JigyosyoYubin">#REF!</definedName>
    <definedName name="JigyoTel" localSheetId="3">#REF!</definedName>
    <definedName name="JigyoTel" localSheetId="7">#REF!</definedName>
    <definedName name="JigyoTel" localSheetId="34">#REF!</definedName>
    <definedName name="JigyoTel" localSheetId="1">#REF!</definedName>
    <definedName name="JigyoTel">#REF!</definedName>
    <definedName name="jigyoumeishou" localSheetId="7">#REF!</definedName>
    <definedName name="jigyoumeishou" localSheetId="24">#REF!</definedName>
    <definedName name="jigyoumeishou" localSheetId="34">#REF!</definedName>
    <definedName name="jigyoumeishou" localSheetId="1">#REF!</definedName>
    <definedName name="jigyoumeishou" localSheetId="0">#REF!</definedName>
    <definedName name="jigyoumeishou">#REF!</definedName>
    <definedName name="JigyoYubin" localSheetId="3">#REF!</definedName>
    <definedName name="JigyoYubin" localSheetId="7">#REF!</definedName>
    <definedName name="JigyoYubin" localSheetId="34">#REF!</definedName>
    <definedName name="JigyoYubin" localSheetId="1">#REF!</definedName>
    <definedName name="JigyoYubin">#REF!</definedName>
    <definedName name="jiritu" localSheetId="7">#REF!</definedName>
    <definedName name="jiritu" localSheetId="8">#REF!</definedName>
    <definedName name="jiritu" localSheetId="9">#REF!</definedName>
    <definedName name="jiritu" localSheetId="11">#REF!</definedName>
    <definedName name="jiritu" localSheetId="13">#REF!</definedName>
    <definedName name="jiritu" localSheetId="14">#REF!</definedName>
    <definedName name="jiritu" localSheetId="15">#REF!</definedName>
    <definedName name="jiritu" localSheetId="18">#REF!</definedName>
    <definedName name="jiritu" localSheetId="19">#REF!</definedName>
    <definedName name="jiritu" localSheetId="20">#REF!</definedName>
    <definedName name="jiritu" localSheetId="21">#REF!</definedName>
    <definedName name="jiritu" localSheetId="22">#REF!</definedName>
    <definedName name="jiritu" localSheetId="24">#REF!</definedName>
    <definedName name="jiritu" localSheetId="34">#REF!</definedName>
    <definedName name="jiritu" localSheetId="1">#REF!</definedName>
    <definedName name="jiritu" localSheetId="0">#REF!</definedName>
    <definedName name="jiritu">#REF!</definedName>
    <definedName name="kanagawaken" localSheetId="7">#REF!</definedName>
    <definedName name="kanagawaken" localSheetId="24">#REF!</definedName>
    <definedName name="kanagawaken" localSheetId="34">#REF!</definedName>
    <definedName name="kanagawaken" localSheetId="1">#REF!</definedName>
    <definedName name="kanagawaken" localSheetId="0">#REF!</definedName>
    <definedName name="kanagawaken">#REF!</definedName>
    <definedName name="KanriJyusyo" localSheetId="3">#REF!</definedName>
    <definedName name="KanriJyusyo" localSheetId="7">#REF!</definedName>
    <definedName name="KanriJyusyo" localSheetId="34">#REF!</definedName>
    <definedName name="KanriJyusyo" localSheetId="1">#REF!</definedName>
    <definedName name="KanriJyusyo">#REF!</definedName>
    <definedName name="KanriJyusyoKana" localSheetId="3">#REF!</definedName>
    <definedName name="KanriJyusyoKana" localSheetId="7">#REF!</definedName>
    <definedName name="KanriJyusyoKana" localSheetId="34">#REF!</definedName>
    <definedName name="KanriJyusyoKana" localSheetId="1">#REF!</definedName>
    <definedName name="KanriJyusyoKana">#REF!</definedName>
    <definedName name="KanriShimei" localSheetId="3">#REF!</definedName>
    <definedName name="KanriShimei" localSheetId="7">#REF!</definedName>
    <definedName name="KanriShimei" localSheetId="34">#REF!</definedName>
    <definedName name="KanriShimei" localSheetId="1">#REF!</definedName>
    <definedName name="KanriShimei">#REF!</definedName>
    <definedName name="KanriYubin" localSheetId="3">#REF!</definedName>
    <definedName name="KanriYubin" localSheetId="7">#REF!</definedName>
    <definedName name="KanriYubin" localSheetId="34">#REF!</definedName>
    <definedName name="KanriYubin" localSheetId="1">#REF!</definedName>
    <definedName name="KanriYubin">#REF!</definedName>
    <definedName name="kawasaki" localSheetId="7">#REF!</definedName>
    <definedName name="kawasaki" localSheetId="24">#REF!</definedName>
    <definedName name="kawasaki" localSheetId="34">#REF!</definedName>
    <definedName name="kawasaki" localSheetId="1">#REF!</definedName>
    <definedName name="kawasaki" localSheetId="0">#REF!</definedName>
    <definedName name="kawasaki">#REF!</definedName>
    <definedName name="KenmuJigyoMei" localSheetId="3">#REF!</definedName>
    <definedName name="KenmuJigyoMei" localSheetId="7">#REF!</definedName>
    <definedName name="KenmuJigyoMei" localSheetId="34">#REF!</definedName>
    <definedName name="KenmuJigyoMei" localSheetId="1">#REF!</definedName>
    <definedName name="KenmuJigyoMei">#REF!</definedName>
    <definedName name="KenmuJikan" localSheetId="3">#REF!</definedName>
    <definedName name="KenmuJikan" localSheetId="7">#REF!</definedName>
    <definedName name="KenmuJikan" localSheetId="34">#REF!</definedName>
    <definedName name="KenmuJikan" localSheetId="1">#REF!</definedName>
    <definedName name="KenmuJikan">#REF!</definedName>
    <definedName name="KenmuShokushu" localSheetId="3">#REF!</definedName>
    <definedName name="KenmuShokushu" localSheetId="7">#REF!</definedName>
    <definedName name="KenmuShokushu" localSheetId="34">#REF!</definedName>
    <definedName name="KenmuShokushu" localSheetId="1">#REF!</definedName>
    <definedName name="KenmuShokushu">#REF!</definedName>
    <definedName name="KenmuUmu" localSheetId="3">#REF!</definedName>
    <definedName name="KenmuUmu" localSheetId="7">#REF!</definedName>
    <definedName name="KenmuUmu" localSheetId="34">#REF!</definedName>
    <definedName name="KenmuUmu" localSheetId="1">#REF!</definedName>
    <definedName name="KenmuUmu">#REF!</definedName>
    <definedName name="kk" localSheetId="7">#REF!</definedName>
    <definedName name="kk" localSheetId="1">#REF!</definedName>
    <definedName name="kk">#REF!</definedName>
    <definedName name="KK_03" localSheetId="7">#REF!</definedName>
    <definedName name="KK_03" localSheetId="8">#REF!</definedName>
    <definedName name="KK_03" localSheetId="9">#REF!</definedName>
    <definedName name="KK_03" localSheetId="11">#REF!</definedName>
    <definedName name="KK_03" localSheetId="13">#REF!</definedName>
    <definedName name="KK_03" localSheetId="14">#REF!</definedName>
    <definedName name="KK_03" localSheetId="15">#REF!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24">#REF!</definedName>
    <definedName name="KK_03" localSheetId="34">#REF!</definedName>
    <definedName name="KK_03" localSheetId="1">#REF!</definedName>
    <definedName name="KK_03" localSheetId="0">#REF!</definedName>
    <definedName name="KK_03">#REF!</definedName>
    <definedName name="kk_04" localSheetId="7">#REF!</definedName>
    <definedName name="kk_04" localSheetId="8">#REF!</definedName>
    <definedName name="kk_04" localSheetId="9">#REF!</definedName>
    <definedName name="kk_04" localSheetId="11">#REF!</definedName>
    <definedName name="kk_04" localSheetId="13">#REF!</definedName>
    <definedName name="kk_04" localSheetId="14">#REF!</definedName>
    <definedName name="kk_04" localSheetId="15">#REF!</definedName>
    <definedName name="kk_04" localSheetId="18">#REF!</definedName>
    <definedName name="kk_04" localSheetId="19">#REF!</definedName>
    <definedName name="kk_04" localSheetId="20">#REF!</definedName>
    <definedName name="kk_04" localSheetId="21">#REF!</definedName>
    <definedName name="kk_04" localSheetId="22">#REF!</definedName>
    <definedName name="kk_04" localSheetId="24">#REF!</definedName>
    <definedName name="kk_04" localSheetId="34">#REF!</definedName>
    <definedName name="kk_04" localSheetId="1">#REF!</definedName>
    <definedName name="kk_04" localSheetId="0">#REF!</definedName>
    <definedName name="kk_04">#REF!</definedName>
    <definedName name="KK_06" localSheetId="7">#REF!</definedName>
    <definedName name="KK_06" localSheetId="8">#REF!</definedName>
    <definedName name="KK_06" localSheetId="9">#REF!</definedName>
    <definedName name="KK_06" localSheetId="11">#REF!</definedName>
    <definedName name="KK_06" localSheetId="13">#REF!</definedName>
    <definedName name="KK_06" localSheetId="14">#REF!</definedName>
    <definedName name="KK_06" localSheetId="15">#REF!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24">#REF!</definedName>
    <definedName name="KK_06" localSheetId="34">#REF!</definedName>
    <definedName name="KK_06" localSheetId="1">#REF!</definedName>
    <definedName name="KK_06" localSheetId="0">#REF!</definedName>
    <definedName name="KK_06">#REF!</definedName>
    <definedName name="kk_07" localSheetId="7">#REF!</definedName>
    <definedName name="kk_07" localSheetId="8">#REF!</definedName>
    <definedName name="kk_07" localSheetId="9">#REF!</definedName>
    <definedName name="kk_07" localSheetId="11">#REF!</definedName>
    <definedName name="kk_07" localSheetId="13">#REF!</definedName>
    <definedName name="kk_07" localSheetId="14">#REF!</definedName>
    <definedName name="kk_07" localSheetId="15">#REF!</definedName>
    <definedName name="kk_07" localSheetId="18">#REF!</definedName>
    <definedName name="kk_07" localSheetId="19">#REF!</definedName>
    <definedName name="kk_07" localSheetId="20">#REF!</definedName>
    <definedName name="kk_07" localSheetId="21">#REF!</definedName>
    <definedName name="kk_07" localSheetId="22">#REF!</definedName>
    <definedName name="kk_07" localSheetId="24">#REF!</definedName>
    <definedName name="kk_07" localSheetId="34">#REF!</definedName>
    <definedName name="kk_07" localSheetId="1">#REF!</definedName>
    <definedName name="kk_07" localSheetId="0">#REF!</definedName>
    <definedName name="kk_07">#REF!</definedName>
    <definedName name="‐㏍08" localSheetId="7">#REF!</definedName>
    <definedName name="‐㏍08" localSheetId="1">#REF!</definedName>
    <definedName name="‐㏍08">#REF!</definedName>
    <definedName name="KK2_3" localSheetId="7">#REF!</definedName>
    <definedName name="KK2_3" localSheetId="8">#REF!</definedName>
    <definedName name="KK2_3" localSheetId="9">#REF!</definedName>
    <definedName name="KK2_3" localSheetId="11">#REF!</definedName>
    <definedName name="KK2_3" localSheetId="13">#REF!</definedName>
    <definedName name="KK2_3" localSheetId="14">#REF!</definedName>
    <definedName name="KK2_3" localSheetId="15">#REF!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24">#REF!</definedName>
    <definedName name="KK2_3" localSheetId="34">#REF!</definedName>
    <definedName name="KK2_3" localSheetId="1">#REF!</definedName>
    <definedName name="KK2_3" localSheetId="0">#REF!</definedName>
    <definedName name="KK2_3">#REF!</definedName>
    <definedName name="ｋｋｋｋ" localSheetId="7">#REF!</definedName>
    <definedName name="ｋｋｋｋ" localSheetId="24">#REF!</definedName>
    <definedName name="ｋｋｋｋ" localSheetId="34">#REF!</definedName>
    <definedName name="ｋｋｋｋ" localSheetId="1">#REF!</definedName>
    <definedName name="ｋｋｋｋ" localSheetId="0">#REF!</definedName>
    <definedName name="ｋｋｋｋ">#REF!</definedName>
    <definedName name="_xlnm.Print_Area" localSheetId="3">'02 付表17'!$A$1:$S$53</definedName>
    <definedName name="_xlnm.Print_Area" localSheetId="4">'03 障害児通所給付費の算定に係る体制等状況一覧'!$A$1:$BM$50</definedName>
    <definedName name="_xlnm.Print_Area" localSheetId="7">'05 【記載例】報酬算定区分_別添'!#REF!</definedName>
    <definedName name="_xlnm.Print_Area" localSheetId="6">'05 報酬算定区分_別添'!$A$1:$AJ$22</definedName>
    <definedName name="_xlnm.Print_Area" localSheetId="8">'06 児童指導員等加配加算（変更・障害児通所支援）'!$A$1:$N$38</definedName>
    <definedName name="_xlnm.Print_Area" localSheetId="9">'07 看護職員加配加算（障害児通所）'!$A$1:$K$46</definedName>
    <definedName name="_xlnm.Print_Area" localSheetId="10">'08 福祉専門職員配置等加算'!$A$1:$H$50</definedName>
    <definedName name="_xlnm.Print_Area" localSheetId="11">'09 食事提供加算'!$A$1:$I$24</definedName>
    <definedName name="_xlnm.Print_Area" localSheetId="13">'11 送迎加算'!$A$1:$G$23</definedName>
    <definedName name="_xlnm.Print_Area" localSheetId="14">'12 延長支援加算'!$A$1:$J$13</definedName>
    <definedName name="_xlnm.Print_Area" localSheetId="15">'13 専門的支援実施加算'!$A$1:$J$20</definedName>
    <definedName name="_xlnm.Print_Area" localSheetId="16">'14 専門的支援体制加算（変更・障害児通所支援）'!$A$1:$N$27</definedName>
    <definedName name="_xlnm.Print_Area" localSheetId="17">'15 中核機能強化加算・中核機能強化事業所加算'!$A$1:$J$24</definedName>
    <definedName name="_xlnm.Print_Area" localSheetId="18">'16 視覚・聴覚・言語機能障害児支援加算'!$B$1:$AJ$18</definedName>
    <definedName name="_xlnm.Print_Area" localSheetId="19">'17 人工内耳装用児支援加算'!$A$1:$I$26</definedName>
    <definedName name="_xlnm.Print_Area" localSheetId="20">'18 入浴支援加算'!$A$1:$H$14</definedName>
    <definedName name="_xlnm.Print_Area" localSheetId="21">'19　共生型サービス体制強化加算・共サ医療的ケア児支援加算'!$A$1:$H$24</definedName>
    <definedName name="_xlnm.Print_Area" localSheetId="22">'20 地域生活支援拠点等に関連する加算の届出 '!$A$1:$AC$29</definedName>
    <definedName name="_xlnm.Print_Area" localSheetId="24">'22　管理者経歴書 '!$A$1:$I$50</definedName>
    <definedName name="_xlnm.Print_Area" localSheetId="25">'23　児童発達支援管理責任者経歴書'!$A$1:$I$50</definedName>
    <definedName name="_xlnm.Print_Area" localSheetId="29">'27 勤務形態一覧表'!$A$1:$AN$75</definedName>
    <definedName name="_xlnm.Print_Area" localSheetId="30">'27 勤務形態一覧表（記載例）'!$A$1:$AN$75</definedName>
    <definedName name="_xlnm.Print_Area" localSheetId="32">'29　誓約書'!$A$1:$T$91</definedName>
    <definedName name="_xlnm.Print_Area" localSheetId="33">'30　耐震調査票'!$A$1:$AK$117</definedName>
    <definedName name="_xlnm.Print_Area" localSheetId="36">'32　【記載例】業務管理体制の変更届'!$A$1:$AV$37</definedName>
    <definedName name="_xlnm.Print_Area" localSheetId="1">各加算届の提出書類一覧!$A$1:$K$29</definedName>
    <definedName name="_xlnm.Print_Area" localSheetId="0">変更届書類一覧!$A$1:$V$28</definedName>
    <definedName name="_xlnm.Print_Titles" localSheetId="4">'03 障害児通所給付費の算定に係る体制等状況一覧'!$1:$4</definedName>
    <definedName name="prtNo" localSheetId="3">#REF!</definedName>
    <definedName name="prtNo" localSheetId="7">#REF!</definedName>
    <definedName name="prtNo" localSheetId="1">#REF!</definedName>
    <definedName name="prtNo">#REF!</definedName>
    <definedName name="Roman_01" localSheetId="3">#REF!</definedName>
    <definedName name="Roman_01" localSheetId="7">#REF!</definedName>
    <definedName name="Roman_01" localSheetId="11">#REF!</definedName>
    <definedName name="Roman_01" localSheetId="13">#REF!</definedName>
    <definedName name="Roman_01" localSheetId="15">#REF!</definedName>
    <definedName name="Roman_01" localSheetId="18">#REF!</definedName>
    <definedName name="Roman_01" localSheetId="19">#REF!</definedName>
    <definedName name="Roman_01" localSheetId="20">#REF!</definedName>
    <definedName name="Roman_01" localSheetId="21">#REF!</definedName>
    <definedName name="Roman_01" localSheetId="22">#REF!</definedName>
    <definedName name="Roman_01" localSheetId="24">#REF!</definedName>
    <definedName name="Roman_01" localSheetId="34">#REF!</definedName>
    <definedName name="Roman_01" localSheetId="1">#REF!</definedName>
    <definedName name="Roman_01" localSheetId="0">#REF!</definedName>
    <definedName name="Roman_01">#REF!</definedName>
    <definedName name="Roman_02" localSheetId="7">#REF!</definedName>
    <definedName name="Roman_02" localSheetId="1">#REF!</definedName>
    <definedName name="Roman_02">#REF!</definedName>
    <definedName name="Roman_03" localSheetId="7">#REF!</definedName>
    <definedName name="Roman_03" localSheetId="8">#REF!</definedName>
    <definedName name="Roman_03" localSheetId="9">#REF!</definedName>
    <definedName name="Roman_03" localSheetId="11">#REF!</definedName>
    <definedName name="Roman_03" localSheetId="13">#REF!</definedName>
    <definedName name="Roman_03" localSheetId="14">#REF!</definedName>
    <definedName name="Roman_03" localSheetId="15">#REF!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24">#REF!</definedName>
    <definedName name="Roman_03" localSheetId="34">#REF!</definedName>
    <definedName name="Roman_03" localSheetId="1">#REF!</definedName>
    <definedName name="Roman_03" localSheetId="0">#REF!</definedName>
    <definedName name="Roman_03">#REF!</definedName>
    <definedName name="Roman_04" localSheetId="7">#REF!</definedName>
    <definedName name="Roman_04" localSheetId="8">#REF!</definedName>
    <definedName name="Roman_04" localSheetId="9">#REF!</definedName>
    <definedName name="Roman_04" localSheetId="11">#REF!</definedName>
    <definedName name="Roman_04" localSheetId="13">#REF!</definedName>
    <definedName name="Roman_04" localSheetId="14">#REF!</definedName>
    <definedName name="Roman_04" localSheetId="15">#REF!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24">#REF!</definedName>
    <definedName name="Roman_04" localSheetId="34">#REF!</definedName>
    <definedName name="Roman_04" localSheetId="1">#REF!</definedName>
    <definedName name="Roman_04" localSheetId="0">#REF!</definedName>
    <definedName name="Roman_04">#REF!</definedName>
    <definedName name="Roman_06" localSheetId="7">#REF!</definedName>
    <definedName name="Roman_06" localSheetId="8">#REF!</definedName>
    <definedName name="Roman_06" localSheetId="9">#REF!</definedName>
    <definedName name="Roman_06" localSheetId="11">#REF!</definedName>
    <definedName name="Roman_06" localSheetId="13">#REF!</definedName>
    <definedName name="Roman_06" localSheetId="14">#REF!</definedName>
    <definedName name="Roman_06" localSheetId="15">#REF!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24">#REF!</definedName>
    <definedName name="Roman_06" localSheetId="34">#REF!</definedName>
    <definedName name="Roman_06" localSheetId="1">#REF!</definedName>
    <definedName name="Roman_06" localSheetId="0">#REF!</definedName>
    <definedName name="Roman_06">#REF!</definedName>
    <definedName name="roman_09" localSheetId="7">#REF!</definedName>
    <definedName name="roman_09" localSheetId="8">#REF!</definedName>
    <definedName name="roman_09" localSheetId="9">#REF!</definedName>
    <definedName name="roman_09" localSheetId="11">#REF!</definedName>
    <definedName name="roman_09" localSheetId="13">#REF!</definedName>
    <definedName name="roman_09" localSheetId="14">#REF!</definedName>
    <definedName name="roman_09" localSheetId="15">#REF!</definedName>
    <definedName name="roman_09" localSheetId="18">#REF!</definedName>
    <definedName name="roman_09" localSheetId="19">#REF!</definedName>
    <definedName name="roman_09" localSheetId="20">#REF!</definedName>
    <definedName name="roman_09" localSheetId="21">#REF!</definedName>
    <definedName name="roman_09" localSheetId="22">#REF!</definedName>
    <definedName name="roman_09" localSheetId="24">#REF!</definedName>
    <definedName name="roman_09" localSheetId="34">#REF!</definedName>
    <definedName name="roman_09" localSheetId="1">#REF!</definedName>
    <definedName name="roman_09" localSheetId="0">#REF!</definedName>
    <definedName name="roman_09">#REF!</definedName>
    <definedName name="roman_11" localSheetId="7">#REF!</definedName>
    <definedName name="roman_11" localSheetId="8">#REF!</definedName>
    <definedName name="roman_11" localSheetId="9">#REF!</definedName>
    <definedName name="roman_11" localSheetId="11">#REF!</definedName>
    <definedName name="roman_11" localSheetId="13">#REF!</definedName>
    <definedName name="roman_11" localSheetId="14">#REF!</definedName>
    <definedName name="roman_11" localSheetId="15">#REF!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24">#REF!</definedName>
    <definedName name="roman_11" localSheetId="34">#REF!</definedName>
    <definedName name="roman_11" localSheetId="1">#REF!</definedName>
    <definedName name="roman_11" localSheetId="0">#REF!</definedName>
    <definedName name="roman_11">#REF!</definedName>
    <definedName name="roman11" localSheetId="7">#REF!</definedName>
    <definedName name="roman11" localSheetId="8">#REF!</definedName>
    <definedName name="roman11" localSheetId="9">#REF!</definedName>
    <definedName name="roman11" localSheetId="11">#REF!</definedName>
    <definedName name="roman11" localSheetId="13">#REF!</definedName>
    <definedName name="roman11" localSheetId="14">#REF!</definedName>
    <definedName name="roman11" localSheetId="15">#REF!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24">#REF!</definedName>
    <definedName name="roman11" localSheetId="34">#REF!</definedName>
    <definedName name="roman11" localSheetId="1">#REF!</definedName>
    <definedName name="roman11" localSheetId="0">#REF!</definedName>
    <definedName name="roman11">#REF!</definedName>
    <definedName name="Roman2_1" localSheetId="7">#REF!</definedName>
    <definedName name="Roman2_1" localSheetId="8">#REF!</definedName>
    <definedName name="Roman2_1" localSheetId="9">#REF!</definedName>
    <definedName name="Roman2_1" localSheetId="11">#REF!</definedName>
    <definedName name="Roman2_1" localSheetId="13">#REF!</definedName>
    <definedName name="Roman2_1" localSheetId="14">#REF!</definedName>
    <definedName name="Roman2_1" localSheetId="15">#REF!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24">#REF!</definedName>
    <definedName name="Roman2_1" localSheetId="34">#REF!</definedName>
    <definedName name="Roman2_1" localSheetId="1">#REF!</definedName>
    <definedName name="Roman2_1" localSheetId="0">#REF!</definedName>
    <definedName name="Roman2_1">#REF!</definedName>
    <definedName name="Roman2_3" localSheetId="7">#REF!</definedName>
    <definedName name="Roman2_3" localSheetId="8">#REF!</definedName>
    <definedName name="Roman2_3" localSheetId="9">#REF!</definedName>
    <definedName name="Roman2_3" localSheetId="11">#REF!</definedName>
    <definedName name="Roman2_3" localSheetId="13">#REF!</definedName>
    <definedName name="Roman2_3" localSheetId="14">#REF!</definedName>
    <definedName name="Roman2_3" localSheetId="15">#REF!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24">#REF!</definedName>
    <definedName name="Roman2_3" localSheetId="34">#REF!</definedName>
    <definedName name="Roman2_3" localSheetId="1">#REF!</definedName>
    <definedName name="Roman2_3" localSheetId="0">#REF!</definedName>
    <definedName name="Roman2_3">#REF!</definedName>
    <definedName name="roman31" localSheetId="7">#REF!</definedName>
    <definedName name="roman31" localSheetId="8">#REF!</definedName>
    <definedName name="roman31" localSheetId="9">#REF!</definedName>
    <definedName name="roman31" localSheetId="11">#REF!</definedName>
    <definedName name="roman31" localSheetId="13">#REF!</definedName>
    <definedName name="roman31" localSheetId="14">#REF!</definedName>
    <definedName name="roman31" localSheetId="15">#REF!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24">#REF!</definedName>
    <definedName name="roman31" localSheetId="34">#REF!</definedName>
    <definedName name="roman31" localSheetId="1">#REF!</definedName>
    <definedName name="roman31" localSheetId="0">#REF!</definedName>
    <definedName name="roman31">#REF!</definedName>
    <definedName name="roman33" localSheetId="7">#REF!</definedName>
    <definedName name="roman33" localSheetId="8">#REF!</definedName>
    <definedName name="roman33" localSheetId="9">#REF!</definedName>
    <definedName name="roman33" localSheetId="11">#REF!</definedName>
    <definedName name="roman33" localSheetId="13">#REF!</definedName>
    <definedName name="roman33" localSheetId="14">#REF!</definedName>
    <definedName name="roman33" localSheetId="15">#REF!</definedName>
    <definedName name="roman33" localSheetId="18">#REF!</definedName>
    <definedName name="roman33" localSheetId="19">#REF!</definedName>
    <definedName name="roman33" localSheetId="20">#REF!</definedName>
    <definedName name="roman33" localSheetId="21">#REF!</definedName>
    <definedName name="roman33" localSheetId="22">#REF!</definedName>
    <definedName name="roman33" localSheetId="24">#REF!</definedName>
    <definedName name="roman33" localSheetId="34">#REF!</definedName>
    <definedName name="roman33" localSheetId="1">#REF!</definedName>
    <definedName name="roman33" localSheetId="0">#REF!</definedName>
    <definedName name="roman33">#REF!</definedName>
    <definedName name="roman4_3" localSheetId="7">#REF!</definedName>
    <definedName name="roman4_3" localSheetId="8">#REF!</definedName>
    <definedName name="roman4_3" localSheetId="9">#REF!</definedName>
    <definedName name="roman4_3" localSheetId="11">#REF!</definedName>
    <definedName name="roman4_3" localSheetId="13">#REF!</definedName>
    <definedName name="roman4_3" localSheetId="14">#REF!</definedName>
    <definedName name="roman4_3" localSheetId="15">#REF!</definedName>
    <definedName name="roman4_3" localSheetId="18">#REF!</definedName>
    <definedName name="roman4_3" localSheetId="19">#REF!</definedName>
    <definedName name="roman4_3" localSheetId="20">#REF!</definedName>
    <definedName name="roman4_3" localSheetId="21">#REF!</definedName>
    <definedName name="roman4_3" localSheetId="22">#REF!</definedName>
    <definedName name="roman4_3" localSheetId="24">#REF!</definedName>
    <definedName name="roman4_3" localSheetId="34">#REF!</definedName>
    <definedName name="roman4_3" localSheetId="1">#REF!</definedName>
    <definedName name="roman4_3" localSheetId="0">#REF!</definedName>
    <definedName name="roman4_3">#REF!</definedName>
    <definedName name="roman43" localSheetId="7">#REF!</definedName>
    <definedName name="roman43" localSheetId="1">#REF!</definedName>
    <definedName name="roman43">#REF!</definedName>
    <definedName name="roman7_1" localSheetId="7">#REF!</definedName>
    <definedName name="roman7_1" localSheetId="8">#REF!</definedName>
    <definedName name="roman7_1" localSheetId="9">#REF!</definedName>
    <definedName name="roman7_1" localSheetId="11">#REF!</definedName>
    <definedName name="roman7_1" localSheetId="13">#REF!</definedName>
    <definedName name="roman7_1" localSheetId="14">#REF!</definedName>
    <definedName name="roman7_1" localSheetId="15">#REF!</definedName>
    <definedName name="roman7_1" localSheetId="18">#REF!</definedName>
    <definedName name="roman7_1" localSheetId="19">#REF!</definedName>
    <definedName name="roman7_1" localSheetId="20">#REF!</definedName>
    <definedName name="roman7_1" localSheetId="21">#REF!</definedName>
    <definedName name="roman7_1" localSheetId="22">#REF!</definedName>
    <definedName name="roman7_1" localSheetId="24">#REF!</definedName>
    <definedName name="roman7_1" localSheetId="34">#REF!</definedName>
    <definedName name="roman7_1" localSheetId="1">#REF!</definedName>
    <definedName name="roman7_1" localSheetId="0">#REF!</definedName>
    <definedName name="roman7_1">#REF!</definedName>
    <definedName name="roman77" localSheetId="7">#REF!</definedName>
    <definedName name="roman77" localSheetId="8">#REF!</definedName>
    <definedName name="roman77" localSheetId="9">#REF!</definedName>
    <definedName name="roman77" localSheetId="11">#REF!</definedName>
    <definedName name="roman77" localSheetId="13">#REF!</definedName>
    <definedName name="roman77" localSheetId="14">#REF!</definedName>
    <definedName name="roman77" localSheetId="15">#REF!</definedName>
    <definedName name="roman77" localSheetId="18">#REF!</definedName>
    <definedName name="roman77" localSheetId="19">#REF!</definedName>
    <definedName name="roman77" localSheetId="20">#REF!</definedName>
    <definedName name="roman77" localSheetId="21">#REF!</definedName>
    <definedName name="roman77" localSheetId="22">#REF!</definedName>
    <definedName name="roman77" localSheetId="24">#REF!</definedName>
    <definedName name="roman77" localSheetId="34">#REF!</definedName>
    <definedName name="roman77" localSheetId="1">#REF!</definedName>
    <definedName name="roman77" localSheetId="0">#REF!</definedName>
    <definedName name="roman77">#REF!</definedName>
    <definedName name="romann_12" localSheetId="7">#REF!</definedName>
    <definedName name="romann_12" localSheetId="8">#REF!</definedName>
    <definedName name="romann_12" localSheetId="9">#REF!</definedName>
    <definedName name="romann_12" localSheetId="11">#REF!</definedName>
    <definedName name="romann_12" localSheetId="13">#REF!</definedName>
    <definedName name="romann_12" localSheetId="14">#REF!</definedName>
    <definedName name="romann_12" localSheetId="15">#REF!</definedName>
    <definedName name="romann_12" localSheetId="18">#REF!</definedName>
    <definedName name="romann_12" localSheetId="19">#REF!</definedName>
    <definedName name="romann_12" localSheetId="20">#REF!</definedName>
    <definedName name="romann_12" localSheetId="21">#REF!</definedName>
    <definedName name="romann_12" localSheetId="22">#REF!</definedName>
    <definedName name="romann_12" localSheetId="24">#REF!</definedName>
    <definedName name="romann_12" localSheetId="34">#REF!</definedName>
    <definedName name="romann_12" localSheetId="1">#REF!</definedName>
    <definedName name="romann_12" localSheetId="0">#REF!</definedName>
    <definedName name="romann_12">#REF!</definedName>
    <definedName name="romann_66" localSheetId="7">#REF!</definedName>
    <definedName name="romann_66" localSheetId="8">#REF!</definedName>
    <definedName name="romann_66" localSheetId="9">#REF!</definedName>
    <definedName name="romann_66" localSheetId="11">#REF!</definedName>
    <definedName name="romann_66" localSheetId="13">#REF!</definedName>
    <definedName name="romann_66" localSheetId="14">#REF!</definedName>
    <definedName name="romann_66" localSheetId="15">#REF!</definedName>
    <definedName name="romann_66" localSheetId="18">#REF!</definedName>
    <definedName name="romann_66" localSheetId="19">#REF!</definedName>
    <definedName name="romann_66" localSheetId="20">#REF!</definedName>
    <definedName name="romann_66" localSheetId="21">#REF!</definedName>
    <definedName name="romann_66" localSheetId="22">#REF!</definedName>
    <definedName name="romann_66" localSheetId="24">#REF!</definedName>
    <definedName name="romann_66" localSheetId="34">#REF!</definedName>
    <definedName name="romann_66" localSheetId="1">#REF!</definedName>
    <definedName name="romann_66" localSheetId="0">#REF!</definedName>
    <definedName name="romann_66">#REF!</definedName>
    <definedName name="romann33" localSheetId="7">#REF!</definedName>
    <definedName name="romann33" localSheetId="8">#REF!</definedName>
    <definedName name="romann33" localSheetId="9">#REF!</definedName>
    <definedName name="romann33" localSheetId="11">#REF!</definedName>
    <definedName name="romann33" localSheetId="13">#REF!</definedName>
    <definedName name="romann33" localSheetId="14">#REF!</definedName>
    <definedName name="romann33" localSheetId="15">#REF!</definedName>
    <definedName name="romann33" localSheetId="18">#REF!</definedName>
    <definedName name="romann33" localSheetId="19">#REF!</definedName>
    <definedName name="romann33" localSheetId="20">#REF!</definedName>
    <definedName name="romann33" localSheetId="21">#REF!</definedName>
    <definedName name="romann33" localSheetId="22">#REF!</definedName>
    <definedName name="romann33" localSheetId="24">#REF!</definedName>
    <definedName name="romann33" localSheetId="34">#REF!</definedName>
    <definedName name="romann33" localSheetId="1">#REF!</definedName>
    <definedName name="romann33" localSheetId="0">#REF!</definedName>
    <definedName name="romann33">#REF!</definedName>
    <definedName name="SasekiFuri" localSheetId="3">#REF!</definedName>
    <definedName name="SasekiFuri" localSheetId="7">#REF!</definedName>
    <definedName name="SasekiFuri" localSheetId="34">#REF!</definedName>
    <definedName name="SasekiFuri" localSheetId="1">#REF!</definedName>
    <definedName name="SasekiFuri">#REF!</definedName>
    <definedName name="SasekiJyusyo" localSheetId="3">#REF!</definedName>
    <definedName name="SasekiJyusyo" localSheetId="7">#REF!</definedName>
    <definedName name="SasekiJyusyo" localSheetId="34">#REF!</definedName>
    <definedName name="SasekiJyusyo" localSheetId="1">#REF!</definedName>
    <definedName name="SasekiJyusyo">#REF!</definedName>
    <definedName name="SasekiShimei" localSheetId="3">#REF!</definedName>
    <definedName name="SasekiShimei" localSheetId="7">#REF!</definedName>
    <definedName name="SasekiShimei" localSheetId="34">#REF!</definedName>
    <definedName name="SasekiShimei" localSheetId="1">#REF!</definedName>
    <definedName name="SasekiShimei">#REF!</definedName>
    <definedName name="SasekiYubin" localSheetId="3">#REF!</definedName>
    <definedName name="SasekiYubin" localSheetId="7">#REF!</definedName>
    <definedName name="SasekiYubin" localSheetId="34">#REF!</definedName>
    <definedName name="SasekiYubin" localSheetId="1">#REF!</definedName>
    <definedName name="SasekiYubin">#REF!</definedName>
    <definedName name="serv" localSheetId="7">#REF!</definedName>
    <definedName name="serv" localSheetId="8">#REF!</definedName>
    <definedName name="serv" localSheetId="9">#REF!</definedName>
    <definedName name="serv" localSheetId="11">#REF!</definedName>
    <definedName name="serv" localSheetId="13">#REF!</definedName>
    <definedName name="serv" localSheetId="14">#REF!</definedName>
    <definedName name="serv" localSheetId="15">#REF!</definedName>
    <definedName name="serv" localSheetId="18">#REF!</definedName>
    <definedName name="serv" localSheetId="19">#REF!</definedName>
    <definedName name="serv" localSheetId="20">#REF!</definedName>
    <definedName name="serv" localSheetId="21">#REF!</definedName>
    <definedName name="serv" localSheetId="22">#REF!</definedName>
    <definedName name="serv" localSheetId="24">#REF!</definedName>
    <definedName name="serv" localSheetId="34">#REF!</definedName>
    <definedName name="serv" localSheetId="1">#REF!</definedName>
    <definedName name="serv" localSheetId="0">#REF!</definedName>
    <definedName name="serv">#REF!</definedName>
    <definedName name="serv_" localSheetId="7">#REF!</definedName>
    <definedName name="serv_" localSheetId="8">#REF!</definedName>
    <definedName name="serv_" localSheetId="9">#REF!</definedName>
    <definedName name="serv_" localSheetId="11">#REF!</definedName>
    <definedName name="serv_" localSheetId="13">#REF!</definedName>
    <definedName name="serv_" localSheetId="14">#REF!</definedName>
    <definedName name="serv_" localSheetId="15">#REF!</definedName>
    <definedName name="serv_" localSheetId="18">#REF!</definedName>
    <definedName name="serv_" localSheetId="19">#REF!</definedName>
    <definedName name="serv_" localSheetId="20">#REF!</definedName>
    <definedName name="serv_" localSheetId="21">#REF!</definedName>
    <definedName name="serv_" localSheetId="22">#REF!</definedName>
    <definedName name="serv_" localSheetId="24">#REF!</definedName>
    <definedName name="serv_" localSheetId="34">#REF!</definedName>
    <definedName name="serv_" localSheetId="1">#REF!</definedName>
    <definedName name="serv_" localSheetId="0">#REF!</definedName>
    <definedName name="serv_">#REF!</definedName>
    <definedName name="Serv_LIST" localSheetId="7">#REF!</definedName>
    <definedName name="Serv_LIST" localSheetId="8">#REF!</definedName>
    <definedName name="Serv_LIST" localSheetId="9">#REF!</definedName>
    <definedName name="Serv_LIST" localSheetId="11">#REF!</definedName>
    <definedName name="Serv_LIST" localSheetId="13">#REF!</definedName>
    <definedName name="Serv_LIST" localSheetId="14">#REF!</definedName>
    <definedName name="Serv_LIST" localSheetId="15">#REF!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24">#REF!</definedName>
    <definedName name="Serv_LIST" localSheetId="34">#REF!</definedName>
    <definedName name="Serv_LIST" localSheetId="1">#REF!</definedName>
    <definedName name="Serv_LIST" localSheetId="0">#REF!</definedName>
    <definedName name="Serv_LIST">#REF!</definedName>
    <definedName name="servo1" localSheetId="7">#REF!</definedName>
    <definedName name="servo1" localSheetId="8">#REF!</definedName>
    <definedName name="servo1" localSheetId="9">#REF!</definedName>
    <definedName name="servo1" localSheetId="11">#REF!</definedName>
    <definedName name="servo1" localSheetId="13">#REF!</definedName>
    <definedName name="servo1" localSheetId="14">#REF!</definedName>
    <definedName name="servo1" localSheetId="15">#REF!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24">#REF!</definedName>
    <definedName name="servo1" localSheetId="34">#REF!</definedName>
    <definedName name="servo1" localSheetId="1">#REF!</definedName>
    <definedName name="servo1" localSheetId="0">#REF!</definedName>
    <definedName name="servo1">#REF!</definedName>
    <definedName name="ShinseiFax" localSheetId="3">#REF!</definedName>
    <definedName name="ShinseiFax" localSheetId="7">#REF!</definedName>
    <definedName name="ShinseiFax" localSheetId="34">#REF!</definedName>
    <definedName name="ShinseiFax" localSheetId="1">#REF!</definedName>
    <definedName name="ShinseiFax">#REF!</definedName>
    <definedName name="ShinseiMeisyo" localSheetId="3">#REF!</definedName>
    <definedName name="ShinseiMeisyo" localSheetId="7">#REF!</definedName>
    <definedName name="ShinseiMeisyo" localSheetId="34">#REF!</definedName>
    <definedName name="ShinseiMeisyo" localSheetId="1">#REF!</definedName>
    <definedName name="ShinseiMeisyo">#REF!</definedName>
    <definedName name="ShinseiMeisyoKana" localSheetId="3">#REF!</definedName>
    <definedName name="ShinseiMeisyoKana" localSheetId="7">#REF!</definedName>
    <definedName name="ShinseiMeisyoKana" localSheetId="34">#REF!</definedName>
    <definedName name="ShinseiMeisyoKana" localSheetId="1">#REF!</definedName>
    <definedName name="ShinseiMeisyoKana">#REF!</definedName>
    <definedName name="ShinseiSyozai" localSheetId="3">#REF!</definedName>
    <definedName name="ShinseiSyozai" localSheetId="7">#REF!</definedName>
    <definedName name="ShinseiSyozai" localSheetId="34">#REF!</definedName>
    <definedName name="ShinseiSyozai" localSheetId="1">#REF!</definedName>
    <definedName name="ShinseiSyozai">#REF!</definedName>
    <definedName name="ShinseiTel" localSheetId="3">#REF!</definedName>
    <definedName name="ShinseiTel" localSheetId="7">#REF!</definedName>
    <definedName name="ShinseiTel" localSheetId="34">#REF!</definedName>
    <definedName name="ShinseiTel" localSheetId="1">#REF!</definedName>
    <definedName name="ShinseiTel">#REF!</definedName>
    <definedName name="ShinseiYubin" localSheetId="3">#REF!</definedName>
    <definedName name="ShinseiYubin" localSheetId="7">#REF!</definedName>
    <definedName name="ShinseiYubin" localSheetId="34">#REF!</definedName>
    <definedName name="ShinseiYubin" localSheetId="1">#REF!</definedName>
    <definedName name="ShinseiYubin">#REF!</definedName>
    <definedName name="siharai" localSheetId="7">#REF!</definedName>
    <definedName name="siharai" localSheetId="24">#REF!</definedName>
    <definedName name="siharai" localSheetId="34">#REF!</definedName>
    <definedName name="siharai" localSheetId="1">#REF!</definedName>
    <definedName name="siharai" localSheetId="0">#REF!</definedName>
    <definedName name="siharai">#REF!</definedName>
    <definedName name="sikuchouson" localSheetId="7">#REF!</definedName>
    <definedName name="sikuchouson" localSheetId="24">#REF!</definedName>
    <definedName name="sikuchouson" localSheetId="34">#REF!</definedName>
    <definedName name="sikuchouson" localSheetId="1">#REF!</definedName>
    <definedName name="sikuchouson" localSheetId="0">#REF!</definedName>
    <definedName name="sikuchouson">#REF!</definedName>
    <definedName name="sinseisaki" localSheetId="7">#REF!</definedName>
    <definedName name="sinseisaki" localSheetId="24">#REF!</definedName>
    <definedName name="sinseisaki" localSheetId="34">#REF!</definedName>
    <definedName name="sinseisaki" localSheetId="1">#REF!</definedName>
    <definedName name="sinseisaki" localSheetId="0">#REF!</definedName>
    <definedName name="sinseisaki">#REF!</definedName>
    <definedName name="startNo" localSheetId="7">#REF!</definedName>
    <definedName name="startNo" localSheetId="1">#REF!</definedName>
    <definedName name="startNo">#REF!</definedName>
    <definedName name="startNumber" localSheetId="7">#REF!</definedName>
    <definedName name="startNumber" localSheetId="1">#REF!</definedName>
    <definedName name="startNumber">#REF!</definedName>
    <definedName name="ｔａｂｉｅ＿04" localSheetId="3">#REF!</definedName>
    <definedName name="ｔａｂｉｅ＿04" localSheetId="7">#REF!</definedName>
    <definedName name="ｔａｂｉｅ＿04" localSheetId="8">#REF!</definedName>
    <definedName name="ｔａｂｉｅ＿04" localSheetId="9">#REF!</definedName>
    <definedName name="ｔａｂｉｅ＿04" localSheetId="11">#REF!</definedName>
    <definedName name="ｔａｂｉｅ＿04" localSheetId="13">#REF!</definedName>
    <definedName name="ｔａｂｉｅ＿04" localSheetId="14">#REF!</definedName>
    <definedName name="ｔａｂｉｅ＿04" localSheetId="15">#REF!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24">#REF!</definedName>
    <definedName name="ｔａｂｉｅ＿04" localSheetId="34">#REF!</definedName>
    <definedName name="ｔａｂｉｅ＿04" localSheetId="1">#REF!</definedName>
    <definedName name="ｔａｂｉｅ＿04" localSheetId="0">#REF!</definedName>
    <definedName name="ｔａｂｉｅ＿04">#REF!</definedName>
    <definedName name="table_03" localSheetId="7">#REF!</definedName>
    <definedName name="table_03" localSheetId="8">#REF!</definedName>
    <definedName name="table_03" localSheetId="9">#REF!</definedName>
    <definedName name="table_03" localSheetId="11">#REF!</definedName>
    <definedName name="table_03" localSheetId="13">#REF!</definedName>
    <definedName name="table_03" localSheetId="14">#REF!</definedName>
    <definedName name="table_03" localSheetId="15">#REF!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24">#REF!</definedName>
    <definedName name="table_03" localSheetId="34">#REF!</definedName>
    <definedName name="table_03" localSheetId="1">#REF!</definedName>
    <definedName name="table_03" localSheetId="0">#REF!</definedName>
    <definedName name="table_03">#REF!</definedName>
    <definedName name="table_06" localSheetId="7">#REF!</definedName>
    <definedName name="table_06" localSheetId="8">#REF!</definedName>
    <definedName name="table_06" localSheetId="9">#REF!</definedName>
    <definedName name="table_06" localSheetId="11">#REF!</definedName>
    <definedName name="table_06" localSheetId="13">#REF!</definedName>
    <definedName name="table_06" localSheetId="14">#REF!</definedName>
    <definedName name="table_06" localSheetId="15">#REF!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24">#REF!</definedName>
    <definedName name="table_06" localSheetId="34">#REF!</definedName>
    <definedName name="table_06" localSheetId="1">#REF!</definedName>
    <definedName name="table_06" localSheetId="0">#REF!</definedName>
    <definedName name="table_06">#REF!</definedName>
    <definedName name="table2_3" localSheetId="7">#REF!</definedName>
    <definedName name="table2_3" localSheetId="8">#REF!</definedName>
    <definedName name="table2_3" localSheetId="9">#REF!</definedName>
    <definedName name="table2_3" localSheetId="11">#REF!</definedName>
    <definedName name="table2_3" localSheetId="13">#REF!</definedName>
    <definedName name="table2_3" localSheetId="14">#REF!</definedName>
    <definedName name="table2_3" localSheetId="15">#REF!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24">#REF!</definedName>
    <definedName name="table2_3" localSheetId="34">#REF!</definedName>
    <definedName name="table2_3" localSheetId="1">#REF!</definedName>
    <definedName name="table2_3" localSheetId="0">#REF!</definedName>
    <definedName name="table2_3">#REF!</definedName>
    <definedName name="tai" localSheetId="7">#REF!</definedName>
    <definedName name="tai" localSheetId="1">#REF!</definedName>
    <definedName name="tai">#REF!</definedName>
    <definedName name="tam" localSheetId="7">#REF!</definedName>
    <definedName name="tam" localSheetId="1">#REF!</definedName>
    <definedName name="tam">#REF!</definedName>
    <definedName name="tao" localSheetId="7">#REF!</definedName>
    <definedName name="tao" localSheetId="1">#REF!</definedName>
    <definedName name="tao">#REF!</definedName>
    <definedName name="tapi2" localSheetId="7">#REF!</definedName>
    <definedName name="tapi2" localSheetId="8">#REF!</definedName>
    <definedName name="tapi2" localSheetId="9">#REF!</definedName>
    <definedName name="tapi2" localSheetId="11">#REF!</definedName>
    <definedName name="tapi2" localSheetId="13">#REF!</definedName>
    <definedName name="tapi2" localSheetId="14">#REF!</definedName>
    <definedName name="tapi2" localSheetId="15">#REF!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24">#REF!</definedName>
    <definedName name="tapi2" localSheetId="31">#REF!</definedName>
    <definedName name="tapi2" localSheetId="34">#REF!</definedName>
    <definedName name="tapi2" localSheetId="1">#REF!</definedName>
    <definedName name="tapi2" localSheetId="0">#REF!</definedName>
    <definedName name="tapi2">#REF!</definedName>
    <definedName name="tau" localSheetId="7">#REF!</definedName>
    <definedName name="tau" localSheetId="1">#REF!</definedName>
    <definedName name="tau">#REF!</definedName>
    <definedName name="tebie_07" localSheetId="7">#REF!</definedName>
    <definedName name="tebie_07" localSheetId="1">#REF!</definedName>
    <definedName name="tebie_07">#REF!</definedName>
    <definedName name="tebie_o7" localSheetId="7">#REF!</definedName>
    <definedName name="tebie_o7" localSheetId="8">#REF!</definedName>
    <definedName name="tebie_o7" localSheetId="9">#REF!</definedName>
    <definedName name="tebie_o7" localSheetId="11">#REF!</definedName>
    <definedName name="tebie_o7" localSheetId="13">#REF!</definedName>
    <definedName name="tebie_o7" localSheetId="14">#REF!</definedName>
    <definedName name="tebie_o7" localSheetId="15">#REF!</definedName>
    <definedName name="tebie_o7" localSheetId="18">#REF!</definedName>
    <definedName name="tebie_o7" localSheetId="19">#REF!</definedName>
    <definedName name="tebie_o7" localSheetId="20">#REF!</definedName>
    <definedName name="tebie_o7" localSheetId="21">#REF!</definedName>
    <definedName name="tebie_o7" localSheetId="22">#REF!</definedName>
    <definedName name="tebie_o7" localSheetId="24">#REF!</definedName>
    <definedName name="tebie_o7" localSheetId="34">#REF!</definedName>
    <definedName name="tebie_o7" localSheetId="1">#REF!</definedName>
    <definedName name="tebie_o7" localSheetId="0">#REF!</definedName>
    <definedName name="tebie_o7">#REF!</definedName>
    <definedName name="tebie07" localSheetId="7">#REF!</definedName>
    <definedName name="tebie07" localSheetId="1">#REF!</definedName>
    <definedName name="tebie07">#REF!</definedName>
    <definedName name="tebie08" localSheetId="7">#REF!</definedName>
    <definedName name="tebie08" localSheetId="8">#REF!</definedName>
    <definedName name="tebie08" localSheetId="9">#REF!</definedName>
    <definedName name="tebie08" localSheetId="11">#REF!</definedName>
    <definedName name="tebie08" localSheetId="13">#REF!</definedName>
    <definedName name="tebie08" localSheetId="14">#REF!</definedName>
    <definedName name="tebie08" localSheetId="15">#REF!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24">#REF!</definedName>
    <definedName name="tebie08" localSheetId="34">#REF!</definedName>
    <definedName name="tebie08" localSheetId="1">#REF!</definedName>
    <definedName name="tebie08" localSheetId="0">#REF!</definedName>
    <definedName name="tebie08">#REF!</definedName>
    <definedName name="tebie33" localSheetId="7">#REF!</definedName>
    <definedName name="tebie33" localSheetId="8">#REF!</definedName>
    <definedName name="tebie33" localSheetId="9">#REF!</definedName>
    <definedName name="tebie33" localSheetId="11">#REF!</definedName>
    <definedName name="tebie33" localSheetId="13">#REF!</definedName>
    <definedName name="tebie33" localSheetId="14">#REF!</definedName>
    <definedName name="tebie33" localSheetId="15">#REF!</definedName>
    <definedName name="tebie33" localSheetId="18">#REF!</definedName>
    <definedName name="tebie33" localSheetId="19">#REF!</definedName>
    <definedName name="tebie33" localSheetId="20">#REF!</definedName>
    <definedName name="tebie33" localSheetId="21">#REF!</definedName>
    <definedName name="tebie33" localSheetId="22">#REF!</definedName>
    <definedName name="tebie33" localSheetId="24">#REF!</definedName>
    <definedName name="tebie33" localSheetId="34">#REF!</definedName>
    <definedName name="tebie33" localSheetId="1">#REF!</definedName>
    <definedName name="tebie33" localSheetId="0">#REF!</definedName>
    <definedName name="tebie33">#REF!</definedName>
    <definedName name="tebiroo" localSheetId="7">#REF!</definedName>
    <definedName name="tebiroo" localSheetId="8">#REF!</definedName>
    <definedName name="tebiroo" localSheetId="9">#REF!</definedName>
    <definedName name="tebiroo" localSheetId="11">#REF!</definedName>
    <definedName name="tebiroo" localSheetId="13">#REF!</definedName>
    <definedName name="tebiroo" localSheetId="14">#REF!</definedName>
    <definedName name="tebiroo" localSheetId="15">#REF!</definedName>
    <definedName name="tebiroo" localSheetId="18">#REF!</definedName>
    <definedName name="tebiroo" localSheetId="19">#REF!</definedName>
    <definedName name="tebiroo" localSheetId="20">#REF!</definedName>
    <definedName name="tebiroo" localSheetId="21">#REF!</definedName>
    <definedName name="tebiroo" localSheetId="22">#REF!</definedName>
    <definedName name="tebiroo" localSheetId="24">#REF!</definedName>
    <definedName name="tebiroo" localSheetId="34">#REF!</definedName>
    <definedName name="tebiroo" localSheetId="1">#REF!</definedName>
    <definedName name="tebiroo" localSheetId="0">#REF!</definedName>
    <definedName name="tebiroo">#REF!</definedName>
    <definedName name="teble" localSheetId="7">#REF!</definedName>
    <definedName name="teble" localSheetId="8">#REF!</definedName>
    <definedName name="teble" localSheetId="9">#REF!</definedName>
    <definedName name="teble" localSheetId="11">#REF!</definedName>
    <definedName name="teble" localSheetId="13">#REF!</definedName>
    <definedName name="teble" localSheetId="14">#REF!</definedName>
    <definedName name="teble" localSheetId="15">#REF!</definedName>
    <definedName name="teble" localSheetId="18">#REF!</definedName>
    <definedName name="teble" localSheetId="19">#REF!</definedName>
    <definedName name="teble" localSheetId="20">#REF!</definedName>
    <definedName name="teble" localSheetId="21">#REF!</definedName>
    <definedName name="teble" localSheetId="22">#REF!</definedName>
    <definedName name="teble" localSheetId="24">#REF!</definedName>
    <definedName name="teble" localSheetId="34">#REF!</definedName>
    <definedName name="teble" localSheetId="1">#REF!</definedName>
    <definedName name="teble" localSheetId="0">#REF!</definedName>
    <definedName name="teble">#REF!</definedName>
    <definedName name="teble_09" localSheetId="7">#REF!</definedName>
    <definedName name="teble_09" localSheetId="8">#REF!</definedName>
    <definedName name="teble_09" localSheetId="9">#REF!</definedName>
    <definedName name="teble_09" localSheetId="11">#REF!</definedName>
    <definedName name="teble_09" localSheetId="13">#REF!</definedName>
    <definedName name="teble_09" localSheetId="14">#REF!</definedName>
    <definedName name="teble_09" localSheetId="15">#REF!</definedName>
    <definedName name="teble_09" localSheetId="18">#REF!</definedName>
    <definedName name="teble_09" localSheetId="19">#REF!</definedName>
    <definedName name="teble_09" localSheetId="20">#REF!</definedName>
    <definedName name="teble_09" localSheetId="21">#REF!</definedName>
    <definedName name="teble_09" localSheetId="22">#REF!</definedName>
    <definedName name="teble_09" localSheetId="24">#REF!</definedName>
    <definedName name="teble_09" localSheetId="34">#REF!</definedName>
    <definedName name="teble_09" localSheetId="1">#REF!</definedName>
    <definedName name="teble_09" localSheetId="0">#REF!</definedName>
    <definedName name="teble_09">#REF!</definedName>
    <definedName name="teble77" localSheetId="7">#REF!</definedName>
    <definedName name="teble77" localSheetId="8">#REF!</definedName>
    <definedName name="teble77" localSheetId="9">#REF!</definedName>
    <definedName name="teble77" localSheetId="11">#REF!</definedName>
    <definedName name="teble77" localSheetId="13">#REF!</definedName>
    <definedName name="teble77" localSheetId="14">#REF!</definedName>
    <definedName name="teble77" localSheetId="15">#REF!</definedName>
    <definedName name="teble77" localSheetId="18">#REF!</definedName>
    <definedName name="teble77" localSheetId="19">#REF!</definedName>
    <definedName name="teble77" localSheetId="20">#REF!</definedName>
    <definedName name="teble77" localSheetId="21">#REF!</definedName>
    <definedName name="teble77" localSheetId="22">#REF!</definedName>
    <definedName name="teble77" localSheetId="24">#REF!</definedName>
    <definedName name="teble77" localSheetId="34">#REF!</definedName>
    <definedName name="teble77" localSheetId="1">#REF!</definedName>
    <definedName name="teble77" localSheetId="0">#REF!</definedName>
    <definedName name="teble77">#REF!</definedName>
    <definedName name="yokohama" localSheetId="7">#REF!</definedName>
    <definedName name="yokohama" localSheetId="24">#REF!</definedName>
    <definedName name="yokohama" localSheetId="34">#REF!</definedName>
    <definedName name="yokohama" localSheetId="1">#REF!</definedName>
    <definedName name="yokohama" localSheetId="0">#REF!</definedName>
    <definedName name="yokohama">#REF!</definedName>
    <definedName name="あ" localSheetId="3">#REF!</definedName>
    <definedName name="あ" localSheetId="7">#REF!</definedName>
    <definedName name="あ" localSheetId="24">#REF!</definedName>
    <definedName name="あ" localSheetId="34">#REF!</definedName>
    <definedName name="あ" localSheetId="1">#REF!</definedName>
    <definedName name="あ">#REF!</definedName>
    <definedName name="こ" localSheetId="7">#REF!</definedName>
    <definedName name="こ" localSheetId="1">#REF!</definedName>
    <definedName name="こ">#REF!</definedName>
    <definedName name="看護時間" localSheetId="7">#REF!</definedName>
    <definedName name="看護時間" localSheetId="1">#REF!</definedName>
    <definedName name="看護時間">#REF!</definedName>
    <definedName name="食事" localSheetId="7">#REF!</definedName>
    <definedName name="食事" localSheetId="11">#REF!</definedName>
    <definedName name="食事" localSheetId="13">#REF!</definedName>
    <definedName name="食事" localSheetId="15">#REF!</definedName>
    <definedName name="食事" localSheetId="18">#REF!</definedName>
    <definedName name="食事" localSheetId="19">#REF!</definedName>
    <definedName name="食事" localSheetId="20">#REF!</definedName>
    <definedName name="食事" localSheetId="21">#REF!</definedName>
    <definedName name="食事" localSheetId="22">#REF!</definedName>
    <definedName name="食事" localSheetId="24">#REF!</definedName>
    <definedName name="食事" localSheetId="34">#REF!</definedName>
    <definedName name="食事" localSheetId="1">#REF!</definedName>
    <definedName name="食事" localSheetId="0">#REF!</definedName>
    <definedName name="食事">#REF!</definedName>
    <definedName name="体制等状況一覧" localSheetId="7">#REF!</definedName>
    <definedName name="体制等状況一覧" localSheetId="1">#REF!</definedName>
    <definedName name="体制等状況一覧">#REF!</definedName>
    <definedName name="町っ油" localSheetId="7">#REF!</definedName>
    <definedName name="町っ油" localSheetId="8">#REF!</definedName>
    <definedName name="町っ油" localSheetId="9">#REF!</definedName>
    <definedName name="町っ油" localSheetId="11">#REF!</definedName>
    <definedName name="町っ油" localSheetId="13">#REF!</definedName>
    <definedName name="町っ油" localSheetId="14">#REF!</definedName>
    <definedName name="町っ油" localSheetId="15">#REF!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24">#REF!</definedName>
    <definedName name="町っ油" localSheetId="34">#REF!</definedName>
    <definedName name="町っ油" localSheetId="1">#REF!</definedName>
    <definedName name="町っ油" localSheetId="0">#REF!</definedName>
    <definedName name="町っ油">#REF!</definedName>
    <definedName name="利用日数記入例" localSheetId="7">#REF!</definedName>
    <definedName name="利用日数記入例" localSheetId="8">#REF!</definedName>
    <definedName name="利用日数記入例" localSheetId="9">#REF!</definedName>
    <definedName name="利用日数記入例" localSheetId="11">#REF!</definedName>
    <definedName name="利用日数記入例" localSheetId="13">#REF!</definedName>
    <definedName name="利用日数記入例" localSheetId="14">#REF!</definedName>
    <definedName name="利用日数記入例" localSheetId="15">#REF!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24">#REF!</definedName>
    <definedName name="利用日数記入例" localSheetId="31">#REF!</definedName>
    <definedName name="利用日数記入例" localSheetId="34">#REF!</definedName>
    <definedName name="利用日数記入例" localSheetId="1">#REF!</definedName>
    <definedName name="利用日数記入例" localSheetId="0">#REF!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85" l="1"/>
  <c r="AJ45" i="185"/>
  <c r="AA46" i="185"/>
  <c r="X45" i="185"/>
  <c r="O46" i="185"/>
  <c r="L45" i="185"/>
  <c r="E46" i="185"/>
  <c r="D45" i="185"/>
  <c r="AJ34" i="185"/>
  <c r="AI34" i="185"/>
  <c r="AH34" i="185"/>
  <c r="AG34" i="185"/>
  <c r="AF34" i="185"/>
  <c r="AE34" i="185"/>
  <c r="AD34" i="185"/>
  <c r="AC34" i="185"/>
  <c r="AB34" i="185"/>
  <c r="AA34" i="185"/>
  <c r="Z34" i="185"/>
  <c r="Y34" i="185"/>
  <c r="X34" i="185"/>
  <c r="W34" i="185"/>
  <c r="V34" i="185"/>
  <c r="U34" i="185"/>
  <c r="T34" i="185"/>
  <c r="S34" i="185"/>
  <c r="R34" i="185"/>
  <c r="Q34" i="185"/>
  <c r="P34" i="185"/>
  <c r="O34" i="185"/>
  <c r="N34" i="185"/>
  <c r="M34" i="185"/>
  <c r="L34" i="185"/>
  <c r="K34" i="185"/>
  <c r="J34" i="185"/>
  <c r="I34" i="185"/>
  <c r="H34" i="185"/>
  <c r="G34" i="185"/>
  <c r="F34" i="185"/>
  <c r="AK33" i="185"/>
  <c r="AL33" i="185" s="1"/>
  <c r="AK32" i="185"/>
  <c r="AL32" i="185" s="1"/>
  <c r="AK31" i="185"/>
  <c r="AL31" i="185" s="1"/>
  <c r="AK30" i="185"/>
  <c r="AL30" i="185" s="1"/>
  <c r="AK29" i="185"/>
  <c r="AL29" i="185" s="1"/>
  <c r="AL28" i="185"/>
  <c r="AK28" i="185"/>
  <c r="AK27" i="185"/>
  <c r="AL27" i="185" s="1"/>
  <c r="AK25" i="185"/>
  <c r="AL25" i="185" s="1"/>
  <c r="AK24" i="185"/>
  <c r="AL24" i="185" s="1"/>
  <c r="AK23" i="185"/>
  <c r="AL23" i="185" s="1"/>
  <c r="AK22" i="185"/>
  <c r="AL22" i="185" s="1"/>
  <c r="AK21" i="185"/>
  <c r="AL21" i="185" s="1"/>
  <c r="AL20" i="185"/>
  <c r="AK20" i="185"/>
  <c r="AK19" i="185"/>
  <c r="AL19" i="185" s="1"/>
  <c r="AK18" i="185"/>
  <c r="AL18" i="185" s="1"/>
  <c r="AK17" i="185"/>
  <c r="AL17" i="185" s="1"/>
  <c r="AK16" i="185"/>
  <c r="AL16" i="185" s="1"/>
  <c r="AK15" i="185"/>
  <c r="AL15" i="185" s="1"/>
  <c r="AK13" i="185"/>
  <c r="AL13" i="185" s="1"/>
  <c r="AL12" i="185"/>
  <c r="AK12" i="185"/>
  <c r="AG11" i="185"/>
  <c r="AF11" i="185"/>
  <c r="AE11" i="185"/>
  <c r="AD11" i="185"/>
  <c r="AC11" i="185"/>
  <c r="AB11" i="185"/>
  <c r="AA11" i="185"/>
  <c r="Z11" i="185"/>
  <c r="Y11" i="185"/>
  <c r="X11" i="185"/>
  <c r="W11" i="185"/>
  <c r="V11" i="185"/>
  <c r="U11" i="185"/>
  <c r="T11" i="185"/>
  <c r="S11" i="185"/>
  <c r="R11" i="185"/>
  <c r="Q11" i="185"/>
  <c r="P11" i="185"/>
  <c r="O11" i="185"/>
  <c r="N11" i="185"/>
  <c r="M11" i="185"/>
  <c r="L11" i="185"/>
  <c r="K11" i="185"/>
  <c r="J11" i="185"/>
  <c r="I11" i="185"/>
  <c r="H11" i="185"/>
  <c r="G11" i="185"/>
  <c r="F11" i="185"/>
  <c r="AI11" i="185" s="1"/>
  <c r="AG10" i="185"/>
  <c r="AF10" i="185"/>
  <c r="AE10" i="185"/>
  <c r="AD10" i="185"/>
  <c r="AC10" i="185"/>
  <c r="AB10" i="185"/>
  <c r="AA10" i="185"/>
  <c r="Z10" i="185"/>
  <c r="Y10" i="185"/>
  <c r="X10" i="185"/>
  <c r="W10" i="185"/>
  <c r="V10" i="185"/>
  <c r="U10" i="185"/>
  <c r="T10" i="185"/>
  <c r="S10" i="185"/>
  <c r="R10" i="185"/>
  <c r="Q10" i="185"/>
  <c r="P10" i="185"/>
  <c r="O10" i="185"/>
  <c r="N10" i="185"/>
  <c r="M10" i="185"/>
  <c r="L10" i="185"/>
  <c r="K10" i="185"/>
  <c r="J10" i="185"/>
  <c r="I10" i="185"/>
  <c r="H10" i="185"/>
  <c r="G10" i="185"/>
  <c r="F10" i="185"/>
  <c r="AJ10" i="185" s="1"/>
  <c r="AL46" i="184"/>
  <c r="AJ45" i="184"/>
  <c r="AA46" i="184"/>
  <c r="X45" i="184"/>
  <c r="O46" i="184"/>
  <c r="L45" i="184"/>
  <c r="E46" i="184"/>
  <c r="D45" i="184"/>
  <c r="AJ34" i="184"/>
  <c r="AI34" i="184"/>
  <c r="AH34" i="184"/>
  <c r="AG34" i="184"/>
  <c r="AF34" i="184"/>
  <c r="AE34" i="184"/>
  <c r="AD34" i="184"/>
  <c r="AC34" i="184"/>
  <c r="AB34" i="184"/>
  <c r="AA34" i="184"/>
  <c r="Z34" i="184"/>
  <c r="Y34" i="184"/>
  <c r="X34" i="184"/>
  <c r="W34" i="184"/>
  <c r="V34" i="184"/>
  <c r="U34" i="184"/>
  <c r="T34" i="184"/>
  <c r="S34" i="184"/>
  <c r="R34" i="184"/>
  <c r="Q34" i="184"/>
  <c r="P34" i="184"/>
  <c r="O34" i="184"/>
  <c r="N34" i="184"/>
  <c r="M34" i="184"/>
  <c r="L34" i="184"/>
  <c r="K34" i="184"/>
  <c r="J34" i="184"/>
  <c r="I34" i="184"/>
  <c r="H34" i="184"/>
  <c r="G34" i="184"/>
  <c r="AK34" i="184" s="1"/>
  <c r="AL34" i="184" s="1"/>
  <c r="F34" i="184"/>
  <c r="AK33" i="184"/>
  <c r="AL33" i="184" s="1"/>
  <c r="AK32" i="184"/>
  <c r="AL32" i="184" s="1"/>
  <c r="AK31" i="184"/>
  <c r="AL31" i="184" s="1"/>
  <c r="AK30" i="184"/>
  <c r="AL30" i="184" s="1"/>
  <c r="AK29" i="184"/>
  <c r="AL29" i="184" s="1"/>
  <c r="AK28" i="184"/>
  <c r="AL28" i="184" s="1"/>
  <c r="AL27" i="184"/>
  <c r="AK27" i="184"/>
  <c r="AK25" i="184"/>
  <c r="AL25" i="184" s="1"/>
  <c r="AK24" i="184"/>
  <c r="AL24" i="184" s="1"/>
  <c r="AK23" i="184"/>
  <c r="AL23" i="184" s="1"/>
  <c r="AK22" i="184"/>
  <c r="AL22" i="184" s="1"/>
  <c r="AK21" i="184"/>
  <c r="AL21" i="184" s="1"/>
  <c r="AK20" i="184"/>
  <c r="AL20" i="184" s="1"/>
  <c r="AL19" i="184"/>
  <c r="AK19" i="184"/>
  <c r="AK18" i="184"/>
  <c r="AL18" i="184" s="1"/>
  <c r="AK17" i="184"/>
  <c r="AL17" i="184" s="1"/>
  <c r="AK16" i="184"/>
  <c r="AL16" i="184" s="1"/>
  <c r="AK15" i="184"/>
  <c r="AL15" i="184" s="1"/>
  <c r="AK13" i="184"/>
  <c r="AL13" i="184" s="1"/>
  <c r="AK12" i="184"/>
  <c r="AL12" i="184" s="1"/>
  <c r="AG11" i="184"/>
  <c r="AF11" i="184"/>
  <c r="AE11" i="184"/>
  <c r="AD11" i="184"/>
  <c r="AC11" i="184"/>
  <c r="AB11" i="184"/>
  <c r="AA11" i="184"/>
  <c r="Z11" i="184"/>
  <c r="Y11" i="184"/>
  <c r="X11" i="184"/>
  <c r="W11" i="184"/>
  <c r="V11" i="184"/>
  <c r="U11" i="184"/>
  <c r="T11" i="184"/>
  <c r="S11" i="184"/>
  <c r="R11" i="184"/>
  <c r="Q11" i="184"/>
  <c r="P11" i="184"/>
  <c r="O11" i="184"/>
  <c r="N11" i="184"/>
  <c r="M11" i="184"/>
  <c r="L11" i="184"/>
  <c r="K11" i="184"/>
  <c r="J11" i="184"/>
  <c r="I11" i="184"/>
  <c r="H11" i="184"/>
  <c r="G11" i="184"/>
  <c r="F11" i="184"/>
  <c r="AI11" i="184" s="1"/>
  <c r="AG10" i="184"/>
  <c r="AF10" i="184"/>
  <c r="AE10" i="184"/>
  <c r="AD10" i="184"/>
  <c r="AC10" i="184"/>
  <c r="AB10" i="184"/>
  <c r="AA10" i="184"/>
  <c r="Z10" i="184"/>
  <c r="Y10" i="184"/>
  <c r="X10" i="184"/>
  <c r="W10" i="184"/>
  <c r="V10" i="184"/>
  <c r="U10" i="184"/>
  <c r="T10" i="184"/>
  <c r="S10" i="184"/>
  <c r="R10" i="184"/>
  <c r="Q10" i="184"/>
  <c r="P10" i="184"/>
  <c r="O10" i="184"/>
  <c r="N10" i="184"/>
  <c r="M10" i="184"/>
  <c r="L10" i="184"/>
  <c r="K10" i="184"/>
  <c r="J10" i="184"/>
  <c r="I10" i="184"/>
  <c r="H10" i="184"/>
  <c r="G10" i="184"/>
  <c r="F10" i="184"/>
  <c r="AJ10" i="184" s="1"/>
  <c r="E44" i="184" l="1"/>
  <c r="AA45" i="184"/>
  <c r="AI10" i="185"/>
  <c r="AK34" i="185"/>
  <c r="AL34" i="185" s="1"/>
  <c r="AI10" i="184"/>
  <c r="AA44" i="184"/>
  <c r="O44" i="184"/>
  <c r="AL44" i="184"/>
  <c r="O45" i="184"/>
  <c r="AL45" i="184"/>
  <c r="O44" i="185"/>
  <c r="AL44" i="185"/>
  <c r="O45" i="185"/>
  <c r="AL45" i="185"/>
  <c r="E45" i="184"/>
  <c r="E44" i="185"/>
  <c r="AA44" i="185"/>
  <c r="E45" i="185"/>
  <c r="AA45" i="185"/>
  <c r="AH11" i="185"/>
  <c r="AJ11" i="185"/>
  <c r="C44" i="185"/>
  <c r="I44" i="185"/>
  <c r="U44" i="185"/>
  <c r="AG44" i="185"/>
  <c r="C45" i="185"/>
  <c r="I45" i="185"/>
  <c r="U45" i="185"/>
  <c r="AG45" i="185"/>
  <c r="C46" i="185"/>
  <c r="I46" i="185"/>
  <c r="U46" i="185"/>
  <c r="AG46" i="185"/>
  <c r="AH10" i="185"/>
  <c r="D44" i="185"/>
  <c r="F44" i="185"/>
  <c r="L44" i="185"/>
  <c r="R44" i="185"/>
  <c r="X44" i="185"/>
  <c r="AD44" i="185"/>
  <c r="AJ44" i="185"/>
  <c r="AM44" i="185"/>
  <c r="F45" i="185"/>
  <c r="R45" i="185"/>
  <c r="AD45" i="185"/>
  <c r="AM45" i="185"/>
  <c r="AH11" i="184"/>
  <c r="AJ11" i="184"/>
  <c r="C44" i="184"/>
  <c r="I44" i="184"/>
  <c r="U44" i="184"/>
  <c r="AG44" i="184"/>
  <c r="C45" i="184"/>
  <c r="I45" i="184"/>
  <c r="U45" i="184"/>
  <c r="AG45" i="184"/>
  <c r="C46" i="184"/>
  <c r="I46" i="184"/>
  <c r="U46" i="184"/>
  <c r="AG46" i="184"/>
  <c r="AH10" i="184"/>
  <c r="D44" i="184"/>
  <c r="F44" i="184"/>
  <c r="L44" i="184"/>
  <c r="R44" i="184"/>
  <c r="X44" i="184"/>
  <c r="AD44" i="184"/>
  <c r="AJ44" i="184"/>
  <c r="AM44" i="184"/>
  <c r="F45" i="184"/>
  <c r="R45" i="184"/>
  <c r="AD45" i="184"/>
  <c r="AM45" i="184"/>
  <c r="E10" i="161" l="1"/>
  <c r="F10" i="161"/>
  <c r="G10" i="161"/>
  <c r="H10" i="161"/>
  <c r="I10" i="161"/>
  <c r="AJ10" i="161" s="1"/>
  <c r="J10" i="161"/>
  <c r="K10" i="161"/>
  <c r="L10" i="161"/>
  <c r="M10" i="161"/>
  <c r="N10" i="161"/>
  <c r="O10" i="161"/>
  <c r="P10" i="161"/>
  <c r="Q10" i="161"/>
  <c r="R10" i="161"/>
  <c r="S10" i="161"/>
  <c r="T10" i="161"/>
  <c r="U10" i="161"/>
  <c r="V10" i="161"/>
  <c r="W10" i="161"/>
  <c r="X10" i="161"/>
  <c r="Y10" i="161"/>
  <c r="Z10" i="161"/>
  <c r="AA10" i="161"/>
  <c r="AB10" i="161"/>
  <c r="AC10" i="161"/>
  <c r="AD10" i="161"/>
  <c r="AE10" i="161"/>
  <c r="AF10" i="161"/>
  <c r="AG10" i="161"/>
  <c r="AH10" i="161"/>
  <c r="AI10" i="161"/>
  <c r="E11" i="161"/>
  <c r="F11" i="161"/>
  <c r="G11" i="161"/>
  <c r="G14" i="161" s="1"/>
  <c r="H11" i="161"/>
  <c r="I11" i="161"/>
  <c r="I14" i="161" s="1"/>
  <c r="J11" i="161"/>
  <c r="K11" i="161"/>
  <c r="K14" i="161" s="1"/>
  <c r="L11" i="161"/>
  <c r="L14" i="161" s="1"/>
  <c r="M11" i="161"/>
  <c r="M14" i="161" s="1"/>
  <c r="N11" i="161"/>
  <c r="N14" i="161" s="1"/>
  <c r="O11" i="161"/>
  <c r="P11" i="161"/>
  <c r="Q11" i="161"/>
  <c r="R11" i="161"/>
  <c r="S11" i="161"/>
  <c r="T11" i="161"/>
  <c r="U11" i="161"/>
  <c r="V11" i="161"/>
  <c r="V14" i="161" s="1"/>
  <c r="W11" i="161"/>
  <c r="X11" i="161"/>
  <c r="Y11" i="161"/>
  <c r="Z11" i="161"/>
  <c r="Z14" i="161" s="1"/>
  <c r="AA11" i="161"/>
  <c r="AA14" i="161" s="1"/>
  <c r="AB11" i="161"/>
  <c r="AB14" i="161" s="1"/>
  <c r="AC11" i="161"/>
  <c r="AD11" i="161"/>
  <c r="AE11" i="161"/>
  <c r="AF11" i="161"/>
  <c r="AG11" i="161"/>
  <c r="AH11" i="161"/>
  <c r="AI11" i="161"/>
  <c r="AI14" i="161" s="1"/>
  <c r="E12" i="161"/>
  <c r="F12" i="161"/>
  <c r="G12" i="161"/>
  <c r="H12" i="161"/>
  <c r="I12" i="161"/>
  <c r="J12" i="161"/>
  <c r="K12" i="161"/>
  <c r="L12" i="161"/>
  <c r="M12" i="161"/>
  <c r="N12" i="161"/>
  <c r="O12" i="161"/>
  <c r="O14" i="161" s="1"/>
  <c r="P12" i="161"/>
  <c r="Q12" i="161"/>
  <c r="R12" i="161"/>
  <c r="S12" i="161"/>
  <c r="S14" i="161" s="1"/>
  <c r="T12" i="161"/>
  <c r="U12" i="161"/>
  <c r="V12" i="161"/>
  <c r="W12" i="161"/>
  <c r="X12" i="161"/>
  <c r="Y12" i="161"/>
  <c r="Y14" i="161" s="1"/>
  <c r="Z12" i="161"/>
  <c r="AA12" i="161"/>
  <c r="AB12" i="161"/>
  <c r="AC12" i="161"/>
  <c r="AD12" i="161"/>
  <c r="AE12" i="161"/>
  <c r="AF12" i="161"/>
  <c r="AG12" i="161"/>
  <c r="AH12" i="161"/>
  <c r="AI12" i="161"/>
  <c r="E13" i="161"/>
  <c r="F13" i="161"/>
  <c r="G13" i="161"/>
  <c r="H13" i="161"/>
  <c r="I13" i="161"/>
  <c r="J13" i="161"/>
  <c r="K13" i="161"/>
  <c r="L13" i="161"/>
  <c r="M13" i="161"/>
  <c r="N13" i="161"/>
  <c r="O13" i="161"/>
  <c r="P13" i="161"/>
  <c r="Q13" i="161"/>
  <c r="Q14" i="161" s="1"/>
  <c r="R13" i="161"/>
  <c r="S13" i="161"/>
  <c r="T13" i="161"/>
  <c r="U13" i="161"/>
  <c r="U14" i="161" s="1"/>
  <c r="V13" i="161"/>
  <c r="W13" i="161"/>
  <c r="X13" i="161"/>
  <c r="Y13" i="161"/>
  <c r="Z13" i="161"/>
  <c r="AA13" i="161"/>
  <c r="AB13" i="161"/>
  <c r="AC13" i="161"/>
  <c r="AD13" i="161"/>
  <c r="AE13" i="161"/>
  <c r="AF13" i="161"/>
  <c r="AG13" i="161"/>
  <c r="AH13" i="161"/>
  <c r="AI13" i="161"/>
  <c r="E14" i="161"/>
  <c r="W14" i="161"/>
  <c r="AC14" i="161"/>
  <c r="AE14" i="161"/>
  <c r="AG14" i="161"/>
  <c r="AJ15" i="161"/>
  <c r="I17" i="161"/>
  <c r="G10" i="159"/>
  <c r="G11" i="159"/>
  <c r="G12" i="159"/>
  <c r="G13" i="159"/>
  <c r="G14" i="159"/>
  <c r="G15" i="159"/>
  <c r="G16" i="159"/>
  <c r="G17" i="159"/>
  <c r="G18" i="159"/>
  <c r="G19" i="159"/>
  <c r="G20" i="159"/>
  <c r="G21" i="159"/>
  <c r="E22" i="159"/>
  <c r="F22" i="159"/>
  <c r="G22" i="159" s="1"/>
  <c r="X14" i="161" l="1"/>
  <c r="J14" i="161"/>
  <c r="H14" i="161"/>
  <c r="AH14" i="161"/>
  <c r="T14" i="161"/>
  <c r="F14" i="161"/>
  <c r="AF14" i="161"/>
  <c r="R14" i="161"/>
  <c r="Z17" i="161"/>
  <c r="AD14" i="161"/>
  <c r="P14" i="161"/>
  <c r="AJ14" i="1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1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<sst xmlns="http://schemas.openxmlformats.org/spreadsheetml/2006/main" count="1865" uniqueCount="1127">
  <si>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</si>
  <si>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</si>
  <si>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</si>
  <si>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</si>
  <si>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</si>
  <si>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</si>
  <si>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</si>
  <si>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4"/>
  </si>
  <si>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4"/>
  </si>
  <si>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4"/>
  </si>
  <si>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4"/>
  </si>
  <si>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4"/>
  </si>
  <si>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4"/>
  </si>
  <si>
    <r>
      <t>　建物の階数</t>
    </r>
    <r>
      <rPr>
        <sz val="11"/>
        <rFont val="ＭＳ Ｐ明朝"/>
        <family val="1"/>
        <charset val="128"/>
      </rPr>
      <t/>
    </r>
    <rPh sb="1" eb="3">
      <t>タテモノ</t>
    </rPh>
    <rPh sb="4" eb="6">
      <t>カイスウ</t>
    </rPh>
    <phoneticPr fontId="4"/>
  </si>
  <si>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4"/>
  </si>
  <si>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4"/>
  </si>
  <si>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4"/>
  </si>
  <si>
    <r>
      <t>4 ．</t>
    </r>
    <r>
      <rPr>
        <sz val="9"/>
        <color indexed="8"/>
        <rFont val="ＭＳ Ｐ明朝"/>
        <family val="1"/>
        <charset val="128"/>
      </rPr>
      <t>その他</t>
    </r>
    <rPh sb="5" eb="6">
      <t>タ</t>
    </rPh>
    <phoneticPr fontId="4"/>
  </si>
  <si>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4"/>
  </si>
  <si>
    <t>人</t>
    <rPh sb="0" eb="1">
      <t>ニン</t>
    </rPh>
    <phoneticPr fontId="4"/>
  </si>
  <si>
    <t>名称</t>
    <rPh sb="0" eb="2">
      <t>メイショウ</t>
    </rPh>
    <phoneticPr fontId="4"/>
  </si>
  <si>
    <t>運営規程</t>
    <rPh sb="0" eb="2">
      <t>ウンエイ</t>
    </rPh>
    <rPh sb="2" eb="4">
      <t>キテイ</t>
    </rPh>
    <phoneticPr fontId="4"/>
  </si>
  <si>
    <t>児童発達支援</t>
    <rPh sb="0" eb="2">
      <t>ジドウ</t>
    </rPh>
    <rPh sb="2" eb="4">
      <t>ハッタツ</t>
    </rPh>
    <rPh sb="4" eb="6">
      <t>シエン</t>
    </rPh>
    <phoneticPr fontId="4"/>
  </si>
  <si>
    <t>水</t>
  </si>
  <si>
    <t>木</t>
  </si>
  <si>
    <t>金</t>
  </si>
  <si>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</si>
  <si>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</si>
  <si>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</si>
  <si>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</si>
  <si>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</si>
  <si>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</si>
  <si>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延長支援体制</t>
    <rPh sb="0" eb="2">
      <t>エンチョウ</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</si>
  <si>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</si>
  <si>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</si>
  <si>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施設名</t>
    <rPh sb="0" eb="2">
      <t>シセツ</t>
    </rPh>
    <rPh sb="2" eb="3">
      <t>メイ</t>
    </rPh>
    <phoneticPr fontId="4"/>
  </si>
  <si>
    <t>備考</t>
    <rPh sb="0" eb="2">
      <t>ビコウ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</si>
  <si>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</si>
  <si>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</si>
  <si>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</si>
  <si>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</si>
  <si>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</si>
  <si>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</si>
  <si>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</si>
  <si>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</si>
  <si>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</si>
  <si>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</si>
  <si>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</si>
  <si>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生活支援員等の総数
（常勤）</t>
    <rPh sb="0" eb="2">
      <t>セイカツ</t>
    </rPh>
    <rPh sb="2" eb="4">
      <t>シエン</t>
    </rPh>
    <rPh sb="4" eb="5">
      <t>イン</t>
    </rPh>
    <rPh sb="5" eb="6">
      <t>トウ</t>
    </rPh>
    <rPh sb="7" eb="9">
      <t>ソウスウ</t>
    </rPh>
    <rPh sb="11" eb="13">
      <t>ジョウキン</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</si>
  <si>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</si>
  <si>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　５　常勤職員の状況</t>
    <rPh sb="3" eb="5">
      <t>ジョウキン</t>
    </rPh>
    <rPh sb="5" eb="7">
      <t>ショクイン</t>
    </rPh>
    <rPh sb="8" eb="10">
      <t>ジョウキョウ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</si>
  <si>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</si>
  <si>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</si>
  <si>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</si>
  <si>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</si>
  <si>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</si>
  <si>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</si>
  <si>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</si>
  <si>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３　ここでいう生活支援員等とは、</t>
    <rPh sb="9" eb="11">
      <t>セイカツ</t>
    </rPh>
    <rPh sb="11" eb="13">
      <t>シエン</t>
    </rPh>
    <rPh sb="13" eb="14">
      <t>イン</t>
    </rPh>
    <rPh sb="14" eb="15">
      <t>トウ</t>
    </rPh>
    <phoneticPr fontId="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</si>
  <si>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</si>
  <si>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</si>
  <si>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（表）</t>
    <rPh sb="1" eb="2">
      <t>おもて</t>
    </rPh>
    <phoneticPr fontId="4" type="Hiragana" alignment="distributed"/>
  </si>
  <si>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4"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</si>
  <si>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4" type="Hiragana" alignment="distributed"/>
  </si>
  <si>
    <t>（削除）</t>
    <rPh sb="1" eb="3">
      <t>さくじょ</t>
    </rPh>
    <phoneticPr fontId="4" type="Hiragana" alignment="distributed"/>
  </si>
  <si>
    <t>＊必ず表裏を両面印刷により使用してください。</t>
    <rPh sb="1" eb="2">
      <t>かなら</t>
    </rPh>
    <rPh sb="3" eb="5">
      <t>ひょうり</t>
    </rPh>
    <rPh sb="6" eb="8">
      <t>りょうめん</t>
    </rPh>
    <rPh sb="8" eb="10">
      <t>いんさつ</t>
    </rPh>
    <rPh sb="13" eb="15">
      <t>しよう</t>
    </rPh>
    <phoneticPr fontId="4" type="Hiragana" alignment="distributed"/>
  </si>
  <si>
    <t>（裏）</t>
    <rPh sb="1" eb="2">
      <t>うら</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</si>
  <si>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4" type="Hiragana" alignment="distributed"/>
  </si>
  <si>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</si>
  <si>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</si>
  <si>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福祉専門職員配置等</t>
    <rPh sb="0" eb="2">
      <t>フクシ</t>
    </rPh>
    <rPh sb="2" eb="4">
      <t>センモン</t>
    </rPh>
    <rPh sb="4" eb="6">
      <t>ショクイン</t>
    </rPh>
    <rPh sb="6" eb="8">
      <t>ハイチ</t>
    </rPh>
    <rPh sb="8" eb="9">
      <t>トウ</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</si>
  <si>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</si>
  <si>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</si>
  <si>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</si>
  <si>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</si>
  <si>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</si>
  <si>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</si>
  <si>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サービス提供時間</t>
    <rPh sb="4" eb="6">
      <t>テイキョウ</t>
    </rPh>
    <rPh sb="6" eb="8">
      <t>ジカン</t>
    </rPh>
    <phoneticPr fontId="4"/>
  </si>
  <si>
    <t>月</t>
    <rPh sb="0" eb="1">
      <t>ツキ</t>
    </rPh>
    <phoneticPr fontId="4"/>
  </si>
  <si>
    <t>火</t>
  </si>
  <si>
    <t>土</t>
  </si>
  <si>
    <t>日</t>
  </si>
  <si>
    <t>協力医療機関について</t>
    <rPh sb="0" eb="2">
      <t>キョウリョク</t>
    </rPh>
    <rPh sb="2" eb="4">
      <t>イリョウ</t>
    </rPh>
    <rPh sb="4" eb="6">
      <t>キカン</t>
    </rPh>
    <phoneticPr fontId="4"/>
  </si>
  <si>
    <t>事業所名</t>
    <rPh sb="0" eb="2">
      <t>ジギョウ</t>
    </rPh>
    <rPh sb="2" eb="3">
      <t>ショ</t>
    </rPh>
    <rPh sb="3" eb="4">
      <t>メイ</t>
    </rPh>
    <phoneticPr fontId="4"/>
  </si>
  <si>
    <t>医療機関名</t>
    <rPh sb="0" eb="2">
      <t>イリョウ</t>
    </rPh>
    <rPh sb="2" eb="4">
      <t>キカン</t>
    </rPh>
    <rPh sb="4" eb="5">
      <t>メイ</t>
    </rPh>
    <phoneticPr fontId="4"/>
  </si>
  <si>
    <t>診療科名</t>
    <rPh sb="0" eb="2">
      <t>シンリョウ</t>
    </rPh>
    <rPh sb="2" eb="4">
      <t>カメイ</t>
    </rPh>
    <phoneticPr fontId="4"/>
  </si>
  <si>
    <t>※協定書の写しも添付してください。</t>
    <rPh sb="1" eb="4">
      <t>キョウテイショ</t>
    </rPh>
    <rPh sb="5" eb="6">
      <t>ウツ</t>
    </rPh>
    <rPh sb="8" eb="10">
      <t>テンプ</t>
    </rPh>
    <phoneticPr fontId="4"/>
  </si>
  <si>
    <t>備　　　　　　　　　　　考</t>
    <rPh sb="0" eb="1">
      <t>ソナエ</t>
    </rPh>
    <rPh sb="12" eb="13">
      <t>コウ</t>
    </rPh>
    <phoneticPr fontId="4"/>
  </si>
  <si>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4"/>
  </si>
  <si>
    <t>児童指導員</t>
    <rPh sb="0" eb="2">
      <t>ジドウ</t>
    </rPh>
    <rPh sb="2" eb="5">
      <t>シドウイン</t>
    </rPh>
    <phoneticPr fontId="4"/>
  </si>
  <si>
    <t>非常勤（人）</t>
    <rPh sb="0" eb="1">
      <t>ヒ</t>
    </rPh>
    <rPh sb="1" eb="3">
      <t>ジョウキン</t>
    </rPh>
    <rPh sb="4" eb="5">
      <t>ヒト</t>
    </rPh>
    <phoneticPr fontId="4"/>
  </si>
  <si>
    <t>所在地</t>
    <rPh sb="0" eb="3">
      <t>ショザイチ</t>
    </rPh>
    <phoneticPr fontId="4"/>
  </si>
  <si>
    <t>電話番号</t>
    <rPh sb="0" eb="2">
      <t>デンワ</t>
    </rPh>
    <rPh sb="2" eb="4">
      <t>バンゴウ</t>
    </rPh>
    <phoneticPr fontId="4"/>
  </si>
  <si>
    <t>ＦＡＸ番号</t>
    <rPh sb="3" eb="5">
      <t>バンゴウ</t>
    </rPh>
    <phoneticPr fontId="4"/>
  </si>
  <si>
    <t>住　所</t>
    <rPh sb="0" eb="1">
      <t>ジュウ</t>
    </rPh>
    <rPh sb="2" eb="3">
      <t>トコロ</t>
    </rPh>
    <phoneticPr fontId="4"/>
  </si>
  <si>
    <t>名　称</t>
    <rPh sb="0" eb="1">
      <t>メイ</t>
    </rPh>
    <rPh sb="2" eb="3">
      <t>ショウ</t>
    </rPh>
    <phoneticPr fontId="4"/>
  </si>
  <si>
    <t>氏　名</t>
    <rPh sb="0" eb="1">
      <t>シ</t>
    </rPh>
    <rPh sb="2" eb="3">
      <t>メイ</t>
    </rPh>
    <phoneticPr fontId="4"/>
  </si>
  <si>
    <t>従業者の職種・員数</t>
    <rPh sb="0" eb="3">
      <t>ジュウギョウシャ</t>
    </rPh>
    <rPh sb="4" eb="6">
      <t>ショクシュ</t>
    </rPh>
    <rPh sb="7" eb="9">
      <t>インズウ</t>
    </rPh>
    <phoneticPr fontId="4"/>
  </si>
  <si>
    <t>専従</t>
    <rPh sb="0" eb="2">
      <t>センジュウ</t>
    </rPh>
    <phoneticPr fontId="4"/>
  </si>
  <si>
    <t>常勤（人）</t>
    <rPh sb="0" eb="2">
      <t>ジョウキン</t>
    </rPh>
    <rPh sb="3" eb="4">
      <t>ヒト</t>
    </rPh>
    <phoneticPr fontId="4"/>
  </si>
  <si>
    <t>非常勤（人）</t>
    <rPh sb="0" eb="3">
      <t>ヒジョウキン</t>
    </rPh>
    <rPh sb="4" eb="5">
      <t>ヒト</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</si>
  <si>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</si>
  <si>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</si>
  <si>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添付書類</t>
    <rPh sb="0" eb="2">
      <t>テンプ</t>
    </rPh>
    <rPh sb="2" eb="4">
      <t>ショルイ</t>
    </rPh>
    <phoneticPr fontId="4"/>
  </si>
  <si>
    <t>利用料</t>
    <rPh sb="0" eb="3">
      <t>リヨウリョウ</t>
    </rPh>
    <phoneticPr fontId="4"/>
  </si>
  <si>
    <t>その他の費用</t>
    <rPh sb="2" eb="3">
      <t>タ</t>
    </rPh>
    <rPh sb="4" eb="6">
      <t>ヒヨウ</t>
    </rPh>
    <phoneticPr fontId="4"/>
  </si>
  <si>
    <t>その他参考となる事項</t>
    <rPh sb="2" eb="3">
      <t>タ</t>
    </rPh>
    <rPh sb="3" eb="5">
      <t>サンコウ</t>
    </rPh>
    <rPh sb="8" eb="10">
      <t>ジコウ</t>
    </rPh>
    <phoneticPr fontId="4"/>
  </si>
  <si>
    <t>主な診療科名</t>
    <rPh sb="0" eb="1">
      <t>オモ</t>
    </rPh>
    <rPh sb="2" eb="5">
      <t>シンリョウカ</t>
    </rPh>
    <rPh sb="5" eb="6">
      <t>メイ</t>
    </rPh>
    <phoneticPr fontId="4"/>
  </si>
  <si>
    <t>従業者数</t>
    <rPh sb="0" eb="2">
      <t>ジュウギョウ</t>
    </rPh>
    <rPh sb="2" eb="3">
      <t>シャ</t>
    </rPh>
    <rPh sb="3" eb="4">
      <t>カズ</t>
    </rPh>
    <phoneticPr fontId="4"/>
  </si>
  <si>
    <t>名　　称</t>
    <rPh sb="0" eb="1">
      <t>メイ</t>
    </rPh>
    <rPh sb="3" eb="4">
      <t>ショウ</t>
    </rPh>
    <phoneticPr fontId="4"/>
  </si>
  <si>
    <t>連 絡 先</t>
    <rPh sb="0" eb="1">
      <t>レン</t>
    </rPh>
    <rPh sb="2" eb="3">
      <t>ラク</t>
    </rPh>
    <rPh sb="4" eb="5">
      <t>サキ</t>
    </rPh>
    <phoneticPr fontId="4"/>
  </si>
  <si>
    <t>（備考）</t>
    <rPh sb="1" eb="3">
      <t>ビコウ</t>
    </rPh>
    <phoneticPr fontId="4"/>
  </si>
  <si>
    <t>その他</t>
    <rPh sb="2" eb="3">
      <t>タ</t>
    </rPh>
    <phoneticPr fontId="4"/>
  </si>
  <si>
    <t>担当者</t>
    <rPh sb="0" eb="3">
      <t>タントウシャ</t>
    </rPh>
    <phoneticPr fontId="4"/>
  </si>
  <si>
    <t>兼務</t>
    <rPh sb="0" eb="2">
      <t>ケンム</t>
    </rPh>
    <phoneticPr fontId="4"/>
  </si>
  <si>
    <t>窓口（連絡先）</t>
    <rPh sb="0" eb="2">
      <t>マドグチ</t>
    </rPh>
    <rPh sb="3" eb="6">
      <t>レンラクサキ</t>
    </rPh>
    <phoneticPr fontId="4"/>
  </si>
  <si>
    <t>印</t>
    <rPh sb="0" eb="1">
      <t>イン</t>
    </rPh>
    <phoneticPr fontId="4"/>
  </si>
  <si>
    <t>苦情解決の措置概要</t>
    <rPh sb="0" eb="2">
      <t>クジョウ</t>
    </rPh>
    <rPh sb="2" eb="4">
      <t>カイケツ</t>
    </rPh>
    <rPh sb="5" eb="7">
      <t>ソチ</t>
    </rPh>
    <rPh sb="7" eb="9">
      <t>ガイヨウ</t>
    </rPh>
    <phoneticPr fontId="4"/>
  </si>
  <si>
    <t>協力医療機関</t>
    <rPh sb="0" eb="2">
      <t>キョウリョク</t>
    </rPh>
    <rPh sb="2" eb="4">
      <t>イリョウ</t>
    </rPh>
    <rPh sb="4" eb="6">
      <t>キカン</t>
    </rPh>
    <phoneticPr fontId="4"/>
  </si>
  <si>
    <t>第三者評価の実施状況</t>
    <rPh sb="0" eb="3">
      <t>ダイサンシャ</t>
    </rPh>
    <rPh sb="3" eb="5">
      <t>ヒョウカ</t>
    </rPh>
    <rPh sb="6" eb="8">
      <t>ジッシ</t>
    </rPh>
    <rPh sb="8" eb="10">
      <t>ジョウキョウ</t>
    </rPh>
    <phoneticPr fontId="4"/>
  </si>
  <si>
    <t>名　称</t>
    <rPh sb="0" eb="1">
      <t>ナ</t>
    </rPh>
    <rPh sb="2" eb="3">
      <t>ショウ</t>
    </rPh>
    <phoneticPr fontId="4"/>
  </si>
  <si>
    <t>代表者</t>
    <rPh sb="0" eb="3">
      <t>ダイヒョウシャ</t>
    </rPh>
    <phoneticPr fontId="4"/>
  </si>
  <si>
    <t>住所</t>
    <rPh sb="0" eb="2">
      <t>ジュウショ</t>
    </rPh>
    <phoneticPr fontId="4"/>
  </si>
  <si>
    <t>氏名</t>
    <rPh sb="0" eb="2">
      <t>シメイ</t>
    </rPh>
    <phoneticPr fontId="4"/>
  </si>
  <si>
    <t>生年月日</t>
    <rPh sb="0" eb="2">
      <t>セイネン</t>
    </rPh>
    <rPh sb="2" eb="4">
      <t>ガッピ</t>
    </rPh>
    <phoneticPr fontId="4"/>
  </si>
  <si>
    <t>職務内容</t>
    <rPh sb="0" eb="2">
      <t>ショクム</t>
    </rPh>
    <rPh sb="2" eb="4">
      <t>ナイヨウ</t>
    </rPh>
    <phoneticPr fontId="4"/>
  </si>
  <si>
    <t>申請者</t>
    <rPh sb="0" eb="3">
      <t>シンセイシャ</t>
    </rPh>
    <phoneticPr fontId="4"/>
  </si>
  <si>
    <t>住　所</t>
    <rPh sb="0" eb="1">
      <t>じゅう</t>
    </rPh>
    <rPh sb="2" eb="3">
      <t>しょ</t>
    </rPh>
    <phoneticPr fontId="4" type="Hiragana" alignment="distributed"/>
  </si>
  <si>
    <t>記</t>
    <rPh sb="0" eb="1">
      <t>キ</t>
    </rPh>
    <phoneticPr fontId="4"/>
  </si>
  <si>
    <t>申請者（法人）名</t>
    <rPh sb="0" eb="3">
      <t>しんせいしゃ</t>
    </rPh>
    <rPh sb="4" eb="6">
      <t>ほうじん</t>
    </rPh>
    <rPh sb="7" eb="8">
      <t>めい</t>
    </rPh>
    <phoneticPr fontId="4" type="Hiragana" alignment="center"/>
  </si>
  <si>
    <t>住　　所</t>
    <rPh sb="0" eb="1">
      <t>（ふり</t>
    </rPh>
    <rPh sb="3" eb="4">
      <t>がな）</t>
    </rPh>
    <phoneticPr fontId="4" type="Hiragana" alignment="center"/>
  </si>
  <si>
    <t>氏　　名</t>
    <rPh sb="0" eb="1">
      <t>シ</t>
    </rPh>
    <rPh sb="3" eb="4">
      <t>メイ</t>
    </rPh>
    <phoneticPr fontId="4"/>
  </si>
  <si>
    <t>役職名・呼称</t>
    <rPh sb="0" eb="3">
      <t>ヤクショクメイ</t>
    </rPh>
    <rPh sb="4" eb="6">
      <t>コショウ</t>
    </rPh>
    <phoneticPr fontId="4"/>
  </si>
  <si>
    <t>注</t>
    <rPh sb="0" eb="1">
      <t>ちゅう</t>
    </rPh>
    <phoneticPr fontId="4" type="Hiragana" alignment="distributed"/>
  </si>
  <si>
    <t>児童発達支援管理責任者</t>
    <rPh sb="0" eb="2">
      <t>ジドウ</t>
    </rPh>
    <rPh sb="2" eb="4">
      <t>ハッタツ</t>
    </rPh>
    <rPh sb="4" eb="6">
      <t>シエン</t>
    </rPh>
    <rPh sb="6" eb="8">
      <t>カンリ</t>
    </rPh>
    <rPh sb="8" eb="10">
      <t>セキニン</t>
    </rPh>
    <rPh sb="10" eb="11">
      <t>シャ</t>
    </rPh>
    <phoneticPr fontId="4"/>
  </si>
  <si>
    <t>保育士</t>
    <rPh sb="0" eb="3">
      <t>ホイクシ</t>
    </rPh>
    <phoneticPr fontId="4"/>
  </si>
  <si>
    <t>設備</t>
    <rPh sb="0" eb="2">
      <t>セツビ</t>
    </rPh>
    <phoneticPr fontId="4"/>
  </si>
  <si>
    <t>指導訓練室</t>
    <rPh sb="0" eb="2">
      <t>シドウ</t>
    </rPh>
    <rPh sb="2" eb="4">
      <t>クンレン</t>
    </rPh>
    <rPh sb="4" eb="5">
      <t>シツ</t>
    </rPh>
    <phoneticPr fontId="4"/>
  </si>
  <si>
    <t>利用定員</t>
    <rPh sb="0" eb="2">
      <t>リヨウ</t>
    </rPh>
    <rPh sb="2" eb="4">
      <t>テイイン</t>
    </rPh>
    <phoneticPr fontId="4"/>
  </si>
  <si>
    <t>管理者</t>
    <rPh sb="0" eb="3">
      <t>カンリシャ</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</si>
  <si>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</si>
  <si>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</si>
  <si>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住 所</t>
    <rPh sb="0" eb="1">
      <t>ジュウ</t>
    </rPh>
    <rPh sb="2" eb="3">
      <t>トコロ</t>
    </rPh>
    <phoneticPr fontId="4"/>
  </si>
  <si>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4"/>
  </si>
  <si>
    <t>多機能型実施の有無</t>
    <rPh sb="0" eb="3">
      <t>タキノウ</t>
    </rPh>
    <rPh sb="3" eb="4">
      <t>ガタ</t>
    </rPh>
    <rPh sb="4" eb="6">
      <t>ジッシ</t>
    </rPh>
    <rPh sb="7" eb="9">
      <t>ウム</t>
    </rPh>
    <phoneticPr fontId="4"/>
  </si>
  <si>
    <t>有　　　・　　　無</t>
    <rPh sb="0" eb="1">
      <t>ア</t>
    </rPh>
    <rPh sb="8" eb="9">
      <t>ナ</t>
    </rPh>
    <phoneticPr fontId="4"/>
  </si>
  <si>
    <t>一体的に管理運営される他の事業所</t>
    <rPh sb="0" eb="3">
      <t>イッタイテキ</t>
    </rPh>
    <rPh sb="4" eb="6">
      <t>カンリ</t>
    </rPh>
    <rPh sb="6" eb="8">
      <t>ウンエイ</t>
    </rPh>
    <rPh sb="11" eb="12">
      <t>ホカ</t>
    </rPh>
    <rPh sb="13" eb="16">
      <t>ジギョウショ</t>
    </rPh>
    <phoneticPr fontId="4"/>
  </si>
  <si>
    <t>合計</t>
    <rPh sb="0" eb="2">
      <t>ゴウケイ</t>
    </rPh>
    <phoneticPr fontId="4"/>
  </si>
  <si>
    <t>事業所</t>
    <rPh sb="0" eb="3">
      <t>ジギョウショ</t>
    </rPh>
    <phoneticPr fontId="4"/>
  </si>
  <si>
    <t>営業日</t>
    <rPh sb="0" eb="3">
      <t>エイギョウビ</t>
    </rPh>
    <phoneticPr fontId="4"/>
  </si>
  <si>
    <t>営業時間</t>
    <rPh sb="0" eb="2">
      <t>エイギョウ</t>
    </rPh>
    <rPh sb="2" eb="4">
      <t>ジカン</t>
    </rPh>
    <phoneticPr fontId="4"/>
  </si>
  <si>
    <t>実施サービス</t>
    <rPh sb="0" eb="2">
      <t>ジッシ</t>
    </rPh>
    <phoneticPr fontId="4"/>
  </si>
  <si>
    <t>送迎サービス</t>
    <rPh sb="0" eb="2">
      <t>ソウゲイ</t>
    </rPh>
    <phoneticPr fontId="4"/>
  </si>
  <si>
    <t>有　　　　・　　　　無</t>
    <rPh sb="0" eb="1">
      <t>ア</t>
    </rPh>
    <rPh sb="10" eb="11">
      <t>ナ</t>
    </rPh>
    <phoneticPr fontId="4"/>
  </si>
  <si>
    <t>別　紙</t>
    <rPh sb="0" eb="1">
      <t>ベツ</t>
    </rPh>
    <rPh sb="2" eb="3">
      <t>カミ</t>
    </rPh>
    <phoneticPr fontId="4"/>
  </si>
  <si>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4"/>
  </si>
  <si>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4"/>
  </si>
  <si>
    <t>指定番号</t>
    <rPh sb="0" eb="2">
      <t>シテイ</t>
    </rPh>
    <rPh sb="2" eb="4">
      <t>バンゴウ</t>
    </rPh>
    <phoneticPr fontId="4"/>
  </si>
  <si>
    <t>電　話</t>
    <rPh sb="0" eb="1">
      <t>デン</t>
    </rPh>
    <rPh sb="2" eb="3">
      <t>ワ</t>
    </rPh>
    <phoneticPr fontId="4"/>
  </si>
  <si>
    <t>施設種別　（別表から選択してください）</t>
    <rPh sb="0" eb="2">
      <t>シセツ</t>
    </rPh>
    <rPh sb="2" eb="4">
      <t>シュベツ</t>
    </rPh>
    <phoneticPr fontId="4"/>
  </si>
  <si>
    <t>棟の名称　(記入例：管理棟）</t>
    <rPh sb="0" eb="1">
      <t>トウ</t>
    </rPh>
    <rPh sb="2" eb="4">
      <t>メイショウ</t>
    </rPh>
    <rPh sb="6" eb="8">
      <t>キニュウ</t>
    </rPh>
    <rPh sb="8" eb="9">
      <t>レイ</t>
    </rPh>
    <rPh sb="10" eb="12">
      <t>カンリ</t>
    </rPh>
    <rPh sb="12" eb="13">
      <t>トウ</t>
    </rPh>
    <phoneticPr fontId="4"/>
  </si>
  <si>
    <t>施設名称</t>
    <rPh sb="0" eb="2">
      <t>シセツ</t>
    </rPh>
    <rPh sb="2" eb="4">
      <t>メイショウ</t>
    </rPh>
    <phoneticPr fontId="4"/>
  </si>
  <si>
    <t>※書ききれない場合は、裏面欄外に御記入ください。</t>
    <rPh sb="13" eb="15">
      <t>ランガイ</t>
    </rPh>
    <phoneticPr fontId="4"/>
  </si>
  <si>
    <t>公立　　・　　私立</t>
    <rPh sb="0" eb="2">
      <t>コウリツ</t>
    </rPh>
    <rPh sb="7" eb="9">
      <t>シリツ</t>
    </rPh>
    <phoneticPr fontId="4"/>
  </si>
  <si>
    <t>1.　木造</t>
    <rPh sb="3" eb="5">
      <t>モクゾウ</t>
    </rPh>
    <phoneticPr fontId="4"/>
  </si>
  <si>
    <t>2.　鉄筋ｺﾝｸﾘｰﾄ構造（RC）</t>
    <rPh sb="3" eb="5">
      <t>テッキン</t>
    </rPh>
    <rPh sb="11" eb="13">
      <t>コウゾウ</t>
    </rPh>
    <phoneticPr fontId="4"/>
  </si>
  <si>
    <t>3.　鉄骨構造（Ｓ）</t>
    <rPh sb="3" eb="5">
      <t>テッコツ</t>
    </rPh>
    <rPh sb="5" eb="7">
      <t>コウゾウ</t>
    </rPh>
    <phoneticPr fontId="4"/>
  </si>
  <si>
    <t>4.　鉄骨鉄筋ｺﾝｸﾘｰﾄ構造（SRC）</t>
    <rPh sb="3" eb="5">
      <t>テッコツ</t>
    </rPh>
    <rPh sb="5" eb="7">
      <t>テッキン</t>
    </rPh>
    <rPh sb="13" eb="15">
      <t>コウゾウ</t>
    </rPh>
    <phoneticPr fontId="4"/>
  </si>
  <si>
    <t>5.　その他　（　　　　　　　　　　　　）</t>
    <rPh sb="5" eb="6">
      <t>タ</t>
    </rPh>
    <phoneticPr fontId="4"/>
  </si>
  <si>
    <t>　建物が竣工（完成）した年</t>
    <rPh sb="7" eb="9">
      <t>カンセイ</t>
    </rPh>
    <phoneticPr fontId="4"/>
  </si>
  <si>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4"/>
  </si>
  <si>
    <t>→　終了</t>
    <rPh sb="2" eb="4">
      <t>シュウリョウ</t>
    </rPh>
    <phoneticPr fontId="4"/>
  </si>
  <si>
    <t>　　　　　　　　　　　　　階建</t>
    <rPh sb="13" eb="14">
      <t>カイ</t>
    </rPh>
    <rPh sb="14" eb="15">
      <t>ダテ</t>
    </rPh>
    <phoneticPr fontId="4"/>
  </si>
  <si>
    <t>（ビル一室等使用の場合は、当該建物総階数）</t>
  </si>
  <si>
    <t>　耐震診断実施済み</t>
    <rPh sb="1" eb="3">
      <t>タイシン</t>
    </rPh>
    <rPh sb="3" eb="5">
      <t>シンダン</t>
    </rPh>
    <rPh sb="5" eb="7">
      <t>ジッシ</t>
    </rPh>
    <rPh sb="7" eb="8">
      <t>ズ</t>
    </rPh>
    <phoneticPr fontId="4"/>
  </si>
  <si>
    <t>　実施日：　　　　　　年　　　月</t>
    <rPh sb="1" eb="3">
      <t>ジッシ</t>
    </rPh>
    <rPh sb="3" eb="4">
      <t>ヒ</t>
    </rPh>
    <phoneticPr fontId="4"/>
  </si>
  <si>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4"/>
  </si>
  <si>
    <t>　Ｉｗ値・Ｉｓ値：</t>
    <rPh sb="3" eb="4">
      <t>チ</t>
    </rPh>
    <rPh sb="7" eb="8">
      <t>チ</t>
    </rPh>
    <phoneticPr fontId="4"/>
  </si>
  <si>
    <t>　耐震診断未実施</t>
    <rPh sb="1" eb="3">
      <t>タイシン</t>
    </rPh>
    <rPh sb="3" eb="5">
      <t>シンダン</t>
    </rPh>
    <rPh sb="5" eb="8">
      <t>ミジッシ</t>
    </rPh>
    <phoneticPr fontId="4"/>
  </si>
  <si>
    <t>⇒裏面へ</t>
    <rPh sb="1" eb="3">
      <t>ウラメン</t>
    </rPh>
    <phoneticPr fontId="4"/>
  </si>
  <si>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4"/>
  </si>
  <si>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4"/>
  </si>
  <si>
    <t>1．改修済み</t>
    <rPh sb="2" eb="4">
      <t>カイシュウ</t>
    </rPh>
    <rPh sb="4" eb="5">
      <t>ズ</t>
    </rPh>
    <phoneticPr fontId="4"/>
  </si>
  <si>
    <t>2．改修中</t>
    <rPh sb="2" eb="5">
      <t>カイシュウチュウ</t>
    </rPh>
    <phoneticPr fontId="4"/>
  </si>
  <si>
    <t>ア～クの中から、最もあてはまる状況に一つ○してください。</t>
    <rPh sb="8" eb="9">
      <t>モット</t>
    </rPh>
    <rPh sb="15" eb="17">
      <t>ジョウキョウ</t>
    </rPh>
    <rPh sb="18" eb="19">
      <t>ヒト</t>
    </rPh>
    <phoneticPr fontId="4"/>
  </si>
  <si>
    <t>イ.　法人において、耐震工事経費確保困難</t>
  </si>
  <si>
    <t>ウ.　改築のための土地確保が困難</t>
    <rPh sb="3" eb="5">
      <t>カイチク</t>
    </rPh>
    <rPh sb="9" eb="11">
      <t>トチ</t>
    </rPh>
    <rPh sb="11" eb="13">
      <t>カクホ</t>
    </rPh>
    <rPh sb="14" eb="16">
      <t>コンナン</t>
    </rPh>
    <phoneticPr fontId="4"/>
  </si>
  <si>
    <t>エ.　関係者間の調整が困難</t>
    <rPh sb="3" eb="6">
      <t>カンケイシャ</t>
    </rPh>
    <rPh sb="6" eb="7">
      <t>カン</t>
    </rPh>
    <rPh sb="8" eb="10">
      <t>チョウセイ</t>
    </rPh>
    <rPh sb="11" eb="13">
      <t>コンナン</t>
    </rPh>
    <phoneticPr fontId="4"/>
  </si>
  <si>
    <t>カ.　施設が休止中若しくは現在、使用されていない</t>
    <rPh sb="3" eb="5">
      <t>シセツ</t>
    </rPh>
    <rPh sb="6" eb="9">
      <t>キュウシチュウ</t>
    </rPh>
    <rPh sb="9" eb="10">
      <t>モ</t>
    </rPh>
    <rPh sb="13" eb="15">
      <t>ゲンザイ</t>
    </rPh>
    <rPh sb="16" eb="18">
      <t>シヨウ</t>
    </rPh>
    <phoneticPr fontId="4"/>
  </si>
  <si>
    <t>キ.　既に耐震工事済み</t>
    <rPh sb="3" eb="4">
      <t>スデ</t>
    </rPh>
    <rPh sb="5" eb="7">
      <t>タイシン</t>
    </rPh>
    <rPh sb="7" eb="9">
      <t>コウジ</t>
    </rPh>
    <rPh sb="9" eb="10">
      <t>ズ</t>
    </rPh>
    <phoneticPr fontId="4"/>
  </si>
  <si>
    <t>ク.　その他</t>
    <rPh sb="5" eb="6">
      <t>タ</t>
    </rPh>
    <phoneticPr fontId="4"/>
  </si>
  <si>
    <t>　具体的に　：　　　　　　　　　　　　　　　　</t>
    <rPh sb="1" eb="4">
      <t>グタイテキ</t>
    </rPh>
    <phoneticPr fontId="4"/>
  </si>
  <si>
    <t>1．改修中</t>
    <rPh sb="2" eb="5">
      <t>カイシュウチュウ</t>
    </rPh>
    <phoneticPr fontId="4"/>
  </si>
  <si>
    <t>3．診断予定　（実施時期：　　　　　年　　　月）</t>
    <rPh sb="2" eb="4">
      <t>シンダン</t>
    </rPh>
    <rPh sb="4" eb="6">
      <t>ヨテイ</t>
    </rPh>
    <rPh sb="8" eb="10">
      <t>ジッシ</t>
    </rPh>
    <rPh sb="10" eb="12">
      <t>ジキ</t>
    </rPh>
    <rPh sb="18" eb="19">
      <t>ネン</t>
    </rPh>
    <rPh sb="22" eb="23">
      <t>ツキ</t>
    </rPh>
    <phoneticPr fontId="4"/>
  </si>
  <si>
    <t>4．廃止予定　（廃止時期：　　　　　年　　　月）</t>
    <rPh sb="2" eb="4">
      <t>ハイシ</t>
    </rPh>
    <rPh sb="4" eb="6">
      <t>ヨテイ</t>
    </rPh>
    <rPh sb="8" eb="10">
      <t>ハイシ</t>
    </rPh>
    <rPh sb="10" eb="12">
      <t>ジキ</t>
    </rPh>
    <rPh sb="18" eb="19">
      <t>ネン</t>
    </rPh>
    <rPh sb="22" eb="23">
      <t>ツキ</t>
    </rPh>
    <phoneticPr fontId="4"/>
  </si>
  <si>
    <t>5．上記以外</t>
    <rPh sb="2" eb="4">
      <t>ジョウキ</t>
    </rPh>
    <rPh sb="4" eb="6">
      <t>イガイ</t>
    </rPh>
    <phoneticPr fontId="4"/>
  </si>
  <si>
    <t>ア～クの中から、最もあてはまる理由を一つ○してください。</t>
    <rPh sb="8" eb="9">
      <t>モット</t>
    </rPh>
    <rPh sb="15" eb="17">
      <t>リユウ</t>
    </rPh>
    <rPh sb="18" eb="19">
      <t>ヒト</t>
    </rPh>
    <phoneticPr fontId="4"/>
  </si>
  <si>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4"/>
  </si>
  <si>
    <t>イ.　法人において、耐震工事経費確保困難</t>
    <rPh sb="3" eb="5">
      <t>ホウジン</t>
    </rPh>
    <rPh sb="10" eb="12">
      <t>タイシン</t>
    </rPh>
    <rPh sb="12" eb="14">
      <t>コウジ</t>
    </rPh>
    <rPh sb="14" eb="16">
      <t>ケイヒ</t>
    </rPh>
    <rPh sb="16" eb="18">
      <t>カクホ</t>
    </rPh>
    <rPh sb="18" eb="20">
      <t>コンナン</t>
    </rPh>
    <phoneticPr fontId="4"/>
  </si>
  <si>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</si>
  <si>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</si>
  <si>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</si>
  <si>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</si>
  <si>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</si>
  <si>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</si>
  <si>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</si>
  <si>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</si>
  <si>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</si>
  <si>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</si>
  <si>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</si>
  <si>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</si>
  <si>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</si>
  <si>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</si>
  <si>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</si>
  <si>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</si>
  <si>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</si>
  <si>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</si>
  <si>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</si>
  <si>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</si>
  <si>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</si>
  <si>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</si>
  <si>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</si>
  <si>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サービス提供時間
（送迎時間を除く）</t>
    <rPh sb="4" eb="6">
      <t>テイキョウ</t>
    </rPh>
    <rPh sb="6" eb="8">
      <t>ジカン</t>
    </rPh>
    <rPh sb="10" eb="12">
      <t>ソウゲイ</t>
    </rPh>
    <rPh sb="12" eb="14">
      <t>ジカン</t>
    </rPh>
    <rPh sb="15" eb="16">
      <t>ノゾ</t>
    </rPh>
    <phoneticPr fontId="4"/>
  </si>
  <si>
    <t>開所時間減算</t>
    <rPh sb="0" eb="2">
      <t>カイショ</t>
    </rPh>
    <rPh sb="2" eb="4">
      <t>ジカン</t>
    </rPh>
    <rPh sb="4" eb="6">
      <t>ゲンサン</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</si>
  <si>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</si>
  <si>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</si>
  <si>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</si>
  <si>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単位①</t>
    <rPh sb="0" eb="2">
      <t>タンイ</t>
    </rPh>
    <phoneticPr fontId="4"/>
  </si>
  <si>
    <t>単位②</t>
    <rPh sb="0" eb="2">
      <t>タンイ</t>
    </rPh>
    <phoneticPr fontId="4"/>
  </si>
  <si>
    <t>基準人数 A</t>
    <rPh sb="0" eb="2">
      <t>キジュン</t>
    </rPh>
    <rPh sb="2" eb="4">
      <t>ニンズウ</t>
    </rPh>
    <phoneticPr fontId="4"/>
  </si>
  <si>
    <t>月</t>
    <rPh sb="0" eb="1">
      <t>ゲツ</t>
    </rPh>
    <phoneticPr fontId="4"/>
  </si>
  <si>
    <t>火</t>
    <rPh sb="0" eb="1">
      <t>カ</t>
    </rPh>
    <phoneticPr fontId="4"/>
  </si>
  <si>
    <t>水</t>
    <rPh sb="0" eb="1">
      <t>スイ</t>
    </rPh>
    <phoneticPr fontId="4"/>
  </si>
  <si>
    <t>木</t>
    <rPh sb="0" eb="1">
      <t>モク</t>
    </rPh>
    <phoneticPr fontId="4"/>
  </si>
  <si>
    <t>日</t>
    <rPh sb="0" eb="1">
      <t>ニチ</t>
    </rPh>
    <phoneticPr fontId="4"/>
  </si>
  <si>
    <t>延長支援加算</t>
    <rPh sb="0" eb="2">
      <t>エンチョウ</t>
    </rPh>
    <rPh sb="2" eb="4">
      <t>シエン</t>
    </rPh>
    <rPh sb="4" eb="6">
      <t>カサン</t>
    </rPh>
    <phoneticPr fontId="4"/>
  </si>
  <si>
    <t>様式</t>
    <rPh sb="0" eb="2">
      <t>ヨウシキ</t>
    </rPh>
    <phoneticPr fontId="4"/>
  </si>
  <si>
    <t>加算等</t>
    <rPh sb="0" eb="2">
      <t>カサン</t>
    </rPh>
    <rPh sb="2" eb="3">
      <t>トウ</t>
    </rPh>
    <phoneticPr fontId="4"/>
  </si>
  <si>
    <t>事業所・施設の名称</t>
    <rPh sb="0" eb="3">
      <t>ジギョウショ</t>
    </rPh>
    <rPh sb="4" eb="6">
      <t>シセツ</t>
    </rPh>
    <rPh sb="7" eb="9">
      <t>メイショウ</t>
    </rPh>
    <phoneticPr fontId="4"/>
  </si>
  <si>
    <t>　　１　異動区分</t>
    <rPh sb="4" eb="6">
      <t>イドウ</t>
    </rPh>
    <rPh sb="6" eb="8">
      <t>クブン</t>
    </rPh>
    <phoneticPr fontId="4"/>
  </si>
  <si>
    <t>①　新規　　　　　　②　変更　　　　　　③　終了</t>
    <rPh sb="2" eb="4">
      <t>シンキ</t>
    </rPh>
    <rPh sb="12" eb="14">
      <t>ヘンコウ</t>
    </rPh>
    <rPh sb="22" eb="24">
      <t>シュウリョウ</t>
    </rPh>
    <phoneticPr fontId="4"/>
  </si>
  <si>
    <t>喀痰吸引等の
実施可否</t>
    <rPh sb="0" eb="2">
      <t>カクタン</t>
    </rPh>
    <rPh sb="2" eb="4">
      <t>キュウイン</t>
    </rPh>
    <rPh sb="4" eb="5">
      <t>トウ</t>
    </rPh>
    <rPh sb="7" eb="9">
      <t>ジッシ</t>
    </rPh>
    <rPh sb="9" eb="11">
      <t>カヒ</t>
    </rPh>
    <phoneticPr fontId="4"/>
  </si>
  <si>
    <t>計</t>
    <rPh sb="0" eb="1">
      <t>ケイ</t>
    </rPh>
    <phoneticPr fontId="4"/>
  </si>
  <si>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</si>
  <si>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</si>
  <si>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</si>
  <si>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</si>
  <si>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</si>
  <si>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</si>
  <si>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</si>
  <si>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</si>
  <si>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</si>
  <si>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</si>
  <si>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</si>
  <si>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</si>
  <si>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</si>
  <si>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</si>
  <si>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　　　記載してください。</t>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</si>
  <si>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</si>
  <si>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</si>
  <si>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</si>
  <si>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資格取得年月日</t>
    <rPh sb="0" eb="2">
      <t>シカク</t>
    </rPh>
    <rPh sb="2" eb="4">
      <t>シュトク</t>
    </rPh>
    <rPh sb="4" eb="7">
      <t>ネンガッピ</t>
    </rPh>
    <phoneticPr fontId="4"/>
  </si>
  <si>
    <t>資格の種類</t>
    <rPh sb="0" eb="2">
      <t>シカク</t>
    </rPh>
    <rPh sb="3" eb="5">
      <t>シュルイ</t>
    </rPh>
    <phoneticPr fontId="4"/>
  </si>
  <si>
    <t>職務に関連する資格</t>
    <rPh sb="0" eb="2">
      <t>ショクム</t>
    </rPh>
    <rPh sb="3" eb="5">
      <t>カンレン</t>
    </rPh>
    <rPh sb="7" eb="9">
      <t>シカク</t>
    </rPh>
    <phoneticPr fontId="4"/>
  </si>
  <si>
    <t>勤務先等</t>
    <rPh sb="0" eb="2">
      <t>キンム</t>
    </rPh>
    <rPh sb="2" eb="3">
      <t>サキ</t>
    </rPh>
    <rPh sb="3" eb="4">
      <t>トウ</t>
    </rPh>
    <phoneticPr fontId="4"/>
  </si>
  <si>
    <t>年　月　～　年　月</t>
    <rPh sb="0" eb="1">
      <t>ネン</t>
    </rPh>
    <rPh sb="2" eb="3">
      <t>ガツ</t>
    </rPh>
    <rPh sb="6" eb="7">
      <t>ネン</t>
    </rPh>
    <rPh sb="8" eb="9">
      <t>ガツ</t>
    </rPh>
    <phoneticPr fontId="4"/>
  </si>
  <si>
    <t>主な職歴等</t>
    <rPh sb="0" eb="1">
      <t>オモ</t>
    </rPh>
    <rPh sb="2" eb="4">
      <t>ショクレキ</t>
    </rPh>
    <rPh sb="4" eb="5">
      <t>トウ</t>
    </rPh>
    <phoneticPr fontId="4"/>
  </si>
  <si>
    <t>（郵便番号　　　－　　　）</t>
    <rPh sb="1" eb="3">
      <t>ユウビン</t>
    </rPh>
    <rPh sb="3" eb="5">
      <t>バンゴウ</t>
    </rPh>
    <phoneticPr fontId="4"/>
  </si>
  <si>
    <t>　　年　　月　　日</t>
    <rPh sb="2" eb="3">
      <t>ネン</t>
    </rPh>
    <rPh sb="5" eb="6">
      <t>ガツ</t>
    </rPh>
    <rPh sb="8" eb="9">
      <t>ヒ</t>
    </rPh>
    <phoneticPr fontId="4"/>
  </si>
  <si>
    <t>フリガナ</t>
    <phoneticPr fontId="4"/>
  </si>
  <si>
    <t>事業所の名称</t>
    <rPh sb="0" eb="3">
      <t>ジギョウショ</t>
    </rPh>
    <rPh sb="4" eb="6">
      <t>メイショウ</t>
    </rPh>
    <phoneticPr fontId="4"/>
  </si>
  <si>
    <t>管理者経歴書</t>
    <rPh sb="0" eb="3">
      <t>カンリシャ</t>
    </rPh>
    <rPh sb="3" eb="6">
      <t>ケイレキショ</t>
    </rPh>
    <phoneticPr fontId="4"/>
  </si>
  <si>
    <t>フリガナ</t>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</si>
  <si>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</si>
  <si>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</si>
  <si>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</si>
  <si>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</si>
  <si>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</si>
  <si>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</si>
  <si>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</si>
  <si>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</si>
  <si>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</si>
  <si>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（注）</t>
    <rPh sb="1" eb="2">
      <t>チュウ</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</si>
  <si>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</si>
  <si>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</si>
  <si>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</si>
  <si>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</si>
  <si>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</si>
  <si>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</si>
  <si>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</si>
  <si>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</si>
  <si>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</si>
  <si>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</si>
  <si>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</si>
  <si>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</si>
  <si>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</si>
  <si>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</si>
  <si>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</si>
  <si>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</si>
  <si>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</si>
  <si>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</si>
  <si>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</si>
  <si>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</si>
  <si>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</si>
  <si>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4"/>
  </si>
  <si>
    <t>　　
資格免状等の写し</t>
    <rPh sb="3" eb="5">
      <t>シカク</t>
    </rPh>
    <rPh sb="5" eb="7">
      <t>メンジョウ</t>
    </rPh>
    <rPh sb="7" eb="8">
      <t>トウ</t>
    </rPh>
    <rPh sb="9" eb="10">
      <t>ウツ</t>
    </rPh>
    <phoneticPr fontId="4"/>
  </si>
  <si>
    <t>未就学児等支援区分</t>
    <rPh sb="0" eb="4">
      <t>ミシュウガクジ</t>
    </rPh>
    <rPh sb="4" eb="5">
      <t>ナド</t>
    </rPh>
    <rPh sb="5" eb="7">
      <t>シエン</t>
    </rPh>
    <phoneticPr fontId="4"/>
  </si>
  <si>
    <t>１．非該当　　２．Ⅰ　　３．Ⅱ</t>
    <rPh sb="2" eb="5">
      <t>ヒガイトウ</t>
    </rPh>
    <phoneticPr fontId="4"/>
  </si>
  <si>
    <t>児童発達支援管理責任者欠如</t>
    <rPh sb="0" eb="2">
      <t>ジドウ</t>
    </rPh>
    <rPh sb="2" eb="4">
      <t>ハッタツ</t>
    </rPh>
    <rPh sb="4" eb="6">
      <t>シエン</t>
    </rPh>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</si>
  <si>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</si>
  <si>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指定管理者制度適用区分</t>
    <rPh sb="9" eb="11">
      <t>クブン</t>
    </rPh>
    <phoneticPr fontId="4"/>
  </si>
  <si>
    <t>１．非該当　　２．該当</t>
    <rPh sb="2" eb="5">
      <t>ヒガイトウ</t>
    </rPh>
    <rPh sb="9" eb="11">
      <t>ガイトウ</t>
    </rPh>
    <phoneticPr fontId="4"/>
  </si>
  <si>
    <t>１．非該当　　２．Ⅰ　　３．Ⅱ　　４．Ⅲ</t>
    <rPh sb="2" eb="5">
      <t>ヒガイトウ</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</si>
  <si>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</si>
  <si>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②</t>
    <phoneticPr fontId="4"/>
  </si>
  <si>
    <t>①に占める②の割合が
２５％又は３５％以上</t>
    <rPh sb="2" eb="3">
      <t>シ</t>
    </rPh>
    <rPh sb="7" eb="9">
      <t>ワリアイ</t>
    </rPh>
    <rPh sb="14" eb="15">
      <t>マタ</t>
    </rPh>
    <rPh sb="19" eb="21">
      <t>イジョウ</t>
    </rPh>
    <phoneticPr fontId="4"/>
  </si>
  <si>
    <t>①</t>
    <phoneticPr fontId="4"/>
  </si>
  <si>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4"/>
  </si>
  <si>
    <t>　　　保健福祉部長通知）第二の２の（３）に定義する「常勤」をいう。</t>
    <rPh sb="26" eb="28">
      <t>ジョウキン</t>
    </rPh>
    <phoneticPr fontId="4"/>
  </si>
  <si>
    <t>　　　○生活介護にあっては、生活支援員又は共生型生活介護従業者</t>
    <rPh sb="4" eb="6">
      <t>セイカツ</t>
    </rPh>
    <rPh sb="6" eb="8">
      <t>カイゴ</t>
    </rPh>
    <rPh sb="14" eb="16">
      <t>セイカツ</t>
    </rPh>
    <rPh sb="16" eb="18">
      <t>シエン</t>
    </rPh>
    <rPh sb="18" eb="19">
      <t>イン</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</si>
  <si>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</si>
  <si>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t>　　　○自立生活援助にあっては、地域生活支援員</t>
    <rPh sb="6" eb="8">
      <t>セイカツ</t>
    </rPh>
    <rPh sb="8" eb="10">
      <t>エンジョ</t>
    </rPh>
    <rPh sb="16" eb="18">
      <t>チイキ</t>
    </rPh>
    <phoneticPr fontId="4"/>
  </si>
  <si>
    <t>　　　　又は共生型児童発達支援従業者、</t>
    <phoneticPr fontId="4"/>
  </si>
  <si>
    <t>　　　　又は共生型放課後等デイサービス従業者、</t>
    <phoneticPr fontId="4"/>
  </si>
  <si>
    <t>　２　利用児童の状況</t>
    <rPh sb="3" eb="5">
      <t>リヨウ</t>
    </rPh>
    <rPh sb="5" eb="7">
      <t>ジドウ</t>
    </rPh>
    <rPh sb="8" eb="10">
      <t>ジョウキョウ</t>
    </rPh>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</si>
  <si>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</si>
  <si>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</si>
  <si>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</si>
  <si>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</si>
  <si>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</si>
  <si>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</si>
  <si>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</si>
  <si>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</si>
  <si>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</si>
  <si>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</si>
  <si>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</si>
  <si>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</si>
  <si>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</si>
  <si>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</si>
  <si>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</si>
  <si>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</si>
  <si>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</si>
  <si>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t>
    <phoneticPr fontId="4"/>
  </si>
  <si>
    <t>サービスの種別</t>
    <rPh sb="5" eb="7">
      <t>シュベツ</t>
    </rPh>
    <phoneticPr fontId="4"/>
  </si>
  <si>
    <t>人　</t>
    <rPh sb="0" eb="1">
      <t>ヒト</t>
    </rPh>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</si>
  <si>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</si>
  <si>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児童発達支援</t>
    <rPh sb="2" eb="4">
      <t>ジドウ</t>
    </rPh>
    <rPh sb="4" eb="6">
      <t>ハッタツ</t>
    </rPh>
    <rPh sb="6" eb="8">
      <t>シエン</t>
    </rPh>
    <phoneticPr fontId="4"/>
  </si>
  <si>
    <t xml:space="preserve"> 放課後等デイサービス</t>
    <rPh sb="1" eb="4">
      <t>ホウカゴ</t>
    </rPh>
    <rPh sb="4" eb="5">
      <t>トウ</t>
    </rPh>
    <phoneticPr fontId="4"/>
  </si>
  <si>
    <t xml:space="preserve">    ①・②の多機能</t>
    <rPh sb="8" eb="11">
      <t>タキノウ</t>
    </rPh>
    <phoneticPr fontId="4"/>
  </si>
  <si>
    <t>②開所日数</t>
    <rPh sb="1" eb="3">
      <t>カイショ</t>
    </rPh>
    <rPh sb="3" eb="5">
      <t>ニッスウ</t>
    </rPh>
    <phoneticPr fontId="4"/>
  </si>
  <si>
    <t>人</t>
    <rPh sb="0" eb="1">
      <t>ヒト</t>
    </rPh>
    <phoneticPr fontId="4"/>
  </si>
  <si>
    <t>看護職員加配加算</t>
    <rPh sb="0" eb="8">
      <t>カンゴショクインカハイカサン</t>
    </rPh>
    <phoneticPr fontId="4"/>
  </si>
  <si>
    <t>送迎加算（重症心身障害児）</t>
    <rPh sb="0" eb="2">
      <t>ソウゲイ</t>
    </rPh>
    <rPh sb="2" eb="4">
      <t>カサン</t>
    </rPh>
    <rPh sb="5" eb="7">
      <t>ジュウショウ</t>
    </rPh>
    <rPh sb="7" eb="9">
      <t>シンシン</t>
    </rPh>
    <rPh sb="9" eb="12">
      <t>ショウガイジ</t>
    </rPh>
    <phoneticPr fontId="4"/>
  </si>
  <si>
    <t>　　
勤務形態一覧表</t>
    <rPh sb="3" eb="5">
      <t>キンム</t>
    </rPh>
    <rPh sb="5" eb="7">
      <t>ケイタイ</t>
    </rPh>
    <rPh sb="7" eb="9">
      <t>イチラン</t>
    </rPh>
    <rPh sb="9" eb="10">
      <t>ヒョウ</t>
    </rPh>
    <phoneticPr fontId="4"/>
  </si>
  <si>
    <t>　　
実務経験証明書</t>
    <rPh sb="3" eb="5">
      <t>ジツム</t>
    </rPh>
    <rPh sb="5" eb="7">
      <t>ケイケン</t>
    </rPh>
    <rPh sb="7" eb="9">
      <t>ショウメイ</t>
    </rPh>
    <rPh sb="9" eb="10">
      <t>ショ</t>
    </rPh>
    <phoneticPr fontId="4"/>
  </si>
  <si>
    <t>１．なし　　２．あり</t>
    <phoneticPr fontId="4"/>
  </si>
  <si>
    <t>１．４時間未満　　２．４時間以上６時間未満</t>
    <phoneticPr fontId="4"/>
  </si>
  <si>
    <t>１．なし　　２．Ⅰ　　３．Ⅱ</t>
    <phoneticPr fontId="4"/>
  </si>
  <si>
    <t>　１．なし　　３．Ⅱ　　４．Ⅲ　　５．Ⅰ</t>
    <phoneticPr fontId="4"/>
  </si>
  <si>
    <t>共生型サービス対象区分</t>
    <phoneticPr fontId="4"/>
  </si>
  <si>
    <t>地域生活支援拠点等</t>
    <phoneticPr fontId="4"/>
  </si>
  <si>
    <t>１．非該当　　２．該当</t>
    <phoneticPr fontId="4"/>
  </si>
  <si>
    <t>「開所時間減算区分」欄は、開所時間減算が「２．あり」の場合に設定する。          　　　　</t>
    <phoneticPr fontId="4"/>
  </si>
  <si>
    <t>「共生型サービス対象区分」欄が「２．該当」の場合に設定する。</t>
    <phoneticPr fontId="4"/>
  </si>
  <si>
    <t>　　　</t>
    <phoneticPr fontId="4"/>
  </si>
  <si>
    <t xml:space="preserve">  ③</t>
    <phoneticPr fontId="4"/>
  </si>
  <si>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4"/>
  </si>
  <si>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4"/>
  </si>
  <si>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4"/>
  </si>
  <si>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4"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</si>
  <si>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</si>
  <si>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</si>
  <si>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4"/>
  </si>
  <si>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</si>
  <si>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設備･備品等一覧表</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</si>
  <si>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</si>
  <si>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E-Mail：</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</si>
  <si>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</si>
  <si>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（２）</t>
    <phoneticPr fontId="4"/>
  </si>
  <si>
    <t>E-Mail③：</t>
    <phoneticPr fontId="4"/>
  </si>
  <si>
    <t>E-Mail②：</t>
    <phoneticPr fontId="4"/>
  </si>
  <si>
    <t>E-Mail①：</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</si>
  <si>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</si>
  <si>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（１）</t>
    <phoneticPr fontId="4"/>
  </si>
  <si>
    <t>事業種別：</t>
    <rPh sb="0" eb="2">
      <t>ジギョウ</t>
    </rPh>
    <rPh sb="2" eb="4">
      <t>シュベツ</t>
    </rPh>
    <phoneticPr fontId="4"/>
  </si>
  <si>
    <t>事業所名：</t>
    <rPh sb="0" eb="3">
      <t>ジギョウショ</t>
    </rPh>
    <rPh sb="3" eb="4">
      <t>メイ</t>
    </rPh>
    <phoneticPr fontId="4"/>
  </si>
  <si>
    <t>法人名　 ：</t>
    <rPh sb="0" eb="2">
      <t>ホウジン</t>
    </rPh>
    <rPh sb="2" eb="3">
      <t>メイ</t>
    </rPh>
    <phoneticPr fontId="4"/>
  </si>
  <si>
    <t>児童発達支援管理責任者経歴書</t>
  </si>
  <si>
    <t>年　　　　月　　　　日</t>
    <rPh sb="0" eb="1">
      <t>ネン</t>
    </rPh>
    <rPh sb="5" eb="6">
      <t>ガツ</t>
    </rPh>
    <rPh sb="10" eb="11">
      <t>ニチ</t>
    </rPh>
    <phoneticPr fontId="4"/>
  </si>
  <si>
    <t>業務期間</t>
    <rPh sb="0" eb="1">
      <t>ギョウ</t>
    </rPh>
    <rPh sb="1" eb="2">
      <t>ツトム</t>
    </rPh>
    <rPh sb="2" eb="3">
      <t>キ</t>
    </rPh>
    <rPh sb="3" eb="4">
      <t>アイダ</t>
    </rPh>
    <phoneticPr fontId="4"/>
  </si>
  <si>
    <t>　　　年　　月　　日～　　　年　　月　　日（　　　年　　　月間）</t>
    <phoneticPr fontId="4"/>
  </si>
  <si>
    <t>常勤　　・　　非常勤（実勤務日数：　　　　　日　）</t>
    <rPh sb="0" eb="2">
      <t>ジョウキン</t>
    </rPh>
    <rPh sb="7" eb="10">
      <t>ヒジョウキン</t>
    </rPh>
    <rPh sb="11" eb="12">
      <t>ジツ</t>
    </rPh>
    <rPh sb="12" eb="14">
      <t>キンム</t>
    </rPh>
    <rPh sb="14" eb="16">
      <t>ニッスウ</t>
    </rPh>
    <rPh sb="22" eb="23">
      <t>ニチ</t>
    </rPh>
    <phoneticPr fontId="4"/>
  </si>
  <si>
    <t>職名</t>
    <rPh sb="0" eb="2">
      <t>ショクメイ</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</si>
  <si>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</si>
  <si>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</si>
  <si>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</si>
  <si>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</si>
  <si>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</si>
  <si>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</si>
  <si>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</si>
  <si>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</si>
  <si>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　　　年　　月　　日～　　　年　　月　　日（　　　年　　　月間）</t>
    <phoneticPr fontId="4"/>
  </si>
  <si>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4"/>
  </si>
  <si>
    <t>業務内容</t>
    <phoneticPr fontId="4"/>
  </si>
  <si>
    <t>１．</t>
    <phoneticPr fontId="4"/>
  </si>
  <si>
    <t>２．</t>
    <phoneticPr fontId="4"/>
  </si>
  <si>
    <t>３．</t>
    <phoneticPr fontId="4"/>
  </si>
  <si>
    <t>４．</t>
    <phoneticPr fontId="4"/>
  </si>
  <si>
    <t>５．</t>
    <phoneticPr fontId="4"/>
  </si>
  <si>
    <t>６．</t>
    <phoneticPr fontId="4"/>
  </si>
  <si>
    <t xml:space="preserve">届出を行う法人と実務経験証明書を発行する法人が同一の場合、雇用を証明する書類を添付してください。
</t>
    <phoneticPr fontId="4"/>
  </si>
  <si>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4"/>
  </si>
  <si>
    <t>　年　　月　　日</t>
    <rPh sb="1" eb="2">
      <t>ネン</t>
    </rPh>
    <rPh sb="4" eb="5">
      <t>ガツ</t>
    </rPh>
    <rPh sb="7" eb="8">
      <t>ニチ</t>
    </rPh>
    <phoneticPr fontId="4"/>
  </si>
  <si>
    <t>法人名</t>
    <rPh sb="0" eb="2">
      <t>ホウジン</t>
    </rPh>
    <rPh sb="2" eb="3">
      <t>メイ</t>
    </rPh>
    <phoneticPr fontId="4"/>
  </si>
  <si>
    <t>①</t>
    <phoneticPr fontId="4"/>
  </si>
  <si>
    <t>―</t>
    <phoneticPr fontId="4"/>
  </si>
  <si>
    <t>②</t>
    <phoneticPr fontId="4"/>
  </si>
  <si>
    <t>③</t>
    <phoneticPr fontId="4"/>
  </si>
  <si>
    <r>
      <rPr>
        <b/>
        <sz val="11"/>
        <rFont val="ＭＳ Ｐ明朝"/>
        <family val="1"/>
        <charset val="128"/>
      </rPr>
      <t>施設について</t>
    </r>
    <r>
      <rPr>
        <sz val="11"/>
        <rFont val="ＭＳ Ｐ明朝"/>
        <family val="1"/>
        <charset val="128"/>
      </rPr>
      <t xml:space="preserve">
（Ａ～Ｇについて御回答ください）</t>
    </r>
    <phoneticPr fontId="4"/>
  </si>
  <si>
    <t>Ａ</t>
    <phoneticPr fontId="4"/>
  </si>
  <si>
    <t>Ｂ</t>
    <phoneticPr fontId="4"/>
  </si>
  <si>
    <t>　建物の構造</t>
    <phoneticPr fontId="4"/>
  </si>
  <si>
    <t>Ｃ</t>
    <phoneticPr fontId="4"/>
  </si>
  <si>
    <t>　昭和　　　　　　年　　　　　　月</t>
    <phoneticPr fontId="4"/>
  </si>
  <si>
    <t>Ｄ</t>
    <phoneticPr fontId="4"/>
  </si>
  <si>
    <t>自己所有　　　・　　　賃貸</t>
    <phoneticPr fontId="4"/>
  </si>
  <si>
    <t>Ｅ</t>
    <phoneticPr fontId="4"/>
  </si>
  <si>
    <t>Ｆ</t>
    <phoneticPr fontId="4"/>
  </si>
  <si>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4"/>
  </si>
  <si>
    <t xml:space="preserve">　　　　　　　　　　　　　㎡ </t>
    <phoneticPr fontId="4"/>
  </si>
  <si>
    <t>Ｇ</t>
    <phoneticPr fontId="4"/>
  </si>
  <si>
    <t>　増改築の有無　</t>
    <phoneticPr fontId="4"/>
  </si>
  <si>
    <t>有（　　　年　　　月）　　・　　無</t>
    <phoneticPr fontId="4"/>
  </si>
  <si>
    <t>④</t>
    <phoneticPr fontId="4"/>
  </si>
  <si>
    <t>Ａ</t>
    <phoneticPr fontId="4"/>
  </si>
  <si>
    <t>→　⑤へ</t>
    <phoneticPr fontId="4"/>
  </si>
  <si>
    <t>→　⑥へ</t>
    <phoneticPr fontId="4"/>
  </si>
  <si>
    <t>⑤</t>
    <phoneticPr fontId="4"/>
  </si>
  <si>
    <t>　耐震診断の結果、耐震化は不要</t>
    <phoneticPr fontId="4"/>
  </si>
  <si>
    <t>3．本年度中に耐震改修終了予定</t>
    <rPh sb="2" eb="5">
      <t>ホンネンド</t>
    </rPh>
    <rPh sb="5" eb="6">
      <t>チュウ</t>
    </rPh>
    <rPh sb="7" eb="9">
      <t>タイシン</t>
    </rPh>
    <rPh sb="9" eb="11">
      <t>カイシュウ</t>
    </rPh>
    <rPh sb="11" eb="13">
      <t>シュウリョウ</t>
    </rPh>
    <rPh sb="13" eb="15">
      <t>ヨテイ</t>
    </rPh>
    <phoneticPr fontId="4"/>
  </si>
  <si>
    <t>：</t>
    <phoneticPr fontId="4"/>
  </si>
  <si>
    <t>ア.　地方自治体において、耐震工事経費確保困難</t>
    <phoneticPr fontId="4"/>
  </si>
  <si>
    <t>オ.　来年度以降、改修予定</t>
    <rPh sb="3" eb="4">
      <t>ライ</t>
    </rPh>
    <rPh sb="4" eb="6">
      <t>ネンド</t>
    </rPh>
    <rPh sb="6" eb="8">
      <t>イコウ</t>
    </rPh>
    <rPh sb="9" eb="11">
      <t>カイシュウ</t>
    </rPh>
    <rPh sb="11" eb="13">
      <t>ヨテイ</t>
    </rPh>
    <phoneticPr fontId="4"/>
  </si>
  <si>
    <t>（実施時期　　　　　年　　　月）</t>
    <phoneticPr fontId="4"/>
  </si>
  <si>
    <t>⑥</t>
    <phoneticPr fontId="4"/>
  </si>
  <si>
    <r>
      <t>今後の耐震化予定　：　</t>
    </r>
    <r>
      <rPr>
        <u/>
        <sz val="11"/>
        <color indexed="8"/>
        <rFont val="ＭＳ Ｐ明朝"/>
        <family val="1"/>
        <charset val="128"/>
      </rPr>
      <t>１～５の中から、最もあてはまるものに○してください。</t>
    </r>
    <phoneticPr fontId="4"/>
  </si>
  <si>
    <t>2．本年度中に耐震改修終了予定</t>
    <rPh sb="2" eb="5">
      <t>ホンネンド</t>
    </rPh>
    <rPh sb="5" eb="6">
      <t>チュウ</t>
    </rPh>
    <rPh sb="7" eb="9">
      <t>タイシン</t>
    </rPh>
    <rPh sb="9" eb="11">
      <t>カイシュウ</t>
    </rPh>
    <rPh sb="11" eb="13">
      <t>シュウリョウ</t>
    </rPh>
    <rPh sb="13" eb="15">
      <t>ヨテイ</t>
    </rPh>
    <phoneticPr fontId="4"/>
  </si>
  <si>
    <t>各加算届の提出書類一覧</t>
    <rPh sb="0" eb="1">
      <t>カク</t>
    </rPh>
    <rPh sb="1" eb="3">
      <t>カサン</t>
    </rPh>
    <rPh sb="3" eb="4">
      <t>トド</t>
    </rPh>
    <rPh sb="5" eb="7">
      <t>テイシュツ</t>
    </rPh>
    <rPh sb="7" eb="9">
      <t>ショルイ</t>
    </rPh>
    <rPh sb="9" eb="11">
      <t>イチラン</t>
    </rPh>
    <phoneticPr fontId="4"/>
  </si>
  <si>
    <t>記入日：</t>
    <rPh sb="0" eb="2">
      <t>キニュウ</t>
    </rPh>
    <rPh sb="2" eb="3">
      <t>ビ</t>
    </rPh>
    <phoneticPr fontId="4"/>
  </si>
  <si>
    <t>　　年　　月　　日</t>
    <rPh sb="2" eb="3">
      <t>ネン</t>
    </rPh>
    <rPh sb="5" eb="6">
      <t>ガツ</t>
    </rPh>
    <rPh sb="8" eb="9">
      <t>ヒ</t>
    </rPh>
    <phoneticPr fontId="4"/>
  </si>
  <si>
    <t>第１７号様式</t>
    <rPh sb="0" eb="1">
      <t>ダイ</t>
    </rPh>
    <rPh sb="3" eb="4">
      <t>ゴウ</t>
    </rPh>
    <rPh sb="4" eb="6">
      <t>ヨウシキ</t>
    </rPh>
    <phoneticPr fontId="4"/>
  </si>
  <si>
    <t>付表１７　児童発達支援事業所（児童発達支援センターであるものを除く。）の指定に係る記載事項</t>
    <rPh sb="0" eb="2">
      <t>フヒョウ</t>
    </rPh>
    <rPh sb="5" eb="7">
      <t>ジドウ</t>
    </rPh>
    <rPh sb="7" eb="9">
      <t>ハッタツ</t>
    </rPh>
    <rPh sb="9" eb="11">
      <t>シエン</t>
    </rPh>
    <rPh sb="11" eb="13">
      <t>ジギョウ</t>
    </rPh>
    <rPh sb="13" eb="14">
      <t>ショ</t>
    </rPh>
    <rPh sb="15" eb="17">
      <t>ジドウ</t>
    </rPh>
    <rPh sb="17" eb="19">
      <t>ハッタツ</t>
    </rPh>
    <rPh sb="19" eb="21">
      <t>シエン</t>
    </rPh>
    <rPh sb="31" eb="32">
      <t>ノゾ</t>
    </rPh>
    <rPh sb="36" eb="38">
      <t>シテイ</t>
    </rPh>
    <rPh sb="39" eb="40">
      <t>カカ</t>
    </rPh>
    <rPh sb="41" eb="43">
      <t>キサイ</t>
    </rPh>
    <rPh sb="43" eb="45">
      <t>ジコウ</t>
    </rPh>
    <phoneticPr fontId="4"/>
  </si>
  <si>
    <t>　主として通わせる児童の障害の種別</t>
    <phoneticPr fontId="4"/>
  </si>
  <si>
    <t>（</t>
    <phoneticPr fontId="4"/>
  </si>
  <si>
    <t>）</t>
    <phoneticPr fontId="4"/>
  </si>
  <si>
    <t>フリガナ</t>
    <phoneticPr fontId="4"/>
  </si>
  <si>
    <t>（郵便番号　　　　　－　　　　　）</t>
    <rPh sb="1" eb="3">
      <t>ユウビン</t>
    </rPh>
    <rPh sb="3" eb="5">
      <t>バンゴウ</t>
    </rPh>
    <phoneticPr fontId="4"/>
  </si>
  <si>
    <t>フリガナ</t>
    <phoneticPr fontId="4"/>
  </si>
  <si>
    <t>（郵便番号　　　　　－　　　　　）</t>
  </si>
  <si>
    <t>第　　条第　　項第　　号</t>
    <rPh sb="0" eb="1">
      <t>ダイ</t>
    </rPh>
    <rPh sb="3" eb="4">
      <t>ジョウ</t>
    </rPh>
    <rPh sb="4" eb="5">
      <t>ダイ</t>
    </rPh>
    <rPh sb="7" eb="8">
      <t>コウ</t>
    </rPh>
    <rPh sb="8" eb="9">
      <t>ダイ</t>
    </rPh>
    <rPh sb="11" eb="12">
      <t>ゴウ</t>
    </rPh>
    <phoneticPr fontId="4"/>
  </si>
  <si>
    <t>障害経験者指導員</t>
    <rPh sb="0" eb="2">
      <t>ショウガイ</t>
    </rPh>
    <rPh sb="2" eb="5">
      <t>ケイケンシャ</t>
    </rPh>
    <rPh sb="5" eb="8">
      <t>シドウイン</t>
    </rPh>
    <phoneticPr fontId="4"/>
  </si>
  <si>
    <t>児童発達支援管理責任者</t>
    <phoneticPr fontId="4"/>
  </si>
  <si>
    <t>機能訓練担当職員</t>
    <phoneticPr fontId="4"/>
  </si>
  <si>
    <t>嘱託医</t>
    <phoneticPr fontId="4"/>
  </si>
  <si>
    <t>看護職員</t>
    <phoneticPr fontId="4"/>
  </si>
  <si>
    <t>その他の従業者</t>
    <phoneticPr fontId="4"/>
  </si>
  <si>
    <t>　　人</t>
    <rPh sb="2" eb="3">
      <t>ヒト</t>
    </rPh>
    <phoneticPr fontId="4"/>
  </si>
  <si>
    <t>している　・　していない</t>
    <phoneticPr fontId="4"/>
  </si>
  <si>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4"/>
  </si>
  <si>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</si>
  <si>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２．「併設する施設の名称及び概要」欄には、施設の目的及び提供するサービスの内容等を記載してください。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4"/>
  </si>
  <si>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</si>
  <si>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4"/>
  </si>
  <si>
    <t>（設置者）</t>
    <rPh sb="1" eb="4">
      <t>セッチシャ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</si>
  <si>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</si>
  <si>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　　 児童福祉法</t>
    <rPh sb="3" eb="5">
      <t>ジドウ</t>
    </rPh>
    <rPh sb="5" eb="7">
      <t>フクシ</t>
    </rPh>
    <rPh sb="7" eb="8">
      <t>ホウ</t>
    </rPh>
    <phoneticPr fontId="4"/>
  </si>
  <si>
    <t>事業所（施設）の所在地</t>
    <rPh sb="0" eb="3">
      <t>ジギョウショ</t>
    </rPh>
    <rPh sb="4" eb="6">
      <t>シセツ</t>
    </rPh>
    <rPh sb="8" eb="11">
      <t>ショザイチ</t>
    </rPh>
    <phoneticPr fontId="4"/>
  </si>
  <si>
    <t>サービスの種類</t>
    <rPh sb="5" eb="7">
      <t>シュルイ</t>
    </rPh>
    <phoneticPr fontId="4"/>
  </si>
  <si>
    <t>　年　　　　月　　　　日</t>
    <rPh sb="1" eb="2">
      <t>ネン</t>
    </rPh>
    <rPh sb="6" eb="7">
      <t>ガツ</t>
    </rPh>
    <rPh sb="11" eb="12">
      <t>ニチ</t>
    </rPh>
    <phoneticPr fontId="4"/>
  </si>
  <si>
    <t>年　　月　　日　</t>
    <rPh sb="0" eb="1">
      <t>ネン</t>
    </rPh>
    <rPh sb="3" eb="4">
      <t>ガツ</t>
    </rPh>
    <rPh sb="6" eb="7">
      <t>ニチ</t>
    </rPh>
    <phoneticPr fontId="4"/>
  </si>
  <si>
    <t>八王子市長　殿</t>
    <rPh sb="0" eb="4">
      <t>はちおうじし</t>
    </rPh>
    <rPh sb="4" eb="5">
      <t>ちょう</t>
    </rPh>
    <phoneticPr fontId="4" type="Hiragana" alignment="distributed"/>
  </si>
  <si>
    <t>１</t>
    <phoneticPr fontId="4"/>
  </si>
  <si>
    <t>２</t>
    <phoneticPr fontId="4"/>
  </si>
  <si>
    <t>３</t>
    <phoneticPr fontId="4"/>
  </si>
  <si>
    <t>４</t>
    <phoneticPr fontId="4"/>
  </si>
  <si>
    <t>５</t>
    <phoneticPr fontId="4"/>
  </si>
  <si>
    <t>５の２</t>
    <phoneticPr fontId="4"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</si>
  <si>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4" type="Hiragana" alignment="distributed"/>
  </si>
  <si>
    <t>６</t>
    <phoneticPr fontId="4" type="Hiragana" alignment="distributed"/>
  </si>
  <si>
    <t>７</t>
    <phoneticPr fontId="4"/>
  </si>
  <si>
    <t>　申請者と密接な関係を有する者が、第２１条の５の２４第１項又は第３３条の１８第６項の規定により指定を取り消され、その取消しの日から起算して５年を経過していないとき。　　　　　　　　　　　　</t>
    <phoneticPr fontId="4" type="Hiragana" alignment="distributed"/>
  </si>
  <si>
    <t>８</t>
    <phoneticPr fontId="4"/>
  </si>
  <si>
    <t>９</t>
    <phoneticPr fontId="4"/>
  </si>
  <si>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4"/>
  </si>
  <si>
    <t>10</t>
    <phoneticPr fontId="4"/>
  </si>
  <si>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4"/>
  </si>
  <si>
    <t>11</t>
    <phoneticPr fontId="4"/>
  </si>
  <si>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4"/>
  </si>
  <si>
    <t>12</t>
    <phoneticPr fontId="4" type="Hiragana" alignment="distributed"/>
  </si>
  <si>
    <t>　申請者が、指定の申請前５年以内に障害児通所支援に関し不正又は著しく不当な行為をした者であるとき。</t>
    <phoneticPr fontId="4" type="Hiragana" alignment="distributed"/>
  </si>
  <si>
    <t>13</t>
    <phoneticPr fontId="4" type="Hiragana" alignment="distributed"/>
  </si>
  <si>
    <t>　申請者が、法人で、その役員等のうちに第四号から第六号まで又は第九号から前号までのいずれかに該当する者のあるものであるとき。</t>
    <phoneticPr fontId="4" type="Hiragana" alignment="distributed"/>
  </si>
  <si>
    <t>14</t>
    <phoneticPr fontId="4" type="Hiragana" alignment="distributed"/>
  </si>
  <si>
    <t>　申請者が、法人でない者で、その管理者が第四号から第六号まで又は第九号から第十二号までのいずれかに該当する者であるとき。</t>
    <phoneticPr fontId="4" type="Hiragana" alignment="distributed"/>
  </si>
  <si>
    <t>（</t>
    <phoneticPr fontId="4" type="Hiragana" alignment="distributed"/>
  </si>
  <si>
    <t>)</t>
    <phoneticPr fontId="4" type="Hiragana" alignment="distributed"/>
  </si>
  <si>
    <t>（ふりがな）</t>
    <phoneticPr fontId="4"/>
  </si>
  <si>
    <t>生年月日</t>
    <rPh sb="0" eb="2">
      <t>せいねん</t>
    </rPh>
    <rPh sb="2" eb="4">
      <t>がっぴ</t>
    </rPh>
    <phoneticPr fontId="4" type="Hiragana" alignment="distributed"/>
  </si>
  <si>
    <r>
      <t>　　</t>
    </r>
    <r>
      <rPr>
        <b/>
        <u/>
        <sz val="16"/>
        <rFont val="ＭＳ Ｐゴシック"/>
        <family val="3"/>
        <charset val="128"/>
      </rPr>
      <t>●変更届の提出書類一覧（児童福祉法関係）</t>
    </r>
    <rPh sb="3" eb="5">
      <t>ヘンコウ</t>
    </rPh>
    <rPh sb="5" eb="6">
      <t>トド</t>
    </rPh>
    <rPh sb="7" eb="9">
      <t>テイシュツ</t>
    </rPh>
    <rPh sb="9" eb="11">
      <t>ショルイ</t>
    </rPh>
    <rPh sb="11" eb="13">
      <t>イチラン</t>
    </rPh>
    <rPh sb="14" eb="16">
      <t>ジドウ</t>
    </rPh>
    <rPh sb="16" eb="19">
      <t>フクシホウ</t>
    </rPh>
    <rPh sb="19" eb="21">
      <t>カンケイ</t>
    </rPh>
    <phoneticPr fontId="4"/>
  </si>
  <si>
    <t>変更届の提出書類一覧</t>
    <rPh sb="0" eb="2">
      <t>ヘンコウ</t>
    </rPh>
    <rPh sb="2" eb="3">
      <t>トドケ</t>
    </rPh>
    <rPh sb="4" eb="6">
      <t>テイシュツ</t>
    </rPh>
    <rPh sb="6" eb="8">
      <t>ショルイ</t>
    </rPh>
    <rPh sb="8" eb="10">
      <t>イチラン</t>
    </rPh>
    <phoneticPr fontId="4"/>
  </si>
  <si>
    <r>
      <t>※</t>
    </r>
    <r>
      <rPr>
        <b/>
        <u/>
        <sz val="14"/>
        <rFont val="ＭＳ Ｐゴシック"/>
        <family val="3"/>
        <charset val="128"/>
      </rPr>
      <t>変更後、１０日以内</t>
    </r>
    <r>
      <rPr>
        <b/>
        <sz val="14"/>
        <rFont val="ＭＳ Ｐゴシック"/>
        <family val="3"/>
        <charset val="128"/>
      </rPr>
      <t>に届出てください。</t>
    </r>
    <rPh sb="1" eb="3">
      <t>ヘンコウ</t>
    </rPh>
    <rPh sb="3" eb="4">
      <t>ゴ</t>
    </rPh>
    <rPh sb="7" eb="8">
      <t>ニチ</t>
    </rPh>
    <rPh sb="8" eb="10">
      <t>イナイ</t>
    </rPh>
    <rPh sb="11" eb="13">
      <t>トドケデ</t>
    </rPh>
    <phoneticPr fontId="4"/>
  </si>
  <si>
    <t>※資格要件の確認が必要な職員の変更、事業所の移転・改修、職員の
　減員等、指定の基準を満たしているか確認が必要な事項については、
　変更する可能性が生じた段階で御相談ください。</t>
    <rPh sb="1" eb="3">
      <t>シカク</t>
    </rPh>
    <rPh sb="3" eb="5">
      <t>ヨウケン</t>
    </rPh>
    <rPh sb="6" eb="8">
      <t>カクニン</t>
    </rPh>
    <rPh sb="9" eb="11">
      <t>ヒツヨウ</t>
    </rPh>
    <rPh sb="12" eb="14">
      <t>ショクイン</t>
    </rPh>
    <rPh sb="15" eb="17">
      <t>ヘンコウ</t>
    </rPh>
    <rPh sb="18" eb="21">
      <t>ジギョウショ</t>
    </rPh>
    <rPh sb="22" eb="24">
      <t>イテン</t>
    </rPh>
    <rPh sb="25" eb="27">
      <t>カイシュウ</t>
    </rPh>
    <rPh sb="28" eb="30">
      <t>ショクイン</t>
    </rPh>
    <rPh sb="33" eb="35">
      <t>ゲンイン</t>
    </rPh>
    <rPh sb="35" eb="36">
      <t>トウ</t>
    </rPh>
    <rPh sb="37" eb="39">
      <t>シテイ</t>
    </rPh>
    <rPh sb="40" eb="42">
      <t>キジュン</t>
    </rPh>
    <rPh sb="43" eb="44">
      <t>ミ</t>
    </rPh>
    <rPh sb="50" eb="52">
      <t>カクニン</t>
    </rPh>
    <rPh sb="53" eb="55">
      <t>ヒツヨウ</t>
    </rPh>
    <rPh sb="56" eb="58">
      <t>ジコウ</t>
    </rPh>
    <rPh sb="66" eb="68">
      <t>ヘンコウ</t>
    </rPh>
    <rPh sb="70" eb="73">
      <t>カノウセイ</t>
    </rPh>
    <rPh sb="74" eb="75">
      <t>ショウ</t>
    </rPh>
    <rPh sb="77" eb="79">
      <t>ダンカイ</t>
    </rPh>
    <rPh sb="80" eb="83">
      <t>ゴソウダン</t>
    </rPh>
    <phoneticPr fontId="4"/>
  </si>
  <si>
    <t>●必要書類／この他参考になる書類がありましたら添付してください。なお、収受印を押した変更届の
　写しを希望される場合は、変更届の写しと切手を貼付した返信用封筒（郵送の場合）をご用意ください。
●問合せ・提出先
　八王子市福祉部障害者福祉課　事業者指定担当
　〒１９２－８５０１　　八王子市元本郷町３－２４－１　　
　電話：６２０－７４７９　　ファックス：６２３－２４４４</t>
    <rPh sb="80" eb="82">
      <t>ユウソウ</t>
    </rPh>
    <rPh sb="83" eb="85">
      <t>バアイ</t>
    </rPh>
    <rPh sb="98" eb="100">
      <t>トイアワ</t>
    </rPh>
    <rPh sb="102" eb="104">
      <t>テイシュツ</t>
    </rPh>
    <rPh sb="159" eb="161">
      <t>デンワ</t>
    </rPh>
    <phoneticPr fontId="4"/>
  </si>
  <si>
    <r>
      <t>※ただし、障害児通所給付費の請求に関する事項で加算等の給付費が
　増加する場合には、原則として</t>
    </r>
    <r>
      <rPr>
        <b/>
        <u/>
        <sz val="14"/>
        <rFont val="ＭＳ Ｐゴシック"/>
        <family val="3"/>
        <charset val="128"/>
      </rPr>
      <t>事前の届出が必要です。</t>
    </r>
    <r>
      <rPr>
        <b/>
        <sz val="14"/>
        <rFont val="ＭＳ Ｐゴシック"/>
        <family val="3"/>
        <charset val="128"/>
      </rPr>
      <t xml:space="preserve">
　算定開始のタイミングは、
　　１５日以前に市に到着　⇒　翌月から算定開始
　　１６日以後に市に到着　⇒　翌々月から算定開始　となります。
　　</t>
    </r>
    <rPh sb="5" eb="7">
      <t>ショウガイ</t>
    </rPh>
    <rPh sb="7" eb="8">
      <t>ジ</t>
    </rPh>
    <rPh sb="8" eb="10">
      <t>ツウショ</t>
    </rPh>
    <rPh sb="10" eb="12">
      <t>キュウフ</t>
    </rPh>
    <rPh sb="12" eb="13">
      <t>ヒ</t>
    </rPh>
    <rPh sb="14" eb="16">
      <t>セイキュウ</t>
    </rPh>
    <rPh sb="17" eb="18">
      <t>カン</t>
    </rPh>
    <rPh sb="20" eb="22">
      <t>ジコウ</t>
    </rPh>
    <rPh sb="23" eb="25">
      <t>カサン</t>
    </rPh>
    <rPh sb="25" eb="26">
      <t>トウ</t>
    </rPh>
    <rPh sb="27" eb="29">
      <t>キュウフ</t>
    </rPh>
    <rPh sb="29" eb="30">
      <t>ヒ</t>
    </rPh>
    <rPh sb="33" eb="35">
      <t>ゾウカ</t>
    </rPh>
    <rPh sb="37" eb="39">
      <t>バアイ</t>
    </rPh>
    <rPh sb="42" eb="44">
      <t>ゲンソク</t>
    </rPh>
    <rPh sb="47" eb="49">
      <t>ジゼン</t>
    </rPh>
    <rPh sb="50" eb="52">
      <t>トドケデ</t>
    </rPh>
    <rPh sb="53" eb="55">
      <t>ヒツヨウ</t>
    </rPh>
    <rPh sb="60" eb="62">
      <t>サンテイ</t>
    </rPh>
    <rPh sb="62" eb="64">
      <t>カイシ</t>
    </rPh>
    <rPh sb="77" eb="78">
      <t>ニチ</t>
    </rPh>
    <rPh sb="78" eb="80">
      <t>イゼン</t>
    </rPh>
    <rPh sb="81" eb="82">
      <t>シ</t>
    </rPh>
    <rPh sb="83" eb="85">
      <t>トウチャク</t>
    </rPh>
    <rPh sb="88" eb="90">
      <t>ヨクゲツ</t>
    </rPh>
    <rPh sb="92" eb="94">
      <t>サンテイ</t>
    </rPh>
    <rPh sb="94" eb="96">
      <t>カイシ</t>
    </rPh>
    <rPh sb="101" eb="102">
      <t>ニチ</t>
    </rPh>
    <rPh sb="102" eb="104">
      <t>イゴ</t>
    </rPh>
    <rPh sb="105" eb="106">
      <t>シ</t>
    </rPh>
    <rPh sb="107" eb="109">
      <t>トウチャク</t>
    </rPh>
    <rPh sb="112" eb="115">
      <t>ヨクヨクゲツ</t>
    </rPh>
    <rPh sb="117" eb="119">
      <t>サンテイ</t>
    </rPh>
    <rPh sb="119" eb="121">
      <t>カイシ</t>
    </rPh>
    <phoneticPr fontId="4"/>
  </si>
  <si>
    <t>変更届出書</t>
    <rPh sb="0" eb="3">
      <t>ヘンコウトドケ</t>
    </rPh>
    <rPh sb="3" eb="4">
      <t>デ</t>
    </rPh>
    <rPh sb="4" eb="5">
      <t>ショ</t>
    </rPh>
    <phoneticPr fontId="4"/>
  </si>
  <si>
    <t>指定変更申請書</t>
    <rPh sb="0" eb="2">
      <t>シテイ</t>
    </rPh>
    <rPh sb="2" eb="4">
      <t>ヘンコウ</t>
    </rPh>
    <rPh sb="4" eb="7">
      <t>シンセイショ</t>
    </rPh>
    <phoneticPr fontId="4"/>
  </si>
  <si>
    <t>付表</t>
    <rPh sb="0" eb="2">
      <t>フヒョウ</t>
    </rPh>
    <phoneticPr fontId="4"/>
  </si>
  <si>
    <t>定款</t>
    <rPh sb="0" eb="2">
      <t>テイカン</t>
    </rPh>
    <phoneticPr fontId="4"/>
  </si>
  <si>
    <r>
      <t xml:space="preserve">登記簿謄本
</t>
    </r>
    <r>
      <rPr>
        <sz val="9"/>
        <rFont val="ＭＳ Ｐゴシック"/>
        <family val="3"/>
        <charset val="128"/>
      </rPr>
      <t>（現在事項全部証明)　　　　　　　　　　　</t>
    </r>
    <rPh sb="0" eb="3">
      <t>トウキボ</t>
    </rPh>
    <rPh sb="3" eb="5">
      <t>トウホン</t>
    </rPh>
    <rPh sb="7" eb="9">
      <t>ゲンザイ</t>
    </rPh>
    <rPh sb="9" eb="11">
      <t>ジコウ</t>
    </rPh>
    <rPh sb="11" eb="13">
      <t>ゼンブ</t>
    </rPh>
    <rPh sb="13" eb="15">
      <t>ショウメイ</t>
    </rPh>
    <phoneticPr fontId="4"/>
  </si>
  <si>
    <t>事業所の
平面図</t>
    <rPh sb="0" eb="3">
      <t>ジギョウショ</t>
    </rPh>
    <rPh sb="5" eb="8">
      <t>ヘイメンズ</t>
    </rPh>
    <phoneticPr fontId="4"/>
  </si>
  <si>
    <t>設備・備品
リスト</t>
    <rPh sb="0" eb="2">
      <t>セツビ</t>
    </rPh>
    <rPh sb="3" eb="5">
      <t>ビヒン</t>
    </rPh>
    <phoneticPr fontId="4"/>
  </si>
  <si>
    <t>経歴書</t>
    <rPh sb="0" eb="3">
      <t>ケイレキショ</t>
    </rPh>
    <phoneticPr fontId="4"/>
  </si>
  <si>
    <t>資格免状の写し</t>
    <rPh sb="0" eb="2">
      <t>シカク</t>
    </rPh>
    <rPh sb="2" eb="4">
      <t>メンジョウ</t>
    </rPh>
    <rPh sb="5" eb="6">
      <t>ウツ</t>
    </rPh>
    <phoneticPr fontId="4"/>
  </si>
  <si>
    <t>児童発達支援管理責任者研修修了証書</t>
    <rPh sb="0" eb="2">
      <t>ジドウ</t>
    </rPh>
    <rPh sb="2" eb="4">
      <t>ハッタツ</t>
    </rPh>
    <rPh sb="4" eb="6">
      <t>シエン</t>
    </rPh>
    <rPh sb="6" eb="8">
      <t>カンリ</t>
    </rPh>
    <rPh sb="8" eb="10">
      <t>セキニン</t>
    </rPh>
    <rPh sb="10" eb="11">
      <t>シャ</t>
    </rPh>
    <rPh sb="11" eb="13">
      <t>ケンシュウ</t>
    </rPh>
    <rPh sb="13" eb="15">
      <t>シュウリョウ</t>
    </rPh>
    <rPh sb="15" eb="17">
      <t>ショウショ</t>
    </rPh>
    <phoneticPr fontId="4"/>
  </si>
  <si>
    <t>相談支援従事者研修修了証書</t>
    <rPh sb="0" eb="2">
      <t>ソウダン</t>
    </rPh>
    <rPh sb="2" eb="4">
      <t>シエン</t>
    </rPh>
    <rPh sb="4" eb="7">
      <t>ジュウジシャ</t>
    </rPh>
    <rPh sb="7" eb="9">
      <t>ケンシュウ</t>
    </rPh>
    <rPh sb="9" eb="11">
      <t>シュウリョウ</t>
    </rPh>
    <rPh sb="11" eb="13">
      <t>ショウショ</t>
    </rPh>
    <phoneticPr fontId="4"/>
  </si>
  <si>
    <t>実務経験証明書</t>
    <rPh sb="0" eb="2">
      <t>ジツム</t>
    </rPh>
    <rPh sb="2" eb="4">
      <t>ケイケン</t>
    </rPh>
    <rPh sb="4" eb="7">
      <t>ショウメイショ</t>
    </rPh>
    <phoneticPr fontId="4"/>
  </si>
  <si>
    <t>勤務体制一覧表</t>
    <rPh sb="0" eb="2">
      <t>キンム</t>
    </rPh>
    <rPh sb="2" eb="4">
      <t>タイセイ</t>
    </rPh>
    <rPh sb="4" eb="6">
      <t>イチラン</t>
    </rPh>
    <rPh sb="6" eb="7">
      <t>ヒョウ</t>
    </rPh>
    <phoneticPr fontId="4"/>
  </si>
  <si>
    <t>非該当誓約書及び役員等名簿</t>
    <rPh sb="0" eb="3">
      <t>ヒガイトウ</t>
    </rPh>
    <rPh sb="3" eb="6">
      <t>セイヤクショ</t>
    </rPh>
    <rPh sb="6" eb="7">
      <t>オヨ</t>
    </rPh>
    <rPh sb="8" eb="10">
      <t>ヤクイン</t>
    </rPh>
    <rPh sb="10" eb="11">
      <t>トウ</t>
    </rPh>
    <rPh sb="11" eb="13">
      <t>メイボ</t>
    </rPh>
    <phoneticPr fontId="4"/>
  </si>
  <si>
    <t>事業所一覧</t>
    <rPh sb="0" eb="3">
      <t>ジギョウショ</t>
    </rPh>
    <rPh sb="3" eb="5">
      <t>イチラン</t>
    </rPh>
    <phoneticPr fontId="4"/>
  </si>
  <si>
    <t>協力医療
機関リスト</t>
    <rPh sb="0" eb="2">
      <t>キョウリョク</t>
    </rPh>
    <rPh sb="2" eb="4">
      <t>イリョウ</t>
    </rPh>
    <rPh sb="5" eb="7">
      <t>キカン</t>
    </rPh>
    <phoneticPr fontId="4"/>
  </si>
  <si>
    <t>耐震化調査票</t>
    <rPh sb="0" eb="3">
      <t>タイシンカ</t>
    </rPh>
    <rPh sb="3" eb="6">
      <t>チョウサヒョウ</t>
    </rPh>
    <phoneticPr fontId="4"/>
  </si>
  <si>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4"/>
  </si>
  <si>
    <t>事業所（施設）の名称</t>
    <rPh sb="0" eb="3">
      <t>ジギョウショ</t>
    </rPh>
    <rPh sb="4" eb="6">
      <t>シセツ</t>
    </rPh>
    <rPh sb="8" eb="10">
      <t>メイショウ</t>
    </rPh>
    <phoneticPr fontId="4"/>
  </si>
  <si>
    <t>事業所（施設）の所在地（設置の場所）
＊電話・ＦＡＸ番号が変わった場合は必ず電話・ＦＡＸ番号も記載すること</t>
    <rPh sb="0" eb="3">
      <t>ジギョウショ</t>
    </rPh>
    <rPh sb="4" eb="6">
      <t>シセツ</t>
    </rPh>
    <rPh sb="8" eb="11">
      <t>ショザイチ</t>
    </rPh>
    <rPh sb="12" eb="14">
      <t>セッチ</t>
    </rPh>
    <rPh sb="15" eb="17">
      <t>バショ</t>
    </rPh>
    <rPh sb="20" eb="22">
      <t>デンワ</t>
    </rPh>
    <rPh sb="26" eb="28">
      <t>バンゴウ</t>
    </rPh>
    <rPh sb="29" eb="30">
      <t>カ</t>
    </rPh>
    <rPh sb="33" eb="35">
      <t>バアイ</t>
    </rPh>
    <rPh sb="36" eb="37">
      <t>カナラ</t>
    </rPh>
    <rPh sb="38" eb="40">
      <t>デンワ</t>
    </rPh>
    <rPh sb="44" eb="46">
      <t>バンゴウ</t>
    </rPh>
    <rPh sb="47" eb="49">
      <t>キサイ</t>
    </rPh>
    <phoneticPr fontId="4"/>
  </si>
  <si>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4"/>
  </si>
  <si>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4"/>
  </si>
  <si>
    <t>代表者の氏名及び住所</t>
    <rPh sb="0" eb="3">
      <t>ダイヒョウシャ</t>
    </rPh>
    <rPh sb="4" eb="6">
      <t>シメイ</t>
    </rPh>
    <rPh sb="6" eb="7">
      <t>オヨ</t>
    </rPh>
    <rPh sb="8" eb="10">
      <t>ジュウショ</t>
    </rPh>
    <phoneticPr fontId="4"/>
  </si>
  <si>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4"/>
  </si>
  <si>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4"/>
  </si>
  <si>
    <t>事業所（施設）の平面図及び設備の概要</t>
    <rPh sb="0" eb="3">
      <t>ジギョウショ</t>
    </rPh>
    <rPh sb="4" eb="6">
      <t>シセツ</t>
    </rPh>
    <rPh sb="8" eb="11">
      <t>ヘイメンズ</t>
    </rPh>
    <rPh sb="11" eb="12">
      <t>オヨ</t>
    </rPh>
    <rPh sb="13" eb="15">
      <t>セツビ</t>
    </rPh>
    <rPh sb="16" eb="18">
      <t>ガイヨウ</t>
    </rPh>
    <phoneticPr fontId="4"/>
  </si>
  <si>
    <t>事業所（施設）の管理者の氏名及び住所</t>
    <rPh sb="0" eb="3">
      <t>ジギョウショ</t>
    </rPh>
    <rPh sb="4" eb="6">
      <t>シセツ</t>
    </rPh>
    <rPh sb="8" eb="11">
      <t>カンリシャ</t>
    </rPh>
    <rPh sb="12" eb="14">
      <t>シメイ</t>
    </rPh>
    <rPh sb="14" eb="15">
      <t>オヨ</t>
    </rPh>
    <rPh sb="16" eb="18">
      <t>ジュウショ</t>
    </rPh>
    <phoneticPr fontId="4"/>
  </si>
  <si>
    <t>事業所の児童発達支援管理責任者の氏名及び住所</t>
    <rPh sb="0" eb="2">
      <t>ジギョウ</t>
    </rPh>
    <rPh sb="2" eb="3">
      <t>ショ</t>
    </rPh>
    <rPh sb="4" eb="6">
      <t>ジドウ</t>
    </rPh>
    <rPh sb="6" eb="8">
      <t>ハッタツ</t>
    </rPh>
    <rPh sb="8" eb="10">
      <t>シエン</t>
    </rPh>
    <rPh sb="10" eb="12">
      <t>カンリ</t>
    </rPh>
    <rPh sb="12" eb="15">
      <t>セキニンシャ</t>
    </rPh>
    <rPh sb="16" eb="18">
      <t>シメイ</t>
    </rPh>
    <rPh sb="18" eb="19">
      <t>オヨ</t>
    </rPh>
    <rPh sb="20" eb="22">
      <t>ジュウショ</t>
    </rPh>
    <phoneticPr fontId="4"/>
  </si>
  <si>
    <t>主たる対象者</t>
    <rPh sb="0" eb="1">
      <t>シュ</t>
    </rPh>
    <rPh sb="3" eb="6">
      <t>タイショウシャ</t>
    </rPh>
    <phoneticPr fontId="4"/>
  </si>
  <si>
    <t>運営規程
【営業時間の変更等】</t>
    <rPh sb="0" eb="2">
      <t>ウンエイ</t>
    </rPh>
    <rPh sb="2" eb="4">
      <t>キテイ</t>
    </rPh>
    <rPh sb="6" eb="8">
      <t>エイギョウ</t>
    </rPh>
    <rPh sb="8" eb="10">
      <t>ジカン</t>
    </rPh>
    <rPh sb="11" eb="13">
      <t>ヘンコウ</t>
    </rPh>
    <rPh sb="13" eb="14">
      <t>トウ</t>
    </rPh>
    <phoneticPr fontId="4"/>
  </si>
  <si>
    <r>
      <t>障害児通所給付費の請求に関する事項
※</t>
    </r>
    <r>
      <rPr>
        <u/>
        <sz val="11"/>
        <rFont val="ＭＳ Ｐ明朝"/>
        <family val="1"/>
        <charset val="128"/>
      </rPr>
      <t>定員区分の変更</t>
    </r>
    <r>
      <rPr>
        <sz val="11"/>
        <rFont val="ＭＳ Ｐ明朝"/>
        <family val="1"/>
        <charset val="128"/>
      </rPr>
      <t>も対象となります。
※単位数が増加する場合は、原則として事後提出不可</t>
    </r>
    <rPh sb="0" eb="2">
      <t>ショウガイ</t>
    </rPh>
    <rPh sb="2" eb="3">
      <t>ジ</t>
    </rPh>
    <rPh sb="3" eb="5">
      <t>ツウショ</t>
    </rPh>
    <rPh sb="5" eb="7">
      <t>キュウフ</t>
    </rPh>
    <rPh sb="7" eb="8">
      <t>ヒ</t>
    </rPh>
    <rPh sb="9" eb="11">
      <t>セイキュウ</t>
    </rPh>
    <rPh sb="12" eb="13">
      <t>カン</t>
    </rPh>
    <rPh sb="15" eb="17">
      <t>ジコウ</t>
    </rPh>
    <rPh sb="19" eb="21">
      <t>テイイン</t>
    </rPh>
    <rPh sb="21" eb="23">
      <t>クブン</t>
    </rPh>
    <rPh sb="24" eb="26">
      <t>ヘンコウ</t>
    </rPh>
    <rPh sb="27" eb="29">
      <t>タイショウ</t>
    </rPh>
    <rPh sb="37" eb="40">
      <t>タンイスウ</t>
    </rPh>
    <rPh sb="41" eb="43">
      <t>ゾウカ</t>
    </rPh>
    <rPh sb="45" eb="47">
      <t>バアイ</t>
    </rPh>
    <rPh sb="49" eb="51">
      <t>ゲンソク</t>
    </rPh>
    <rPh sb="54" eb="56">
      <t>ジゴ</t>
    </rPh>
    <rPh sb="56" eb="58">
      <t>テイシュツ</t>
    </rPh>
    <rPh sb="58" eb="60">
      <t>フカ</t>
    </rPh>
    <phoneticPr fontId="4"/>
  </si>
  <si>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4"/>
  </si>
  <si>
    <t>定員の増加事
※事後提出不可</t>
    <rPh sb="0" eb="2">
      <t>テイイン</t>
    </rPh>
    <rPh sb="3" eb="5">
      <t>ゾウカ</t>
    </rPh>
    <rPh sb="5" eb="6">
      <t>ジ</t>
    </rPh>
    <rPh sb="8" eb="10">
      <t>ジゴ</t>
    </rPh>
    <rPh sb="10" eb="12">
      <t>テイシュツ</t>
    </rPh>
    <rPh sb="12" eb="14">
      <t>フカ</t>
    </rPh>
    <phoneticPr fontId="4"/>
  </si>
  <si>
    <t>＊　上記変更事由に記載のない職員（指導員・保育士等）の変更については、変更があった場合に適宜届出を行うこと。また、加算に影響がある場合もあるので注意すること。</t>
    <rPh sb="2" eb="4">
      <t>ジョウキ</t>
    </rPh>
    <rPh sb="4" eb="6">
      <t>ヘンコウ</t>
    </rPh>
    <rPh sb="6" eb="8">
      <t>ジユウ</t>
    </rPh>
    <rPh sb="9" eb="11">
      <t>キサイ</t>
    </rPh>
    <rPh sb="14" eb="16">
      <t>ショクイン</t>
    </rPh>
    <rPh sb="17" eb="19">
      <t>シドウ</t>
    </rPh>
    <rPh sb="19" eb="20">
      <t>イン</t>
    </rPh>
    <rPh sb="21" eb="23">
      <t>ホイク</t>
    </rPh>
    <rPh sb="23" eb="24">
      <t>シ</t>
    </rPh>
    <rPh sb="24" eb="25">
      <t>トウ</t>
    </rPh>
    <rPh sb="27" eb="29">
      <t>ヘンコウ</t>
    </rPh>
    <rPh sb="35" eb="37">
      <t>ヘンコウ</t>
    </rPh>
    <rPh sb="41" eb="43">
      <t>バアイ</t>
    </rPh>
    <rPh sb="44" eb="46">
      <t>テキギ</t>
    </rPh>
    <rPh sb="46" eb="48">
      <t>トドケデ</t>
    </rPh>
    <rPh sb="49" eb="50">
      <t>オコナ</t>
    </rPh>
    <rPh sb="57" eb="59">
      <t>カサン</t>
    </rPh>
    <rPh sb="60" eb="62">
      <t>エイキョウ</t>
    </rPh>
    <rPh sb="65" eb="67">
      <t>バアイ</t>
    </rPh>
    <rPh sb="72" eb="74">
      <t>チュウイ</t>
    </rPh>
    <phoneticPr fontId="4"/>
  </si>
  <si>
    <t>第２号様式（第４条関係）</t>
    <rPh sb="0" eb="1">
      <t>ダイ</t>
    </rPh>
    <rPh sb="2" eb="3">
      <t>ゴウ</t>
    </rPh>
    <rPh sb="3" eb="5">
      <t>ヨウシキ</t>
    </rPh>
    <rPh sb="6" eb="7">
      <t>ダイ</t>
    </rPh>
    <rPh sb="8" eb="9">
      <t>ジョウ</t>
    </rPh>
    <rPh sb="9" eb="11">
      <t>カンケイ</t>
    </rPh>
    <phoneticPr fontId="4"/>
  </si>
  <si>
    <t>変　　　更　　　届　　　出　 　書</t>
    <rPh sb="0" eb="1">
      <t>ヘン</t>
    </rPh>
    <rPh sb="4" eb="5">
      <t>サラ</t>
    </rPh>
    <rPh sb="8" eb="9">
      <t>トド</t>
    </rPh>
    <rPh sb="12" eb="13">
      <t>イデ</t>
    </rPh>
    <rPh sb="16" eb="17">
      <t>ショ</t>
    </rPh>
    <phoneticPr fontId="4"/>
  </si>
  <si>
    <t xml:space="preserve">   　　　           年　　 月　　 日　</t>
    <rPh sb="17" eb="18">
      <t>ネン</t>
    </rPh>
    <rPh sb="21" eb="22">
      <t>ツキ</t>
    </rPh>
    <rPh sb="25" eb="26">
      <t>ヒ</t>
    </rPh>
    <phoneticPr fontId="4"/>
  </si>
  <si>
    <t xml:space="preserve">  八王子市長　　　殿</t>
    <rPh sb="2" eb="5">
      <t>ハチオウジ</t>
    </rPh>
    <rPh sb="5" eb="7">
      <t>シチョウ</t>
    </rPh>
    <rPh sb="10" eb="11">
      <t>ドノ</t>
    </rPh>
    <phoneticPr fontId="4"/>
  </si>
  <si>
    <t>事業者</t>
    <rPh sb="0" eb="2">
      <t>ジギョウ</t>
    </rPh>
    <rPh sb="2" eb="3">
      <t>シャ</t>
    </rPh>
    <phoneticPr fontId="4"/>
  </si>
  <si>
    <t>の規定により</t>
  </si>
  <si>
    <t>　　指定を受けた内容を次のとおり変更しましたので届け出ます。</t>
  </si>
  <si>
    <t>　</t>
  </si>
  <si>
    <t>事業所番号</t>
    <rPh sb="0" eb="2">
      <t>ジギョウ</t>
    </rPh>
    <rPh sb="2" eb="3">
      <t>ショ</t>
    </rPh>
    <rPh sb="3" eb="5">
      <t>バンゴウ</t>
    </rPh>
    <phoneticPr fontId="4"/>
  </si>
  <si>
    <t>指定内容を変更した事業所（施設）</t>
    <rPh sb="0" eb="2">
      <t>シテイ</t>
    </rPh>
    <rPh sb="2" eb="4">
      <t>ナイヨウ</t>
    </rPh>
    <rPh sb="5" eb="7">
      <t>ヘンコウ</t>
    </rPh>
    <rPh sb="9" eb="12">
      <t>ジギョウショ</t>
    </rPh>
    <rPh sb="13" eb="15">
      <t>シセツ</t>
    </rPh>
    <phoneticPr fontId="4"/>
  </si>
  <si>
    <t>フリガナ</t>
  </si>
  <si>
    <t>（郵便番号　　　　　－　　　　　）</t>
    <rPh sb="1" eb="5">
      <t>ユウビンバンゴウ</t>
    </rPh>
    <phoneticPr fontId="4"/>
  </si>
  <si>
    <t>変更があった事項</t>
    <rPh sb="0" eb="2">
      <t>ヘンコウ</t>
    </rPh>
    <rPh sb="6" eb="8">
      <t>ジコウ</t>
    </rPh>
    <phoneticPr fontId="4"/>
  </si>
  <si>
    <t>変更の内容</t>
    <rPh sb="0" eb="2">
      <t>ヘンコウ</t>
    </rPh>
    <rPh sb="3" eb="5">
      <t>ナイヨウ</t>
    </rPh>
    <phoneticPr fontId="4"/>
  </si>
  <si>
    <t>変更前</t>
    <rPh sb="0" eb="2">
      <t>ヘンコウ</t>
    </rPh>
    <rPh sb="2" eb="3">
      <t>マエ</t>
    </rPh>
    <phoneticPr fontId="4"/>
  </si>
  <si>
    <t>事業者（設置者）の名称</t>
    <rPh sb="0" eb="3">
      <t>ジギョウシャ</t>
    </rPh>
    <rPh sb="4" eb="6">
      <t>セッチ</t>
    </rPh>
    <rPh sb="6" eb="7">
      <t>シャ</t>
    </rPh>
    <rPh sb="9" eb="11">
      <t>メイショウ</t>
    </rPh>
    <phoneticPr fontId="4"/>
  </si>
  <si>
    <t>主たる事務所の所在地</t>
    <rPh sb="0" eb="1">
      <t>シュ</t>
    </rPh>
    <rPh sb="3" eb="5">
      <t>ジム</t>
    </rPh>
    <rPh sb="5" eb="6">
      <t>ショ</t>
    </rPh>
    <rPh sb="7" eb="10">
      <t>ショザイチ</t>
    </rPh>
    <phoneticPr fontId="4"/>
  </si>
  <si>
    <t>定款・寄附行為等及びその登記事項証明書又は条例等（当該事業に関するものに限る。）</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phoneticPr fontId="4"/>
  </si>
  <si>
    <t>管理者の氏名及び住所</t>
    <rPh sb="0" eb="3">
      <t>カンリシャ</t>
    </rPh>
    <rPh sb="4" eb="6">
      <t>シメイ</t>
    </rPh>
    <rPh sb="6" eb="7">
      <t>オヨ</t>
    </rPh>
    <rPh sb="8" eb="10">
      <t>ジュウショ</t>
    </rPh>
    <phoneticPr fontId="4"/>
  </si>
  <si>
    <t>サービス提供責任者の氏名及び住所</t>
    <rPh sb="4" eb="6">
      <t>テイキョウ</t>
    </rPh>
    <rPh sb="6" eb="9">
      <t>セキニンシャ</t>
    </rPh>
    <rPh sb="10" eb="12">
      <t>シメイ</t>
    </rPh>
    <rPh sb="12" eb="13">
      <t>オヨ</t>
    </rPh>
    <rPh sb="14" eb="16">
      <t>ジュウショ</t>
    </rPh>
    <phoneticPr fontId="4"/>
  </si>
  <si>
    <t>サービス管理責任者の氏名及び住所</t>
    <rPh sb="4" eb="6">
      <t>カンリ</t>
    </rPh>
    <rPh sb="6" eb="8">
      <t>セキニン</t>
    </rPh>
    <rPh sb="8" eb="9">
      <t>シャ</t>
    </rPh>
    <rPh sb="10" eb="12">
      <t>シメイ</t>
    </rPh>
    <rPh sb="12" eb="13">
      <t>オヨ</t>
    </rPh>
    <rPh sb="14" eb="16">
      <t>ジュウショ</t>
    </rPh>
    <phoneticPr fontId="4"/>
  </si>
  <si>
    <t>相談支援専門員又は指定地域相談支援の提供に当たる者の氏名及び住所</t>
    <rPh sb="0" eb="2">
      <t>ソウダン</t>
    </rPh>
    <rPh sb="2" eb="4">
      <t>シエン</t>
    </rPh>
    <rPh sb="4" eb="7">
      <t>センモンイン</t>
    </rPh>
    <rPh sb="9" eb="11">
      <t>シテイ</t>
    </rPh>
    <rPh sb="11" eb="13">
      <t>チイキ</t>
    </rPh>
    <rPh sb="13" eb="15">
      <t>ソウダン</t>
    </rPh>
    <rPh sb="15" eb="17">
      <t>シエン</t>
    </rPh>
    <rPh sb="18" eb="20">
      <t>テイキョウ</t>
    </rPh>
    <rPh sb="21" eb="22">
      <t>ア</t>
    </rPh>
    <rPh sb="24" eb="25">
      <t>モノ</t>
    </rPh>
    <rPh sb="26" eb="28">
      <t>シメイ</t>
    </rPh>
    <rPh sb="28" eb="29">
      <t>オヨ</t>
    </rPh>
    <rPh sb="30" eb="32">
      <t>ジュウショマタシメイオヨジュウショ</t>
    </rPh>
    <phoneticPr fontId="4"/>
  </si>
  <si>
    <t>児童発達支援管理責任者の氏名及び住所</t>
    <rPh sb="0" eb="2">
      <t>ジドウ</t>
    </rPh>
    <rPh sb="2" eb="4">
      <t>ハッタツ</t>
    </rPh>
    <rPh sb="4" eb="6">
      <t>シエン</t>
    </rPh>
    <rPh sb="6" eb="8">
      <t>カンリ</t>
    </rPh>
    <rPh sb="8" eb="10">
      <t>セキニン</t>
    </rPh>
    <rPh sb="10" eb="11">
      <t>シャ</t>
    </rPh>
    <rPh sb="12" eb="14">
      <t>シメイ</t>
    </rPh>
    <rPh sb="14" eb="15">
      <t>オヨ</t>
    </rPh>
    <rPh sb="16" eb="18">
      <t>ジュウショ</t>
    </rPh>
    <phoneticPr fontId="4"/>
  </si>
  <si>
    <t>変更後</t>
    <rPh sb="0" eb="2">
      <t>ヘンコウ</t>
    </rPh>
    <rPh sb="2" eb="3">
      <t>ゴ</t>
    </rPh>
    <phoneticPr fontId="4"/>
  </si>
  <si>
    <t>介護給付費等の請求に関する事項</t>
    <rPh sb="0" eb="2">
      <t>カイゴ</t>
    </rPh>
    <rPh sb="2" eb="4">
      <t>キュウフ</t>
    </rPh>
    <rPh sb="4" eb="5">
      <t>ヒ</t>
    </rPh>
    <rPh sb="5" eb="6">
      <t>トウ</t>
    </rPh>
    <rPh sb="7" eb="9">
      <t>セイキュウ</t>
    </rPh>
    <rPh sb="10" eb="11">
      <t>カン</t>
    </rPh>
    <rPh sb="13" eb="15">
      <t>ジコウ</t>
    </rPh>
    <phoneticPr fontId="4"/>
  </si>
  <si>
    <t>事業所の種別（併設型・空床型・単独型）</t>
    <rPh sb="0" eb="3">
      <t>ジギョウショ</t>
    </rPh>
    <rPh sb="4" eb="6">
      <t>シュベツ</t>
    </rPh>
    <rPh sb="7" eb="10">
      <t>ヘイセツガタ</t>
    </rPh>
    <rPh sb="11" eb="12">
      <t>ソラ</t>
    </rPh>
    <rPh sb="12" eb="13">
      <t>ユカ</t>
    </rPh>
    <rPh sb="13" eb="14">
      <t>カタ</t>
    </rPh>
    <rPh sb="15" eb="18">
      <t>タンドクガタ</t>
    </rPh>
    <phoneticPr fontId="4"/>
  </si>
  <si>
    <t>併設型における利用者の推定数又は空床型・単独型における当該施設の入所者の定員</t>
    <rPh sb="0" eb="3">
      <t>ヘイセツガタ</t>
    </rPh>
    <rPh sb="7" eb="10">
      <t>リヨウシャ</t>
    </rPh>
    <rPh sb="11" eb="13">
      <t>スイテイ</t>
    </rPh>
    <rPh sb="13" eb="14">
      <t>スウ</t>
    </rPh>
    <rPh sb="14" eb="15">
      <t>マタ</t>
    </rPh>
    <rPh sb="16" eb="17">
      <t>クウ</t>
    </rPh>
    <rPh sb="17" eb="18">
      <t>ユカ</t>
    </rPh>
    <rPh sb="18" eb="19">
      <t>カタ</t>
    </rPh>
    <rPh sb="20" eb="23">
      <t>タンドクガタ</t>
    </rPh>
    <rPh sb="27" eb="29">
      <t>トウガイ</t>
    </rPh>
    <rPh sb="29" eb="31">
      <t>シセツ</t>
    </rPh>
    <rPh sb="32" eb="34">
      <t>ニュウショ</t>
    </rPh>
    <rPh sb="34" eb="35">
      <t>シャ</t>
    </rPh>
    <rPh sb="36" eb="38">
      <t>テイイン</t>
    </rPh>
    <phoneticPr fontId="4"/>
  </si>
  <si>
    <t>協力医療機関・協力歯科医療機関の名称及び診療科名並びに当該医療機関との契約内容</t>
    <rPh sb="0" eb="2">
      <t>キョウリョク</t>
    </rPh>
    <rPh sb="2" eb="4">
      <t>イリョウ</t>
    </rPh>
    <rPh sb="4" eb="6">
      <t>キカン</t>
    </rPh>
    <rPh sb="7" eb="9">
      <t>キョウリョク</t>
    </rPh>
    <rPh sb="9" eb="11">
      <t>シカ</t>
    </rPh>
    <rPh sb="11" eb="13">
      <t>イリョウ</t>
    </rPh>
    <rPh sb="13" eb="15">
      <t>キカン</t>
    </rPh>
    <rPh sb="16" eb="18">
      <t>メイショウ</t>
    </rPh>
    <rPh sb="18" eb="19">
      <t>オヨ</t>
    </rPh>
    <rPh sb="20" eb="22">
      <t>シンリョウ</t>
    </rPh>
    <rPh sb="22" eb="23">
      <t>カ</t>
    </rPh>
    <rPh sb="23" eb="24">
      <t>メイ</t>
    </rPh>
    <rPh sb="24" eb="25">
      <t>ナラ</t>
    </rPh>
    <rPh sb="27" eb="29">
      <t>トウガイ</t>
    </rPh>
    <rPh sb="29" eb="31">
      <t>イリョウ</t>
    </rPh>
    <rPh sb="31" eb="33">
      <t>キカン</t>
    </rPh>
    <rPh sb="35" eb="37">
      <t>ケイヤク</t>
    </rPh>
    <rPh sb="37" eb="39">
      <t>ナイヨウ</t>
    </rPh>
    <phoneticPr fontId="4"/>
  </si>
  <si>
    <t>障害者支援施設等との連携体制及び支援の体制の概要</t>
    <rPh sb="0" eb="2">
      <t>ショウガイ</t>
    </rPh>
    <rPh sb="2" eb="3">
      <t>シャ</t>
    </rPh>
    <rPh sb="3" eb="5">
      <t>シエン</t>
    </rPh>
    <rPh sb="5" eb="8">
      <t>シセツトウ</t>
    </rPh>
    <rPh sb="10" eb="12">
      <t>レンケイ</t>
    </rPh>
    <rPh sb="12" eb="14">
      <t>タイセイ</t>
    </rPh>
    <rPh sb="14" eb="15">
      <t>オヨ</t>
    </rPh>
    <rPh sb="16" eb="18">
      <t>シエン</t>
    </rPh>
    <rPh sb="19" eb="21">
      <t>タイセイ</t>
    </rPh>
    <rPh sb="22" eb="24">
      <t>ガイヨウ</t>
    </rPh>
    <phoneticPr fontId="4"/>
  </si>
  <si>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4"/>
  </si>
  <si>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4"/>
  </si>
  <si>
    <t>その他（　　　　　　　　　　　　　　　　　　）</t>
    <rPh sb="2" eb="3">
      <t>タ</t>
    </rPh>
    <phoneticPr fontId="4"/>
  </si>
  <si>
    <t>変　更　年　月　日</t>
    <rPh sb="0" eb="1">
      <t>ヘン</t>
    </rPh>
    <rPh sb="2" eb="3">
      <t>サラ</t>
    </rPh>
    <rPh sb="4" eb="5">
      <t>ネン</t>
    </rPh>
    <rPh sb="6" eb="7">
      <t>ツキ</t>
    </rPh>
    <rPh sb="8" eb="9">
      <t>ヒ</t>
    </rPh>
    <phoneticPr fontId="4"/>
  </si>
  <si>
    <t>年       月       日　</t>
    <rPh sb="0" eb="1">
      <t>ネン</t>
    </rPh>
    <rPh sb="8" eb="9">
      <t>ツキ</t>
    </rPh>
    <rPh sb="16" eb="17">
      <t>ヒ</t>
    </rPh>
    <phoneticPr fontId="4"/>
  </si>
  <si>
    <t xml:space="preserve"> </t>
  </si>
  <si>
    <t>　　2　変更内容が分かる書類を添付してください。</t>
    <rPh sb="4" eb="6">
      <t>ヘンコウ</t>
    </rPh>
    <rPh sb="6" eb="8">
      <t>ナイヨウ</t>
    </rPh>
    <rPh sb="9" eb="10">
      <t>ワ</t>
    </rPh>
    <rPh sb="12" eb="14">
      <t>ショルイ</t>
    </rPh>
    <rPh sb="15" eb="17">
      <t>テンプ</t>
    </rPh>
    <phoneticPr fontId="4"/>
  </si>
  <si>
    <t>　　3　変更した日から１０日以内に届け出てください。</t>
    <rPh sb="4" eb="6">
      <t>ヘンコウ</t>
    </rPh>
    <rPh sb="8" eb="9">
      <t>ヒ</t>
    </rPh>
    <rPh sb="13" eb="14">
      <t>カ</t>
    </rPh>
    <rPh sb="14" eb="16">
      <t>イナイ</t>
    </rPh>
    <rPh sb="17" eb="18">
      <t>トド</t>
    </rPh>
    <rPh sb="19" eb="20">
      <t>デ</t>
    </rPh>
    <phoneticPr fontId="4"/>
  </si>
  <si>
    <t>車検証等</t>
    <rPh sb="0" eb="2">
      <t>シャケン</t>
    </rPh>
    <rPh sb="2" eb="3">
      <t>ショウ</t>
    </rPh>
    <rPh sb="3" eb="4">
      <t>トウ</t>
    </rPh>
    <phoneticPr fontId="4"/>
  </si>
  <si>
    <t>●</t>
    <phoneticPr fontId="4"/>
  </si>
  <si>
    <t>▲</t>
    <phoneticPr fontId="4"/>
  </si>
  <si>
    <t>栄養士配置加算</t>
    <phoneticPr fontId="4"/>
  </si>
  <si>
    <t>●</t>
  </si>
  <si>
    <t>八王子　太郎</t>
    <rPh sb="0" eb="3">
      <t>ハチオウジ</t>
    </rPh>
    <rPh sb="4" eb="6">
      <t>タロウ</t>
    </rPh>
    <phoneticPr fontId="4"/>
  </si>
  <si>
    <t>業務管理体制の整備に関する事項の届出書（届出事項の変更）</t>
    <phoneticPr fontId="4"/>
  </si>
  <si>
    <t>●</t>
    <phoneticPr fontId="4"/>
  </si>
  <si>
    <t>▲</t>
    <phoneticPr fontId="4"/>
  </si>
  <si>
    <t>●　　　　　　　</t>
    <phoneticPr fontId="4"/>
  </si>
  <si>
    <t>●　　　　　　　　　　　　</t>
    <phoneticPr fontId="4"/>
  </si>
  <si>
    <t>　　　　　　別紙「各加算届の提出書類一覧」を御参照ください。</t>
    <phoneticPr fontId="4"/>
  </si>
  <si>
    <t>上記以外の従業員の増員・減員・変更（＊）</t>
  </si>
  <si>
    <t>▲</t>
  </si>
  <si>
    <t>業務管理体制に係る事項
（法令順守責任者、法令順守規程、業務執行状況の監査方法等）</t>
    <phoneticPr fontId="4"/>
  </si>
  <si>
    <t>▲</t>
    <phoneticPr fontId="4"/>
  </si>
  <si>
    <t>第３２号様式</t>
    <rPh sb="0" eb="1">
      <t>ダイ</t>
    </rPh>
    <rPh sb="3" eb="4">
      <t>ゴウ</t>
    </rPh>
    <rPh sb="4" eb="6">
      <t>ヨウシキ</t>
    </rPh>
    <phoneticPr fontId="4"/>
  </si>
  <si>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4"/>
  </si>
  <si>
    <t>年</t>
    <rPh sb="0" eb="1">
      <t>ネン</t>
    </rPh>
    <phoneticPr fontId="4"/>
  </si>
  <si>
    <t>八王子市長　殿</t>
    <rPh sb="0" eb="3">
      <t>ハチオウジ</t>
    </rPh>
    <rPh sb="3" eb="4">
      <t>シ</t>
    </rPh>
    <rPh sb="4" eb="5">
      <t>チョウ</t>
    </rPh>
    <rPh sb="6" eb="7">
      <t>ドノ</t>
    </rPh>
    <phoneticPr fontId="4"/>
  </si>
  <si>
    <t>（設置者）</t>
    <rPh sb="1" eb="3">
      <t>セッチ</t>
    </rPh>
    <rPh sb="3" eb="4">
      <t>シャ</t>
    </rPh>
    <phoneticPr fontId="4"/>
  </si>
  <si>
    <t>このことについて、下記のとおり関係書類を添えて届け出ます。</t>
  </si>
  <si>
    <t>事業者（法人）番号</t>
    <rPh sb="0" eb="3">
      <t>ジギョウシャ</t>
    </rPh>
    <rPh sb="4" eb="6">
      <t>ホウジン</t>
    </rPh>
    <rPh sb="7" eb="9">
      <t>バンゴウ</t>
    </rPh>
    <phoneticPr fontId="4"/>
  </si>
  <si>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</si>
  <si>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</si>
  <si>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</si>
  <si>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</si>
  <si>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</si>
  <si>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</si>
  <si>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</si>
  <si>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</si>
  <si>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</si>
  <si>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</si>
  <si>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</si>
  <si>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1">
      <t>レイ</t>
    </rPh>
    <rPh sb="1" eb="2">
      <t>ワ</t>
    </rPh>
    <phoneticPr fontId="4"/>
  </si>
  <si>
    <t>八王子市長　殿</t>
    <rPh sb="0" eb="4">
      <t>ハチオウジシ</t>
    </rPh>
    <rPh sb="4" eb="5">
      <t>チョウ</t>
    </rPh>
    <rPh sb="6" eb="7">
      <t>ドノ</t>
    </rPh>
    <phoneticPr fontId="4"/>
  </si>
  <si>
    <t>東京都八王子市○○町○○番地○</t>
    <rPh sb="0" eb="3">
      <t>トウキョウト</t>
    </rPh>
    <rPh sb="3" eb="7">
      <t>ハチオウジシ</t>
    </rPh>
    <rPh sb="9" eb="10">
      <t>チョウ</t>
    </rPh>
    <rPh sb="12" eb="14">
      <t>バンチ</t>
    </rPh>
    <phoneticPr fontId="4"/>
  </si>
  <si>
    <t>特定非営利活動法人○○○</t>
    <rPh sb="0" eb="2">
      <t>トクテイ</t>
    </rPh>
    <rPh sb="2" eb="5">
      <t>ヒエイリ</t>
    </rPh>
    <rPh sb="5" eb="7">
      <t>カツドウ</t>
    </rPh>
    <rPh sb="7" eb="9">
      <t>ホウジン</t>
    </rPh>
    <phoneticPr fontId="4"/>
  </si>
  <si>
    <r>
      <t>変　更　が　あ　っ　た　事　項</t>
    </r>
    <r>
      <rPr>
        <sz val="11"/>
        <rFont val="ＭＳ 明朝"/>
        <family val="1"/>
        <charset val="128"/>
      </rPr>
      <t xml:space="preserve">
（該当の項目すべてに○をつける）</t>
    </r>
    <phoneticPr fontId="4"/>
  </si>
  <si>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4"/>
  </si>
  <si>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4"/>
  </si>
  <si>
    <t>事業所一覧　　（参考様式）</t>
    <phoneticPr fontId="4"/>
  </si>
  <si>
    <t>事業
所数</t>
    <rPh sb="0" eb="2">
      <t>ジギョウ</t>
    </rPh>
    <rPh sb="3" eb="4">
      <t>ショ</t>
    </rPh>
    <rPh sb="4" eb="5">
      <t>スウ</t>
    </rPh>
    <phoneticPr fontId="4"/>
  </si>
  <si>
    <t>事業所番号</t>
    <rPh sb="0" eb="3">
      <t>ジギョウショ</t>
    </rPh>
    <rPh sb="3" eb="5">
      <t>バンゴウ</t>
    </rPh>
    <phoneticPr fontId="4"/>
  </si>
  <si>
    <t>事業所名称</t>
    <rPh sb="0" eb="3">
      <t>ジギョウショ</t>
    </rPh>
    <rPh sb="3" eb="5">
      <t>メイショウ</t>
    </rPh>
    <phoneticPr fontId="4"/>
  </si>
  <si>
    <t>指定年月日</t>
    <rPh sb="0" eb="2">
      <t>シテイ</t>
    </rPh>
    <rPh sb="2" eb="5">
      <t>ネンガッピ</t>
    </rPh>
    <phoneticPr fontId="4"/>
  </si>
  <si>
    <t>所　在　地</t>
    <rPh sb="0" eb="1">
      <t>トコロ</t>
    </rPh>
    <rPh sb="2" eb="3">
      <t>ザイ</t>
    </rPh>
    <rPh sb="4" eb="5">
      <t>チ</t>
    </rPh>
    <phoneticPr fontId="4"/>
  </si>
  <si>
    <t>年　月　日</t>
    <phoneticPr fontId="4"/>
  </si>
  <si>
    <t>　11．一級地　　12．二級地　　13．三級地　　14．四級地　　15．五級地
  16．六級地　　17．七級地　　23．その他</t>
    <rPh sb="63" eb="64">
      <t>タ</t>
    </rPh>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</si>
  <si>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</si>
  <si>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送迎体制</t>
    <rPh sb="0" eb="2">
      <t>ソウゲイ</t>
    </rPh>
    <rPh sb="2" eb="4">
      <t>タイセイ</t>
    </rPh>
    <phoneticPr fontId="4"/>
  </si>
  <si>
    <t>児童指導員等加配加算</t>
    <rPh sb="0" eb="2">
      <t>ジドウ</t>
    </rPh>
    <rPh sb="2" eb="5">
      <t>シドウイン</t>
    </rPh>
    <rPh sb="5" eb="6">
      <t>トウ</t>
    </rPh>
    <rPh sb="6" eb="8">
      <t>カハイ</t>
    </rPh>
    <rPh sb="8" eb="10">
      <t>カサン</t>
    </rPh>
    <phoneticPr fontId="4"/>
  </si>
  <si>
    <t>令和　　年　　月　　日</t>
    <rPh sb="0" eb="2">
      <t>レイワ</t>
    </rPh>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</si>
  <si>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</si>
  <si>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</si>
  <si>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</si>
  <si>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</si>
  <si>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</si>
  <si>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</si>
  <si>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曜日</t>
    <rPh sb="0" eb="2">
      <t>ヨウビ</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</si>
  <si>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</si>
  <si>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</si>
  <si>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</si>
  <si>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</si>
  <si>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</si>
  <si>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</si>
  <si>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</si>
  <si>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</si>
  <si>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</si>
  <si>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</si>
  <si>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</si>
  <si>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</si>
  <si>
    <t>　　　○療養介護にあっては、生活支援員</t>
    <rPh sb="4" eb="6">
      <t>リョウヨウ</t>
    </rPh>
    <rPh sb="6" eb="8">
      <t>カイゴ</t>
    </rPh>
    <rPh sb="14" eb="16">
      <t>セイカツ</t>
    </rPh>
    <rPh sb="16" eb="18">
      <t>シエン</t>
    </rPh>
    <rPh sb="18" eb="19">
      <t>イン</t>
    </rPh>
    <phoneticPr fontId="4"/>
  </si>
  <si>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</si>
  <si>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　　　○児童発達支援にあっては、加算（Ⅰ）（Ⅱ）においては、児童指導員、障害福祉サービス経験者</t>
    <rPh sb="4" eb="6">
      <t>ジドウ</t>
    </rPh>
    <rPh sb="6" eb="8">
      <t>ハッタツ</t>
    </rPh>
    <rPh sb="8" eb="10">
      <t>シエン</t>
    </rPh>
    <rPh sb="16" eb="18">
      <t>カサン</t>
    </rPh>
    <phoneticPr fontId="4"/>
  </si>
  <si>
    <t>　　　　加算（Ⅲ）においては、児童指導員、保育士若しくは障害福祉サービス経験者又は共生型児童発達支援従業者</t>
    <phoneticPr fontId="4"/>
  </si>
  <si>
    <t>　　　○医療型児童発達支援にあっては、加算（Ⅰ）（Ⅱ）においては、児童指導員又は指定発達支援医療機関の職員、</t>
    <rPh sb="38" eb="39">
      <t>マタ</t>
    </rPh>
    <phoneticPr fontId="4"/>
  </si>
  <si>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4"/>
  </si>
  <si>
    <t>　　　○放課後等デイサービスにあっては、（Ⅰ）（Ⅱ）においては、児童指導員、障害福祉サービス経験者</t>
    <rPh sb="32" eb="34">
      <t>ジドウ</t>
    </rPh>
    <rPh sb="38" eb="40">
      <t>ショウガイ</t>
    </rPh>
    <rPh sb="40" eb="42">
      <t>フクシ</t>
    </rPh>
    <rPh sb="46" eb="49">
      <t>ケイケンシャ</t>
    </rPh>
    <phoneticPr fontId="4"/>
  </si>
  <si>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4"/>
  </si>
  <si>
    <t>　　　　のことをいう。</t>
    <phoneticPr fontId="4"/>
  </si>
  <si>
    <t>看護職員加配体制（重度）</t>
    <rPh sb="0" eb="2">
      <t>カンゴ</t>
    </rPh>
    <rPh sb="2" eb="4">
      <t>ショクイン</t>
    </rPh>
    <rPh sb="4" eb="5">
      <t>クワ</t>
    </rPh>
    <rPh sb="6" eb="8">
      <t>タイセイ</t>
    </rPh>
    <rPh sb="9" eb="11">
      <t>ジュウド</t>
    </rPh>
    <phoneticPr fontId="4"/>
  </si>
  <si>
    <t>送迎体制（重度）</t>
    <rPh sb="0" eb="2">
      <t>ソウゲイ</t>
    </rPh>
    <rPh sb="2" eb="4">
      <t>タイセイ</t>
    </rPh>
    <rPh sb="5" eb="7">
      <t>ジュウド</t>
    </rPh>
    <phoneticPr fontId="4"/>
  </si>
  <si>
    <t>専門的支援加算体制</t>
    <rPh sb="7" eb="9">
      <t>タイセイ</t>
    </rPh>
    <phoneticPr fontId="104"/>
  </si>
  <si>
    <t>報酬算定区分
（未就学児等支援区分）</t>
    <rPh sb="0" eb="2">
      <t>ホウシュウ</t>
    </rPh>
    <rPh sb="2" eb="4">
      <t>サンテイ</t>
    </rPh>
    <rPh sb="4" eb="6">
      <t>クブン</t>
    </rPh>
    <rPh sb="8" eb="12">
      <t>ミシュウガクジ</t>
    </rPh>
    <rPh sb="12" eb="13">
      <t>トウ</t>
    </rPh>
    <rPh sb="13" eb="17">
      <t>シエンクブン</t>
    </rPh>
    <phoneticPr fontId="4"/>
  </si>
  <si>
    <t>食事提供加算</t>
    <rPh sb="0" eb="4">
      <t>ショクジテイキョウ</t>
    </rPh>
    <rPh sb="4" eb="6">
      <t>カサン</t>
    </rPh>
    <phoneticPr fontId="4"/>
  </si>
  <si>
    <t>中核機能強化事業所加算対象</t>
  </si>
  <si>
    <t>視覚・聴覚等支援体制</t>
  </si>
  <si>
    <t>人工内耳装用児支援体制</t>
  </si>
  <si>
    <t>入浴支援体制</t>
  </si>
  <si>
    <t>共生型サービス対象区分</t>
  </si>
  <si>
    <t>　　　
各加算専用様式
（下部のシートから探してください）</t>
    <rPh sb="4" eb="5">
      <t>カク</t>
    </rPh>
    <rPh sb="5" eb="7">
      <t>カサン</t>
    </rPh>
    <rPh sb="7" eb="11">
      <t>センヨウヨウシキ</t>
    </rPh>
    <rPh sb="13" eb="15">
      <t>カブ</t>
    </rPh>
    <rPh sb="21" eb="22">
      <t>サガ</t>
    </rPh>
    <phoneticPr fontId="4"/>
  </si>
  <si>
    <t>　※加算を追加する場合には、原則、算定開始月の前月１５日までに八王子市に届くように提出してください。（4/1適用分は例外）</t>
    <rPh sb="2" eb="4">
      <t>カサン</t>
    </rPh>
    <rPh sb="5" eb="7">
      <t>ツイカ</t>
    </rPh>
    <rPh sb="9" eb="11">
      <t>バアイ</t>
    </rPh>
    <rPh sb="14" eb="16">
      <t>ゲンソク</t>
    </rPh>
    <rPh sb="17" eb="19">
      <t>サンテイ</t>
    </rPh>
    <rPh sb="19" eb="22">
      <t>カイシヅキ</t>
    </rPh>
    <rPh sb="23" eb="25">
      <t>ゼンゲツ</t>
    </rPh>
    <rPh sb="27" eb="28">
      <t>ニチ</t>
    </rPh>
    <rPh sb="31" eb="35">
      <t>ハチオウジシ</t>
    </rPh>
    <rPh sb="36" eb="37">
      <t>トド</t>
    </rPh>
    <rPh sb="41" eb="43">
      <t>テイシュツ</t>
    </rPh>
    <rPh sb="54" eb="57">
      <t>テキヨウブン</t>
    </rPh>
    <rPh sb="58" eb="60">
      <t>レイガイ</t>
    </rPh>
    <phoneticPr fontId="4"/>
  </si>
  <si>
    <t>　※人員の変更に伴う加算の変更の場合は、加算に関わる全員分の資格証や実務経験証明書を都度提出してください。</t>
    <rPh sb="2" eb="4">
      <t>ジンイン</t>
    </rPh>
    <rPh sb="5" eb="7">
      <t>ヘンコウ</t>
    </rPh>
    <rPh sb="8" eb="9">
      <t>トモナ</t>
    </rPh>
    <rPh sb="10" eb="12">
      <t>カサン</t>
    </rPh>
    <rPh sb="13" eb="15">
      <t>ヘンコウ</t>
    </rPh>
    <rPh sb="16" eb="18">
      <t>バアイ</t>
    </rPh>
    <rPh sb="20" eb="22">
      <t>カサン</t>
    </rPh>
    <rPh sb="23" eb="24">
      <t>カカ</t>
    </rPh>
    <rPh sb="26" eb="28">
      <t>ゼンイン</t>
    </rPh>
    <rPh sb="28" eb="29">
      <t>ブン</t>
    </rPh>
    <rPh sb="30" eb="32">
      <t>シカク</t>
    </rPh>
    <rPh sb="32" eb="33">
      <t>ショウ</t>
    </rPh>
    <rPh sb="34" eb="36">
      <t>ジツム</t>
    </rPh>
    <rPh sb="36" eb="38">
      <t>ケイケン</t>
    </rPh>
    <rPh sb="38" eb="41">
      <t>ショウメイショ</t>
    </rPh>
    <rPh sb="42" eb="44">
      <t>ツド</t>
    </rPh>
    <rPh sb="44" eb="46">
      <t>テイシュツ</t>
    </rPh>
    <phoneticPr fontId="4"/>
  </si>
  <si>
    <t xml:space="preserve">      
障害児通所・入所給付費の算定に係る
体制等状況一覧表</t>
    <rPh sb="7" eb="9">
      <t>ショウガイ</t>
    </rPh>
    <rPh sb="9" eb="10">
      <t>ジ</t>
    </rPh>
    <rPh sb="10" eb="12">
      <t>ツウショ</t>
    </rPh>
    <rPh sb="13" eb="15">
      <t>ニュウショ</t>
    </rPh>
    <rPh sb="15" eb="17">
      <t>キュウフ</t>
    </rPh>
    <rPh sb="17" eb="18">
      <t>ヒ</t>
    </rPh>
    <rPh sb="19" eb="21">
      <t>サンテイ</t>
    </rPh>
    <rPh sb="22" eb="23">
      <t>カカ</t>
    </rPh>
    <rPh sb="25" eb="27">
      <t>タイセイ</t>
    </rPh>
    <rPh sb="27" eb="28">
      <t>トウ</t>
    </rPh>
    <rPh sb="28" eb="30">
      <t>ジョウキョウ</t>
    </rPh>
    <rPh sb="30" eb="32">
      <t>イチラン</t>
    </rPh>
    <rPh sb="32" eb="33">
      <t>ヒョウ</t>
    </rPh>
    <phoneticPr fontId="4"/>
  </si>
  <si>
    <t>運営規程
その他
必要書類</t>
    <rPh sb="0" eb="2">
      <t>ウンエイ</t>
    </rPh>
    <rPh sb="2" eb="4">
      <t>キテイ</t>
    </rPh>
    <rPh sb="7" eb="8">
      <t>タ</t>
    </rPh>
    <rPh sb="9" eb="11">
      <t>ヒツヨウ</t>
    </rPh>
    <rPh sb="11" eb="13">
      <t>ショルイ</t>
    </rPh>
    <phoneticPr fontId="4"/>
  </si>
  <si>
    <t>変更届出書
（第2号様式）</t>
    <rPh sb="0" eb="2">
      <t>ヘンコウ</t>
    </rPh>
    <rPh sb="2" eb="4">
      <t>トドケデ</t>
    </rPh>
    <rPh sb="4" eb="5">
      <t>ショ</t>
    </rPh>
    <rPh sb="7" eb="8">
      <t>ダイ</t>
    </rPh>
    <rPh sb="9" eb="10">
      <t>ゴウ</t>
    </rPh>
    <rPh sb="10" eb="12">
      <t>ヨウシキ</t>
    </rPh>
    <phoneticPr fontId="4"/>
  </si>
  <si>
    <t>福祉専門職配置等加算</t>
    <rPh sb="0" eb="2">
      <t>フクシ</t>
    </rPh>
    <rPh sb="2" eb="4">
      <t>センモン</t>
    </rPh>
    <rPh sb="4" eb="5">
      <t>ショク</t>
    </rPh>
    <rPh sb="5" eb="7">
      <t>ハイチ</t>
    </rPh>
    <rPh sb="7" eb="8">
      <t>トウ</t>
    </rPh>
    <rPh sb="8" eb="10">
      <t>カサン</t>
    </rPh>
    <phoneticPr fontId="4"/>
  </si>
  <si>
    <t>専門的支援実施加算</t>
    <rPh sb="0" eb="3">
      <t>センモンテキ</t>
    </rPh>
    <rPh sb="3" eb="5">
      <t>シエン</t>
    </rPh>
    <rPh sb="5" eb="7">
      <t>ジッシ</t>
    </rPh>
    <rPh sb="7" eb="9">
      <t>カサン</t>
    </rPh>
    <phoneticPr fontId="4"/>
  </si>
  <si>
    <t>専門的支援体制加算</t>
    <rPh sb="0" eb="3">
      <t>センモンテキ</t>
    </rPh>
    <rPh sb="3" eb="5">
      <t>シエン</t>
    </rPh>
    <rPh sb="5" eb="7">
      <t>タイセイ</t>
    </rPh>
    <rPh sb="7" eb="9">
      <t>カサン</t>
    </rPh>
    <phoneticPr fontId="4"/>
  </si>
  <si>
    <t>中核機能強化加算対象</t>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</si>
  <si>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</si>
  <si>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</si>
  <si>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</si>
  <si>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ゲンサン</t>
    </rPh>
    <phoneticPr fontId="104"/>
  </si>
  <si>
    <t>１．なし　　２．あり</t>
    <phoneticPr fontId="104"/>
  </si>
  <si>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</si>
  <si>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</si>
  <si>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104"/>
  </si>
  <si>
    <t>情報公表未報告</t>
    <phoneticPr fontId="104"/>
  </si>
  <si>
    <t>児童指導員等加配体制</t>
    <rPh sb="0" eb="2">
      <t>ジドウ</t>
    </rPh>
    <rPh sb="2" eb="5">
      <t>シドウイン</t>
    </rPh>
    <rPh sb="5" eb="6">
      <t>トウ</t>
    </rPh>
    <rPh sb="6" eb="8">
      <t>カハイ</t>
    </rPh>
    <rPh sb="8" eb="10">
      <t>タイセイ</t>
    </rPh>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</si>
  <si>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</si>
  <si>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栄養士配置体制（※3）</t>
    <rPh sb="0" eb="3">
      <t>エイヨウシ</t>
    </rPh>
    <rPh sb="3" eb="5">
      <t>ハイチ</t>
    </rPh>
    <rPh sb="5" eb="7">
      <t>タイセイ</t>
    </rPh>
    <phoneticPr fontId="4"/>
  </si>
  <si>
    <t>１．なし　　　　　　２．その他栄養士
３．常勤栄養士　　　４．常勤管理栄養士</t>
    <phoneticPr fontId="4"/>
  </si>
  <si>
    <t>食事提供加算区分</t>
    <rPh sb="0" eb="2">
      <t>ショクジ</t>
    </rPh>
    <rPh sb="2" eb="4">
      <t>テイキョウ</t>
    </rPh>
    <rPh sb="4" eb="6">
      <t>カサン</t>
    </rPh>
    <rPh sb="6" eb="8">
      <t>クブン</t>
    </rPh>
    <phoneticPr fontId="4"/>
  </si>
  <si>
    <t>送迎体制（医ケア）</t>
    <rPh sb="0" eb="2">
      <t>ソウゲイ</t>
    </rPh>
    <rPh sb="2" eb="4">
      <t>タイセイ</t>
    </rPh>
    <rPh sb="5" eb="6">
      <t>イ</t>
    </rPh>
    <phoneticPr fontId="4"/>
  </si>
  <si>
    <t>中核機能強化加算対象</t>
    <rPh sb="0" eb="2">
      <t>チュウカク</t>
    </rPh>
    <rPh sb="2" eb="4">
      <t>キノウ</t>
    </rPh>
    <rPh sb="4" eb="6">
      <t>キョウカ</t>
    </rPh>
    <rPh sb="6" eb="8">
      <t>カサン</t>
    </rPh>
    <rPh sb="8" eb="10">
      <t>タイショウ</t>
    </rPh>
    <phoneticPr fontId="104"/>
  </si>
  <si>
    <t>１．なし　　２．Ⅰ　　３．Ⅱ　　４．Ⅲ</t>
    <phoneticPr fontId="104"/>
  </si>
  <si>
    <t>中核機能強化事業所加算対象</t>
    <rPh sb="0" eb="2">
      <t>チュウカク</t>
    </rPh>
    <rPh sb="2" eb="4">
      <t>キノウ</t>
    </rPh>
    <rPh sb="4" eb="6">
      <t>キョウカ</t>
    </rPh>
    <rPh sb="6" eb="9">
      <t>ジギョウショ</t>
    </rPh>
    <rPh sb="9" eb="11">
      <t>カサン</t>
    </rPh>
    <rPh sb="11" eb="13">
      <t>タイショウ</t>
    </rPh>
    <phoneticPr fontId="104"/>
  </si>
  <si>
    <t>視覚・聴覚等支援体制</t>
    <rPh sb="0" eb="2">
      <t>シカク</t>
    </rPh>
    <rPh sb="3" eb="5">
      <t>チョウカク</t>
    </rPh>
    <rPh sb="5" eb="6">
      <t>トウ</t>
    </rPh>
    <rPh sb="6" eb="8">
      <t>シエン</t>
    </rPh>
    <rPh sb="8" eb="10">
      <t>タイセイ</t>
    </rPh>
    <phoneticPr fontId="104"/>
  </si>
  <si>
    <t>人工内耳装用児支援体制</t>
    <rPh sb="0" eb="4">
      <t>ジンコウナイジ</t>
    </rPh>
    <rPh sb="4" eb="7">
      <t>ソウヨウジ</t>
    </rPh>
    <rPh sb="7" eb="11">
      <t>シエンタイセイ</t>
    </rPh>
    <phoneticPr fontId="104"/>
  </si>
  <si>
    <t>１．なし　　２．Ⅰ　　３．Ⅱ</t>
    <phoneticPr fontId="104"/>
  </si>
  <si>
    <t>入浴支援体制</t>
    <rPh sb="0" eb="2">
      <t>ニュウヨク</t>
    </rPh>
    <rPh sb="2" eb="4">
      <t>シエン</t>
    </rPh>
    <rPh sb="4" eb="6">
      <t>タイセイ</t>
    </rPh>
    <phoneticPr fontId="104"/>
  </si>
  <si>
    <t>共生型サービス体制強化（※6）</t>
    <rPh sb="0" eb="3">
      <t>キョウセイガタ</t>
    </rPh>
    <rPh sb="7" eb="9">
      <t>タイセイ</t>
    </rPh>
    <rPh sb="9" eb="11">
      <t>キョウカ</t>
    </rPh>
    <phoneticPr fontId="4"/>
  </si>
  <si>
    <t>共生型サービス体制強化（医療的ケア）（※6）</t>
    <rPh sb="0" eb="3">
      <t>キョウセイガタ</t>
    </rPh>
    <rPh sb="7" eb="9">
      <t>タイセイ</t>
    </rPh>
    <rPh sb="9" eb="11">
      <t>キョウカ</t>
    </rPh>
    <rPh sb="12" eb="15">
      <t>イリョウテキ</t>
    </rPh>
    <phoneticPr fontId="4"/>
  </si>
  <si>
    <t>経過措置対象区分</t>
    <rPh sb="0" eb="2">
      <t>ケイカ</t>
    </rPh>
    <rPh sb="2" eb="4">
      <t>ソチ</t>
    </rPh>
    <rPh sb="4" eb="6">
      <t>タイショウ</t>
    </rPh>
    <rPh sb="6" eb="8">
      <t>クブン</t>
    </rPh>
    <phoneticPr fontId="4"/>
  </si>
  <si>
    <t>　　年　　月　　日</t>
    <rPh sb="2" eb="3">
      <t>ネン</t>
    </rPh>
    <rPh sb="5" eb="6">
      <t>ガツ</t>
    </rPh>
    <rPh sb="8" eb="9">
      <t>ニチ</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</si>
  <si>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</si>
  <si>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サービス種別</t>
    <rPh sb="4" eb="6">
      <t>シュベツ</t>
    </rPh>
    <phoneticPr fontId="4"/>
  </si>
  <si>
    <t>① 児童発達支援　　　　② 放課後等デイサービス　　　　③ ①・②の多機能</t>
    <phoneticPr fontId="4"/>
  </si>
  <si>
    <t>　２　従業者の状況</t>
    <rPh sb="3" eb="6">
      <t>ジュウギョウシャ</t>
    </rPh>
    <rPh sb="7" eb="9">
      <t>ジョウキョウ</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</si>
  <si>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</si>
  <si>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r>
      <t>単位</t>
    </r>
    <r>
      <rPr>
        <sz val="11"/>
        <rFont val="Segoe UI Symbol"/>
        <family val="3"/>
      </rPr>
      <t>➀</t>
    </r>
    <rPh sb="0" eb="2">
      <t>タンイ</t>
    </rPh>
    <phoneticPr fontId="4"/>
  </si>
  <si>
    <t>基準人数 A</t>
    <phoneticPr fontId="4"/>
  </si>
  <si>
    <t>従業者の総数 B</t>
    <phoneticPr fontId="4"/>
  </si>
  <si>
    <t>うち経験５年以上の児童指導員等の員数（常勤専従）</t>
    <phoneticPr fontId="4"/>
  </si>
  <si>
    <t>うち児童指導員等の員数（常勤専従）</t>
    <phoneticPr fontId="4"/>
  </si>
  <si>
    <r>
      <rPr>
        <sz val="11"/>
        <rFont val="Segoe UI Symbol"/>
        <family val="3"/>
      </rPr>
      <t>②①</t>
    </r>
    <r>
      <rPr>
        <sz val="11"/>
        <rFont val="HGｺﾞｼｯｸM"/>
        <family val="3"/>
        <charset val="128"/>
      </rPr>
      <t>以外の場合</t>
    </r>
    <rPh sb="2" eb="4">
      <t>イガイ</t>
    </rPh>
    <rPh sb="5" eb="7">
      <t>バアイ</t>
    </rPh>
    <phoneticPr fontId="4"/>
  </si>
  <si>
    <t>従業者の総数 B（常勤換算）</t>
    <rPh sb="0" eb="3">
      <t>ジュウギョウシャ</t>
    </rPh>
    <rPh sb="4" eb="6">
      <t>ソウスウ</t>
    </rPh>
    <rPh sb="9" eb="11">
      <t>ジョウキン</t>
    </rPh>
    <rPh sb="11" eb="13">
      <t>カンサン</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</si>
  <si>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</si>
  <si>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うち児童指導員等の員数（常勤換算）</t>
    <rPh sb="2" eb="4">
      <t>ジドウ</t>
    </rPh>
    <rPh sb="4" eb="7">
      <t>シドウイン</t>
    </rPh>
    <rPh sb="7" eb="8">
      <t>トウ</t>
    </rPh>
    <rPh sb="9" eb="11">
      <t>インスウ</t>
    </rPh>
    <rPh sb="14" eb="16">
      <t>カンサン</t>
    </rPh>
    <phoneticPr fontId="4"/>
  </si>
  <si>
    <t>うちその他の従業者の員数
（常勤換算）</t>
    <rPh sb="4" eb="5">
      <t>タ</t>
    </rPh>
    <rPh sb="6" eb="9">
      <t>ジュウギョウシャ</t>
    </rPh>
    <rPh sb="10" eb="12">
      <t>インスウ</t>
    </rPh>
    <phoneticPr fontId="4"/>
  </si>
  <si>
    <t>加配人数（B－A）</t>
    <rPh sb="0" eb="2">
      <t>カハイ</t>
    </rPh>
    <rPh sb="2" eb="4">
      <t>ニンズウ</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</si>
  <si>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</si>
  <si>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</si>
  <si>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ア　児童指導員等（常勤専従・経験５年以上）
イ　児童指導員等（常勤専従）</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</si>
  <si>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</si>
  <si>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ウ　児童指導員等（常勤換算・経験５年以上）
エ　児童指導員等（常勤換算）</t>
    <phoneticPr fontId="4"/>
  </si>
  <si>
    <t>オ　その他従業者</t>
    <rPh sb="4" eb="5">
      <t>タ</t>
    </rPh>
    <rPh sb="5" eb="8">
      <t>ジュウギョウシャ</t>
    </rPh>
    <phoneticPr fontId="4"/>
  </si>
  <si>
    <t>備考１</t>
    <rPh sb="0" eb="1">
      <t>ビコウ</t>
    </rPh>
    <phoneticPr fontId="4"/>
  </si>
  <si>
    <t>　「サービス種別」、「異動区分」欄については、該当する番号に○を付してください。</t>
    <rPh sb="6" eb="8">
      <t>シュベツ</t>
    </rPh>
    <phoneticPr fontId="4"/>
  </si>
  <si>
    <t>２</t>
  </si>
  <si>
    <t>　「従業者の状況」には、サービス毎に単位を分けている場合は、児童指導員等の数を単位別に記載してください。</t>
    <phoneticPr fontId="4"/>
  </si>
  <si>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</si>
  <si>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</si>
  <si>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</si>
  <si>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</si>
  <si>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</si>
  <si>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</si>
  <si>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</si>
  <si>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</si>
  <si>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７</t>
  </si>
  <si>
    <t>　常勤専従で加配する者については、基準人員で求められている常勤１以上に該当する従業者とは異なる者であることに留意ください。</t>
    <phoneticPr fontId="4"/>
  </si>
  <si>
    <t>８</t>
  </si>
  <si>
    <t>　経験５年以上の児童指導員等については、実務経験を証明する書類を添付してください。</t>
    <phoneticPr fontId="4"/>
  </si>
  <si>
    <t>９</t>
  </si>
  <si>
    <t>　算定区分について、該当項目に○を付してください。</t>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</si>
  <si>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</si>
  <si>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　２　看護職員の
　　　状況</t>
    <rPh sb="3" eb="5">
      <t>カンゴ</t>
    </rPh>
    <rPh sb="5" eb="7">
      <t>ショクイン</t>
    </rPh>
    <rPh sb="12" eb="14">
      <t>ジョウキョウ</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</si>
  <si>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</si>
  <si>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看護職員の総数 Ｃ
（常勤換算）</t>
    <rPh sb="0" eb="2">
      <t>カンゴ</t>
    </rPh>
    <rPh sb="2" eb="4">
      <t>ショクイン</t>
    </rPh>
    <rPh sb="5" eb="7">
      <t>ソウスウ</t>
    </rPh>
    <rPh sb="11" eb="13">
      <t>ジョウキン</t>
    </rPh>
    <rPh sb="13" eb="15">
      <t>カンサン</t>
    </rPh>
    <phoneticPr fontId="4"/>
  </si>
  <si>
    <t>うち保健師の員数</t>
    <rPh sb="2" eb="5">
      <t>ホケンシ</t>
    </rPh>
    <rPh sb="6" eb="8">
      <t>インスウ</t>
    </rPh>
    <phoneticPr fontId="4"/>
  </si>
  <si>
    <t>うち助産師の員数</t>
    <rPh sb="2" eb="5">
      <t>ジョサンシ</t>
    </rPh>
    <rPh sb="6" eb="8">
      <t>インスウ</t>
    </rPh>
    <phoneticPr fontId="4"/>
  </si>
  <si>
    <t>うち看護師の員数</t>
    <rPh sb="2" eb="5">
      <t>カンゴシ</t>
    </rPh>
    <rPh sb="6" eb="8">
      <t>インスウ</t>
    </rPh>
    <phoneticPr fontId="4"/>
  </si>
  <si>
    <t>うち准看護師の員数</t>
    <rPh sb="2" eb="6">
      <t>ジュンカンゴシ</t>
    </rPh>
    <rPh sb="7" eb="9">
      <t>インスウ</t>
    </rPh>
    <phoneticPr fontId="4"/>
  </si>
  <si>
    <t>加配人数
（Ｃ－Ｂ－A）</t>
    <rPh sb="0" eb="2">
      <t>カハイ</t>
    </rPh>
    <rPh sb="2" eb="4">
      <t>ニンズウ</t>
    </rPh>
    <phoneticPr fontId="4"/>
  </si>
  <si>
    <t>　３　医療的ケア児
　　　の医療的ケア
　　　スコア</t>
    <rPh sb="3" eb="6">
      <t>イリョウテキ</t>
    </rPh>
    <rPh sb="8" eb="9">
      <t>ジ</t>
    </rPh>
    <rPh sb="14" eb="17">
      <t>イリョウテキ</t>
    </rPh>
    <phoneticPr fontId="4"/>
  </si>
  <si>
    <t>①利用した医療的ケア児のスコア（※）</t>
    <rPh sb="1" eb="3">
      <t>リヨウ</t>
    </rPh>
    <rPh sb="5" eb="8">
      <t>イリョウテキ</t>
    </rPh>
    <rPh sb="10" eb="11">
      <t>ジ</t>
    </rPh>
    <phoneticPr fontId="4"/>
  </si>
  <si>
    <t>③医療的ケアスコアの
合計の点数
（①÷②）</t>
    <rPh sb="1" eb="4">
      <t>イリョウテキ</t>
    </rPh>
    <rPh sb="11" eb="13">
      <t>ゴウケイ</t>
    </rPh>
    <rPh sb="14" eb="16">
      <t>テンスウ</t>
    </rPh>
    <phoneticPr fontId="4"/>
  </si>
  <si>
    <t>　</t>
    <phoneticPr fontId="4"/>
  </si>
  <si>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4"/>
  </si>
  <si>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4"/>
  </si>
  <si>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4"/>
  </si>
  <si>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4"/>
  </si>
  <si>
    <t>　　５　資格等を求める配置については、配置する職員の資格等を証明する書類を添付してください。</t>
    <phoneticPr fontId="113"/>
  </si>
  <si>
    <t>　※●は必ず必要になる書類です。▲は専用様式で必要と記載がある場合に用意してください。</t>
    <rPh sb="4" eb="5">
      <t>カナラ</t>
    </rPh>
    <rPh sb="6" eb="8">
      <t>ヒツヨウ</t>
    </rPh>
    <rPh sb="11" eb="13">
      <t>ショルイ</t>
    </rPh>
    <rPh sb="18" eb="22">
      <t>センヨウヨウシキ</t>
    </rPh>
    <rPh sb="23" eb="25">
      <t>ヒツヨウ</t>
    </rPh>
    <rPh sb="26" eb="28">
      <t>キサイ</t>
    </rPh>
    <rPh sb="31" eb="33">
      <t>バアイ</t>
    </rPh>
    <rPh sb="34" eb="36">
      <t>ヨウイ</t>
    </rPh>
    <phoneticPr fontId="4"/>
  </si>
  <si>
    <t>２</t>
    <phoneticPr fontId="113"/>
  </si>
  <si>
    <t>　「サービス種別の詳細」欄で①・②・③に該当する場合には、「運営規程上の営業時間」欄で②が選択されている必要があることに留意ください。</t>
    <rPh sb="9" eb="11">
      <t>ショウサイ</t>
    </rPh>
    <phoneticPr fontId="113"/>
  </si>
  <si>
    <t>備考１</t>
    <rPh sb="0" eb="2">
      <t>ビコウ</t>
    </rPh>
    <phoneticPr fontId="4"/>
  </si>
  <si>
    <t>①あり　　　　　　　　　②なし</t>
    <phoneticPr fontId="113"/>
  </si>
  <si>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13"/>
  </si>
  <si>
    <t>①　６時間以上　　　　②　８時間以上</t>
    <rPh sb="3" eb="7">
      <t>ジカンイジョウ</t>
    </rPh>
    <rPh sb="14" eb="16">
      <t>ジカン</t>
    </rPh>
    <rPh sb="16" eb="18">
      <t>イジョウ</t>
    </rPh>
    <phoneticPr fontId="113"/>
  </si>
  <si>
    <t>３　運営規程上の
　　営業時間</t>
    <rPh sb="2" eb="4">
      <t>ウンエイ</t>
    </rPh>
    <rPh sb="4" eb="6">
      <t>キホド</t>
    </rPh>
    <rPh sb="6" eb="7">
      <t>ジョウ</t>
    </rPh>
    <rPh sb="11" eb="13">
      <t>エイギョウ</t>
    </rPh>
    <rPh sb="13" eb="15">
      <t>ジカン</t>
    </rPh>
    <phoneticPr fontId="4"/>
  </si>
  <si>
    <t>２　サービス種別</t>
    <phoneticPr fontId="4"/>
  </si>
  <si>
    <t>１　事業所名</t>
    <rPh sb="2" eb="5">
      <t>ジギョウショ</t>
    </rPh>
    <rPh sb="5" eb="6">
      <t>メイ</t>
    </rPh>
    <phoneticPr fontId="4"/>
  </si>
  <si>
    <t>延長支援加算に関する届出書</t>
    <rPh sb="0" eb="2">
      <t>エンチョウ</t>
    </rPh>
    <rPh sb="2" eb="4">
      <t>シエン</t>
    </rPh>
    <rPh sb="4" eb="6">
      <t>カサン</t>
    </rPh>
    <rPh sb="7" eb="8">
      <t>カン</t>
    </rPh>
    <rPh sb="10" eb="11">
      <t>トドケ</t>
    </rPh>
    <rPh sb="11" eb="12">
      <t>デ</t>
    </rPh>
    <rPh sb="12" eb="13">
      <t>ショ</t>
    </rPh>
    <phoneticPr fontId="4"/>
  </si>
  <si>
    <t>　　２　資格等を求める配置については、配置する職員の資格等を証明する書類を添付してください。</t>
    <phoneticPr fontId="113"/>
  </si>
  <si>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</si>
  <si>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【自由記述】</t>
    <rPh sb="1" eb="3">
      <t>ジユウ</t>
    </rPh>
    <rPh sb="3" eb="5">
      <t>キジュツ</t>
    </rPh>
    <phoneticPr fontId="113"/>
  </si>
  <si>
    <t>　４　地域に貢献する
　　　活動の内容</t>
    <rPh sb="3" eb="5">
      <t>チイキ</t>
    </rPh>
    <rPh sb="6" eb="8">
      <t>コウケン</t>
    </rPh>
    <rPh sb="14" eb="16">
      <t>カツドウ</t>
    </rPh>
    <rPh sb="17" eb="19">
      <t>ナイヨウ</t>
    </rPh>
    <phoneticPr fontId="113"/>
  </si>
  <si>
    <t>看護職員</t>
    <rPh sb="0" eb="2">
      <t>カンゴ</t>
    </rPh>
    <rPh sb="2" eb="4">
      <t>ショクイン</t>
    </rPh>
    <phoneticPr fontId="4"/>
  </si>
  <si>
    <t>（共生型サービス医療的ケア児支援加算を算定する場合）</t>
    <rPh sb="8" eb="11">
      <t>イリョウテキ</t>
    </rPh>
    <rPh sb="13" eb="18">
      <t>ジシエンカサン</t>
    </rPh>
    <phoneticPr fontId="113"/>
  </si>
  <si>
    <t>　３　看護職員の配置の状況</t>
    <rPh sb="3" eb="5">
      <t>カンゴ</t>
    </rPh>
    <rPh sb="5" eb="7">
      <t>ショクイン</t>
    </rPh>
    <rPh sb="8" eb="10">
      <t>ハイチ</t>
    </rPh>
    <rPh sb="11" eb="13">
      <t>ジョウキョウ</t>
    </rPh>
    <phoneticPr fontId="4"/>
  </si>
  <si>
    <t>保育士又は児童指導員</t>
    <rPh sb="0" eb="3">
      <t>ホイクシ</t>
    </rPh>
    <rPh sb="3" eb="4">
      <t>マタ</t>
    </rPh>
    <rPh sb="5" eb="7">
      <t>ジドウ</t>
    </rPh>
    <rPh sb="7" eb="10">
      <t>シドウイン</t>
    </rPh>
    <phoneticPr fontId="4"/>
  </si>
  <si>
    <t>児童発達支援管理責任者</t>
    <rPh sb="0" eb="2">
      <t>ジドウ</t>
    </rPh>
    <rPh sb="2" eb="4">
      <t>ハッタツ</t>
    </rPh>
    <rPh sb="4" eb="6">
      <t>シエン</t>
    </rPh>
    <rPh sb="6" eb="8">
      <t>カンリ</t>
    </rPh>
    <rPh sb="8" eb="11">
      <t>セキニンシャ</t>
    </rPh>
    <phoneticPr fontId="4"/>
  </si>
  <si>
    <t>（共生型サービス体制強化加算を算定する場合）</t>
    <phoneticPr fontId="113"/>
  </si>
  <si>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4"/>
  </si>
  <si>
    <t>①　新規　　　　　　　②　変更　　　　　　　　③　終了</t>
    <rPh sb="2" eb="4">
      <t>シンキ</t>
    </rPh>
    <rPh sb="13" eb="15">
      <t>ヘンコウ</t>
    </rPh>
    <rPh sb="25" eb="27">
      <t>シュウリョウ</t>
    </rPh>
    <phoneticPr fontId="4"/>
  </si>
  <si>
    <t>①児童発達支援　　　②放課後等デイサービス</t>
    <rPh sb="1" eb="3">
      <t>ジドウ</t>
    </rPh>
    <rPh sb="3" eb="5">
      <t>ハッタツ</t>
    </rPh>
    <rPh sb="5" eb="7">
      <t>シエン</t>
    </rPh>
    <rPh sb="11" eb="15">
      <t>ホウカゴトウ</t>
    </rPh>
    <phoneticPr fontId="113"/>
  </si>
  <si>
    <t>サービス種別</t>
    <rPh sb="4" eb="6">
      <t>シュベツ</t>
    </rPh>
    <phoneticPr fontId="1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</si>
  <si>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</si>
  <si>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視覚障害児等との意思疎通に関し専門性を有する者</t>
  </si>
  <si>
    <t>　年　　月　　日</t>
  </si>
  <si>
    <t>　　５　資格等を求める配置については、配置する職員の資格等を証明する書類を添付
　　　してください。</t>
    <phoneticPr fontId="104"/>
  </si>
  <si>
    <t>　　４　助言、指導を行う栄養士または管理栄養士は、資格を証明する書類を添付して
　　　ください。</t>
    <phoneticPr fontId="104"/>
  </si>
  <si>
    <t xml:space="preserve">     </t>
    <phoneticPr fontId="113"/>
  </si>
  <si>
    <t>　　３　「調理室での調理」の欄については、該当する番号に〇を付してください。</t>
    <phoneticPr fontId="104"/>
  </si>
  <si>
    <t xml:space="preserve">          </t>
    <phoneticPr fontId="104"/>
  </si>
  <si>
    <t>　　２　「届出項目」欄については、該当する番号に〇を付してください。</t>
    <rPh sb="5" eb="6">
      <t>トド</t>
    </rPh>
    <rPh sb="6" eb="9">
      <t>デコウモク</t>
    </rPh>
    <phoneticPr fontId="104"/>
  </si>
  <si>
    <t>備考１　「異動区分」欄については、該当する番号に○を付してください。</t>
    <phoneticPr fontId="104"/>
  </si>
  <si>
    <t>管理栄養士</t>
    <rPh sb="0" eb="2">
      <t>カンリ</t>
    </rPh>
    <rPh sb="2" eb="5">
      <t>エイヨウシ</t>
    </rPh>
    <phoneticPr fontId="4"/>
  </si>
  <si>
    <t>所属　氏名</t>
    <rPh sb="0" eb="2">
      <t>ショゾク</t>
    </rPh>
    <rPh sb="3" eb="5">
      <t>シメイ</t>
    </rPh>
    <phoneticPr fontId="4"/>
  </si>
  <si>
    <t>食事提供加算（Ⅱ）</t>
    <rPh sb="0" eb="2">
      <t>ショクジ</t>
    </rPh>
    <rPh sb="2" eb="4">
      <t>テイキョウ</t>
    </rPh>
    <rPh sb="4" eb="6">
      <t>カサン</t>
    </rPh>
    <phoneticPr fontId="4"/>
  </si>
  <si>
    <t>栄養士</t>
    <rPh sb="0" eb="3">
      <t>エイヨウシ</t>
    </rPh>
    <phoneticPr fontId="104"/>
  </si>
  <si>
    <t>食事提供加算（Ⅰ）</t>
    <rPh sb="0" eb="2">
      <t>ショクジ</t>
    </rPh>
    <rPh sb="2" eb="6">
      <t>テイキョウカサン</t>
    </rPh>
    <phoneticPr fontId="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</si>
  <si>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04"/>
  </si>
  <si>
    <t>　①　行っている　　　　②　行っていない</t>
    <rPh sb="3" eb="4">
      <t>オコナ</t>
    </rPh>
    <rPh sb="14" eb="15">
      <t>オコナ</t>
    </rPh>
    <phoneticPr fontId="104"/>
  </si>
  <si>
    <t>　３　調理室での調理</t>
    <rPh sb="3" eb="5">
      <t>チョウリ</t>
    </rPh>
    <rPh sb="5" eb="6">
      <t>シツ</t>
    </rPh>
    <rPh sb="8" eb="10">
      <t>チョウリ</t>
    </rPh>
    <phoneticPr fontId="104"/>
  </si>
  <si>
    <t xml:space="preserve"> １　食事提供加算(Ⅰ）   　２　食事提供加算(Ⅱ)</t>
    <rPh sb="3" eb="9">
      <t>ショクジテイキョウカサン</t>
    </rPh>
    <rPh sb="18" eb="20">
      <t>ショクジ</t>
    </rPh>
    <rPh sb="20" eb="22">
      <t>テイキョウ</t>
    </rPh>
    <rPh sb="22" eb="24">
      <t>カサン</t>
    </rPh>
    <phoneticPr fontId="4"/>
  </si>
  <si>
    <t xml:space="preserve">  ２　届出項目</t>
    <rPh sb="4" eb="6">
      <t>トドケデ</t>
    </rPh>
    <rPh sb="6" eb="8">
      <t>コウモク</t>
    </rPh>
    <phoneticPr fontId="4"/>
  </si>
  <si>
    <t>①　新規　　　　　②　変更　　　　　　③　終了</t>
    <rPh sb="2" eb="4">
      <t>シンキ</t>
    </rPh>
    <rPh sb="11" eb="13">
      <t>ヘンコウ</t>
    </rPh>
    <rPh sb="21" eb="23">
      <t>シュウリョウ</t>
    </rPh>
    <phoneticPr fontId="4"/>
  </si>
  <si>
    <t>食事提供加算届出書</t>
    <rPh sb="0" eb="2">
      <t>ショクジ</t>
    </rPh>
    <rPh sb="2" eb="4">
      <t>テイキョウ</t>
    </rPh>
    <rPh sb="4" eb="6">
      <t>カサン</t>
    </rPh>
    <phoneticPr fontId="4"/>
  </si>
  <si>
    <t>　　年　　月　　日</t>
    <phoneticPr fontId="4"/>
  </si>
  <si>
    <t xml:space="preserve">      </t>
    <phoneticPr fontId="113"/>
  </si>
  <si>
    <t xml:space="preserve">         </t>
    <phoneticPr fontId="104"/>
  </si>
  <si>
    <t>　　２　「届出項目」欄については、該当する番号に○を付してください。</t>
    <phoneticPr fontId="104"/>
  </si>
  <si>
    <t>　　　　</t>
    <phoneticPr fontId="104"/>
  </si>
  <si>
    <t xml:space="preserve">言語聴覚士 </t>
    <rPh sb="0" eb="5">
      <t>ゲンゴチョウカクシ</t>
    </rPh>
    <phoneticPr fontId="4"/>
  </si>
  <si>
    <t>人数等</t>
    <rPh sb="0" eb="2">
      <t>ニンズウ</t>
    </rPh>
    <rPh sb="2" eb="3">
      <t>トウ</t>
    </rPh>
    <phoneticPr fontId="4"/>
  </si>
  <si>
    <t xml:space="preserve">
人工内耳装用加算（Ⅱ）</t>
    <rPh sb="1" eb="5">
      <t>ジンコウナイジ</t>
    </rPh>
    <rPh sb="5" eb="9">
      <t>ソウヨウカサン</t>
    </rPh>
    <phoneticPr fontId="4"/>
  </si>
  <si>
    <t>言語聴覚士（常勤換算）</t>
    <rPh sb="0" eb="5">
      <t>ゲンゴチョウカクシ</t>
    </rPh>
    <rPh sb="6" eb="8">
      <t>ジョウキン</t>
    </rPh>
    <rPh sb="8" eb="10">
      <t>カンサン</t>
    </rPh>
    <phoneticPr fontId="4"/>
  </si>
  <si>
    <t>人工内耳装用加算（Ⅰ）</t>
    <rPh sb="0" eb="4">
      <t>ジンコウナイジ</t>
    </rPh>
    <rPh sb="4" eb="8">
      <t>ソウヨウカサン</t>
    </rPh>
    <phoneticPr fontId="4"/>
  </si>
  <si>
    <t>４．言語聴覚士の配置</t>
    <rPh sb="2" eb="4">
      <t>ゲンゴ</t>
    </rPh>
    <rPh sb="4" eb="7">
      <t>チョウカクシ</t>
    </rPh>
    <rPh sb="8" eb="10">
      <t>ハイチ</t>
    </rPh>
    <phoneticPr fontId="104"/>
  </si>
  <si>
    <t>　①　あり　　　　　　　②　なし</t>
    <phoneticPr fontId="104"/>
  </si>
  <si>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04"/>
  </si>
  <si>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</si>
  <si>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t>人工内耳装用児支援加算に関する届出書</t>
    <rPh sb="12" eb="13">
      <t>カン</t>
    </rPh>
    <phoneticPr fontId="4"/>
  </si>
  <si>
    <t>　　５　資格等を求める配置については、配置する職員の資格等を証明する書類を添付して
　　　ください。</t>
    <phoneticPr fontId="113"/>
  </si>
  <si>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13"/>
  </si>
  <si>
    <t>　　３　保育士・児童指導員については実務経験を証明する書類を添付してください。</t>
    <phoneticPr fontId="113"/>
  </si>
  <si>
    <t>　　２　配置する職員の資格を証明する書類を添付してください。</t>
    <phoneticPr fontId="11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</si>
  <si>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</si>
  <si>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名</t>
    <rPh sb="2" eb="3">
      <t>メイ</t>
    </rPh>
    <phoneticPr fontId="113"/>
  </si>
  <si>
    <t>視覚障害者の生活訓練を専門とする技術者の養成を行う研修を修了した者</t>
    <phoneticPr fontId="113"/>
  </si>
  <si>
    <t>児童指導員（児童福祉事業経験５年以上）</t>
    <rPh sb="0" eb="2">
      <t>ジドウ</t>
    </rPh>
    <rPh sb="2" eb="5">
      <t>シドウイン</t>
    </rPh>
    <phoneticPr fontId="113"/>
  </si>
  <si>
    <t>保育士（児童福祉事業経験５年以上）</t>
    <rPh sb="0" eb="3">
      <t>ホイクシ</t>
    </rPh>
    <rPh sb="4" eb="6">
      <t>ジドウ</t>
    </rPh>
    <rPh sb="6" eb="8">
      <t>フクシ</t>
    </rPh>
    <rPh sb="8" eb="10">
      <t>ジギョウ</t>
    </rPh>
    <rPh sb="10" eb="12">
      <t>ケイケン</t>
    </rPh>
    <phoneticPr fontId="113"/>
  </si>
  <si>
    <t>心理担当職員</t>
    <rPh sb="0" eb="2">
      <t>シンリ</t>
    </rPh>
    <rPh sb="2" eb="4">
      <t>タントウ</t>
    </rPh>
    <rPh sb="4" eb="6">
      <t>ショクイン</t>
    </rPh>
    <phoneticPr fontId="113"/>
  </si>
  <si>
    <t>言語聴覚士</t>
    <rPh sb="0" eb="5">
      <t>ゲンゴチョウカクシ</t>
    </rPh>
    <phoneticPr fontId="113"/>
  </si>
  <si>
    <t>作業療法士</t>
    <rPh sb="0" eb="2">
      <t>サギョウ</t>
    </rPh>
    <rPh sb="2" eb="5">
      <t>リョウホウシ</t>
    </rPh>
    <phoneticPr fontId="113"/>
  </si>
  <si>
    <t>理学療法士</t>
    <rPh sb="0" eb="2">
      <t>リガク</t>
    </rPh>
    <rPh sb="2" eb="5">
      <t>リョウホウシ</t>
    </rPh>
    <phoneticPr fontId="113"/>
  </si>
  <si>
    <t xml:space="preserve"> ３　理学療法士等</t>
    <rPh sb="3" eb="5">
      <t>リガク</t>
    </rPh>
    <rPh sb="5" eb="8">
      <t>リョウホウシ</t>
    </rPh>
    <rPh sb="8" eb="9">
      <t>トウ</t>
    </rPh>
    <phoneticPr fontId="4"/>
  </si>
  <si>
    <t>１　新規　　　　　　２　変更　　　　　　３　終了</t>
    <rPh sb="2" eb="4">
      <t>シンキ</t>
    </rPh>
    <rPh sb="12" eb="14">
      <t>ヘンコウ</t>
    </rPh>
    <rPh sb="22" eb="24">
      <t>シュウリョウ</t>
    </rPh>
    <phoneticPr fontId="4"/>
  </si>
  <si>
    <t xml:space="preserve"> ２　異動区分</t>
    <rPh sb="3" eb="5">
      <t>イドウ</t>
    </rPh>
    <rPh sb="5" eb="7">
      <t>クブン</t>
    </rPh>
    <phoneticPr fontId="4"/>
  </si>
  <si>
    <t xml:space="preserve"> １　事業所の名称</t>
    <rPh sb="3" eb="5">
      <t>ジギョウ</t>
    </rPh>
    <rPh sb="5" eb="6">
      <t>ショ</t>
    </rPh>
    <rPh sb="7" eb="9">
      <t>メイショウ</t>
    </rPh>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</si>
  <si>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</si>
  <si>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　</t>
    <phoneticPr fontId="113"/>
  </si>
  <si>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</si>
  <si>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13"/>
  </si>
  <si>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4"/>
  </si>
  <si>
    <t>人　　</t>
    <rPh sb="0" eb="1">
      <t>ニン</t>
    </rPh>
    <phoneticPr fontId="4"/>
  </si>
  <si>
    <t>　　５　送迎の体制
　　　　（運転手以外）</t>
    <rPh sb="4" eb="6">
      <t>ソウゲイ</t>
    </rPh>
    <rPh sb="7" eb="9">
      <t>タイセイ</t>
    </rPh>
    <rPh sb="15" eb="18">
      <t>ウンテンシュ</t>
    </rPh>
    <rPh sb="18" eb="20">
      <t>イガイ</t>
    </rPh>
    <phoneticPr fontId="4"/>
  </si>
  <si>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</si>
  <si>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　　４　送迎の対象に
　　　　含まれる児童</t>
    <rPh sb="4" eb="6">
      <t>ソウゲイ</t>
    </rPh>
    <rPh sb="7" eb="9">
      <t>タイショウ</t>
    </rPh>
    <rPh sb="15" eb="16">
      <t>フク</t>
    </rPh>
    <rPh sb="19" eb="21">
      <t>ジドウ</t>
    </rPh>
    <phoneticPr fontId="113"/>
  </si>
  <si>
    <t>　　③　放課後等デイサービス</t>
    <rPh sb="4" eb="8">
      <t>ホウカゴトウ</t>
    </rPh>
    <phoneticPr fontId="113"/>
  </si>
  <si>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13"/>
  </si>
  <si>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13"/>
  </si>
  <si>
    <t>　　３　サービス種別</t>
    <rPh sb="8" eb="10">
      <t>シュベツ</t>
    </rPh>
    <phoneticPr fontId="113"/>
  </si>
  <si>
    <t>　　２　異動区分</t>
    <rPh sb="4" eb="6">
      <t>イドウ</t>
    </rPh>
    <rPh sb="6" eb="8">
      <t>クブン</t>
    </rPh>
    <phoneticPr fontId="4"/>
  </si>
  <si>
    <t>　　１　事業所の名称</t>
    <rPh sb="4" eb="7">
      <t>ジギョウショ</t>
    </rPh>
    <rPh sb="8" eb="10">
      <t>メイショウ</t>
    </rPh>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</si>
  <si>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</si>
  <si>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04"/>
  </si>
  <si>
    <t>対象：計画相談支援、障害児相談支援</t>
    <phoneticPr fontId="104"/>
  </si>
  <si>
    <t>≪地域生活支援拠点等相談強化加算≫</t>
    <phoneticPr fontId="125"/>
  </si>
  <si>
    <t>対象：施設入所支援</t>
    <phoneticPr fontId="104"/>
  </si>
  <si>
    <t>≪地域移行促進加算（Ⅱ）≫</t>
    <rPh sb="1" eb="3">
      <t>チイキ</t>
    </rPh>
    <rPh sb="3" eb="5">
      <t>イコウ</t>
    </rPh>
    <rPh sb="5" eb="7">
      <t>ソクシン</t>
    </rPh>
    <rPh sb="7" eb="9">
      <t>カサン</t>
    </rPh>
    <phoneticPr fontId="125"/>
  </si>
  <si>
    <t>対象：地域移行支援</t>
    <phoneticPr fontId="104"/>
  </si>
  <si>
    <t>≪体験利用支援加算・体験宿泊加算≫</t>
    <phoneticPr fontId="125"/>
  </si>
  <si>
    <t>対象：日中系サービス※</t>
    <phoneticPr fontId="104"/>
  </si>
  <si>
    <t>≪障害福祉サービスの体験利用加算≫</t>
    <rPh sb="14" eb="16">
      <t>カサン</t>
    </rPh>
    <phoneticPr fontId="125"/>
  </si>
  <si>
    <t>≪緊急時受入加算≫</t>
    <rPh sb="1" eb="8">
      <t>キンキュウジウケイレカサン</t>
    </rPh>
    <phoneticPr fontId="125"/>
  </si>
  <si>
    <t>対象：短期入所、重度障害者等包括支援</t>
    <phoneticPr fontId="10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</si>
  <si>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5"/>
  </si>
  <si>
    <t>対象：自立生活援助、地域定着支援、
　　　重度障害者等包括支援（自立生活援助のみ対象）</t>
    <rPh sb="32" eb="38">
      <t>ジリツセイカツエンジョ</t>
    </rPh>
    <rPh sb="40" eb="42">
      <t>タイショウ</t>
    </rPh>
    <phoneticPr fontId="104"/>
  </si>
  <si>
    <t>≪緊急時支援加算　地域生活支援拠点等の場合≫</t>
    <phoneticPr fontId="125"/>
  </si>
  <si>
    <t>対象：訪問系サービス※、
　　　重度障害者等包括支援（訪問系サービスのみ対象）</t>
    <rPh sb="3" eb="5">
      <t>ホウモン</t>
    </rPh>
    <rPh sb="5" eb="6">
      <t>ケイ</t>
    </rPh>
    <rPh sb="27" eb="29">
      <t>ホウモン</t>
    </rPh>
    <rPh sb="29" eb="30">
      <t>ケイ</t>
    </rPh>
    <rPh sb="36" eb="38">
      <t>タイショウ</t>
    </rPh>
    <phoneticPr fontId="104"/>
  </si>
  <si>
    <t>≪緊急時対応加算　地域生活支援拠点等の場合≫</t>
    <rPh sb="9" eb="18">
      <t>チイキセイカツシエンキョテントウ</t>
    </rPh>
    <rPh sb="19" eb="21">
      <t>バアイ</t>
    </rPh>
    <phoneticPr fontId="125"/>
  </si>
  <si>
    <t>５　当該届出により算定する加算</t>
    <rPh sb="2" eb="4">
      <t>トウガイ</t>
    </rPh>
    <rPh sb="4" eb="6">
      <t>トドケデ</t>
    </rPh>
    <rPh sb="9" eb="11">
      <t>サンテイ</t>
    </rPh>
    <rPh sb="13" eb="15">
      <t>カサン</t>
    </rPh>
    <phoneticPr fontId="104"/>
  </si>
  <si>
    <t>※該当者が複数名いる場合は、各々の氏名を記載すること。</t>
    <phoneticPr fontId="10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</si>
  <si>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4"/>
  </si>
  <si>
    <t>日</t>
    <rPh sb="0" eb="1">
      <t>ヒ</t>
    </rPh>
    <phoneticPr fontId="104"/>
  </si>
  <si>
    <t>月</t>
    <rPh sb="0" eb="1">
      <t>ツキ</t>
    </rPh>
    <phoneticPr fontId="104"/>
  </si>
  <si>
    <t>年</t>
    <rPh sb="0" eb="1">
      <t>ネン</t>
    </rPh>
    <phoneticPr fontId="104"/>
  </si>
  <si>
    <t>市町村により地域生活支援拠点等として位置付けられた日付</t>
    <rPh sb="25" eb="27">
      <t>ヒヅケ</t>
    </rPh>
    <phoneticPr fontId="104"/>
  </si>
  <si>
    <t>有　　　・　　　無</t>
    <rPh sb="0" eb="1">
      <t>ア</t>
    </rPh>
    <rPh sb="8" eb="9">
      <t>ナ</t>
    </rPh>
    <phoneticPr fontId="10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</si>
  <si>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4"/>
  </si>
  <si>
    <t>３　地域生活支援拠点等
　としての位置付け</t>
    <rPh sb="2" eb="4">
      <t>チイキ</t>
    </rPh>
    <rPh sb="4" eb="6">
      <t>セイカツ</t>
    </rPh>
    <rPh sb="6" eb="8">
      <t>シエン</t>
    </rPh>
    <rPh sb="8" eb="10">
      <t>キョテン</t>
    </rPh>
    <rPh sb="10" eb="11">
      <t>トウ</t>
    </rPh>
    <rPh sb="17" eb="20">
      <t>イチヅ</t>
    </rPh>
    <phoneticPr fontId="125"/>
  </si>
  <si>
    <t>２　事業所の名称</t>
    <rPh sb="2" eb="4">
      <t>ジギョウ</t>
    </rPh>
    <rPh sb="4" eb="5">
      <t>ジョ</t>
    </rPh>
    <rPh sb="6" eb="8">
      <t>メイショウ</t>
    </rPh>
    <phoneticPr fontId="125"/>
  </si>
  <si>
    <t>１　新規　　　　　２　変更　　　　　３　終了</t>
    <rPh sb="2" eb="4">
      <t>シンキ</t>
    </rPh>
    <rPh sb="11" eb="13">
      <t>ヘンコウ</t>
    </rPh>
    <rPh sb="20" eb="22">
      <t>シュウリョウ</t>
    </rPh>
    <phoneticPr fontId="125"/>
  </si>
  <si>
    <t>１　届出区分</t>
    <rPh sb="2" eb="4">
      <t>トドケデ</t>
    </rPh>
    <rPh sb="4" eb="6">
      <t>クブン</t>
    </rPh>
    <phoneticPr fontId="12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</si>
  <si>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</si>
  <si>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</si>
  <si>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年　　月　　日</t>
    <rPh sb="0" eb="1">
      <t>ネン</t>
    </rPh>
    <rPh sb="3" eb="4">
      <t>ツキ</t>
    </rPh>
    <rPh sb="6" eb="7">
      <t>ヒ</t>
    </rPh>
    <phoneticPr fontId="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</si>
  <si>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13"/>
  </si>
  <si>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13"/>
  </si>
  <si>
    <t>１　あり          　　２なし</t>
    <phoneticPr fontId="113"/>
  </si>
  <si>
    <t xml:space="preserve">  ４　安全計画の整備</t>
    <rPh sb="4" eb="8">
      <t>アンゼンケイカク</t>
    </rPh>
    <rPh sb="9" eb="11">
      <t>セイビ</t>
    </rPh>
    <phoneticPr fontId="4"/>
  </si>
  <si>
    <t xml:space="preserve">  ３　入浴設備</t>
    <rPh sb="4" eb="8">
      <t>ニュウヨクセツビ</t>
    </rPh>
    <phoneticPr fontId="4"/>
  </si>
  <si>
    <t>　１　新規　　　　　　２　変更　　　　　　３　終了</t>
    <phoneticPr fontId="4"/>
  </si>
  <si>
    <t>　２　異動区分</t>
    <rPh sb="3" eb="5">
      <t>イドウ</t>
    </rPh>
    <rPh sb="5" eb="7">
      <t>クブン</t>
    </rPh>
    <phoneticPr fontId="4"/>
  </si>
  <si>
    <t>　１　事業所の名称</t>
    <rPh sb="3" eb="6">
      <t>ジギョウショ</t>
    </rPh>
    <rPh sb="7" eb="9">
      <t>メイショウ</t>
    </rPh>
    <phoneticPr fontId="4"/>
  </si>
  <si>
    <t>入浴支援加算に関する届出書</t>
    <rPh sb="0" eb="4">
      <t>ニュウヨクシエン</t>
    </rPh>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</si>
  <si>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4"/>
  </si>
  <si>
    <t>① 児童発達支援　　　　② 放課後等デイサービス　　　　③ 　①・②の多機能</t>
    <phoneticPr fontId="4"/>
  </si>
  <si>
    <t>①　新規　　　　　　　　　　②　変更　　　　　　　　　　　③　終了</t>
    <rPh sb="2" eb="4">
      <t>シンキ</t>
    </rPh>
    <rPh sb="16" eb="18">
      <t>ヘンコウ</t>
    </rPh>
    <rPh sb="31" eb="33">
      <t>シュウリョウ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</si>
  <si>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</si>
  <si>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うち５年以上保育士の員数</t>
    <rPh sb="3" eb="6">
      <t>ネンイジョウ</t>
    </rPh>
    <rPh sb="6" eb="9">
      <t>ホイクシ</t>
    </rPh>
    <rPh sb="10" eb="12">
      <t>インスウ</t>
    </rPh>
    <phoneticPr fontId="4"/>
  </si>
  <si>
    <t>うち５年以上児童指導員の員数</t>
    <rPh sb="3" eb="6">
      <t>ネンイジョウ</t>
    </rPh>
    <rPh sb="6" eb="8">
      <t>ジドウ</t>
    </rPh>
    <rPh sb="8" eb="11">
      <t>シドウイン</t>
    </rPh>
    <rPh sb="12" eb="14">
      <t>インスウ</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</si>
  <si>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</si>
  <si>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</si>
  <si>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　「従業者の状況」には、サービス毎に単位を分けている場合は、それぞれの員数を単位別に記載してください。</t>
    <rPh sb="35" eb="37">
      <t>インスウ</t>
    </rPh>
    <phoneticPr fontId="4"/>
  </si>
  <si>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</si>
  <si>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</si>
  <si>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　「うち５年以上保育士の員数」には、保育士の資格を得てから５年以上児童福祉事業に従事した経験を有する保育士の数を単位別に記載してください。</t>
    <phoneticPr fontId="4"/>
  </si>
  <si>
    <t>６</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</si>
  <si>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</si>
  <si>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　５年以上児童福祉事業に従事した経験については、実務経験を証明する書類を添付してください。</t>
    <phoneticPr fontId="4"/>
  </si>
  <si>
    <t>　算定対象となる従業者については、該当項目に○を付してください。</t>
    <phoneticPr fontId="4"/>
  </si>
  <si>
    <t>　資格等を求める配置については、配置する職員の資格等を証明する書類を添付してください。</t>
    <phoneticPr fontId="4"/>
  </si>
  <si>
    <t>視覚・聴覚・言語機能障害児支援加算に関する届出書</t>
    <rPh sb="0" eb="2">
      <t>シカクチ</t>
    </rPh>
    <rPh sb="3" eb="5">
      <t>チョウカクゲ</t>
    </rPh>
    <rPh sb="6" eb="10">
      <t>ゲンゴキノウシ</t>
    </rPh>
    <rPh sb="10" eb="13">
      <t>ショウガイジシ</t>
    </rPh>
    <rPh sb="13" eb="17">
      <t>シエンカサンカ</t>
    </rPh>
    <rPh sb="18" eb="19">
      <t>カント</t>
    </rPh>
    <rPh sb="21" eb="24">
      <t>トドケデショ</t>
    </rPh>
    <phoneticPr fontId="4"/>
  </si>
  <si>
    <t>職　　名</t>
    <rPh sb="0" eb="1">
      <t>ショクメ</t>
    </rPh>
    <rPh sb="3" eb="4">
      <t>メイ</t>
    </rPh>
    <phoneticPr fontId="4"/>
  </si>
  <si>
    <t>氏　　名</t>
    <rPh sb="0" eb="1">
      <t>シメ</t>
    </rPh>
    <rPh sb="3" eb="4">
      <t>メイ</t>
    </rPh>
    <phoneticPr fontId="4"/>
  </si>
  <si>
    <t>専門性を有する者が要する資格又は意思疎通の専門性</t>
    <rPh sb="9" eb="10">
      <t>ヨウシ</t>
    </rPh>
    <rPh sb="12" eb="14">
      <t>シカクマ</t>
    </rPh>
    <rPh sb="14" eb="15">
      <t>マタイ</t>
    </rPh>
    <rPh sb="16" eb="20">
      <t>イシソツウセ</t>
    </rPh>
    <rPh sb="21" eb="24">
      <t>センモンセイ</t>
    </rPh>
    <phoneticPr fontId="4"/>
  </si>
  <si>
    <t>　　年　　月　　日</t>
    <rPh sb="2" eb="3">
      <t>ネン</t>
    </rPh>
    <rPh sb="3" eb="4">
      <t>ヘイネン</t>
    </rPh>
    <rPh sb="5" eb="6">
      <t>ガツ</t>
    </rPh>
    <rPh sb="8" eb="9">
      <t>ニチ</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</si>
  <si>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</si>
  <si>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事業所・施設種別</t>
    <rPh sb="0" eb="3">
      <t>ジギョウショ</t>
    </rPh>
    <rPh sb="4" eb="6">
      <t>シセツ</t>
    </rPh>
    <rPh sb="6" eb="8">
      <t>シュベツ</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</si>
  <si>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</si>
  <si>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①　新規　　　　　②　変更　　　　　③　終了</t>
    <rPh sb="2" eb="4">
      <t>シンキ</t>
    </rPh>
    <rPh sb="11" eb="13">
      <t>ヘンコウ</t>
    </rPh>
    <rPh sb="20" eb="22">
      <t>シュウリョウ</t>
    </rPh>
    <phoneticPr fontId="4"/>
  </si>
  <si>
    <t>　２　配置する専門職
　　　員の状況</t>
    <rPh sb="3" eb="5">
      <t>ハイチ</t>
    </rPh>
    <rPh sb="7" eb="9">
      <t>センモン</t>
    </rPh>
    <rPh sb="9" eb="10">
      <t>ショク</t>
    </rPh>
    <rPh sb="14" eb="15">
      <t>イン</t>
    </rPh>
    <rPh sb="16" eb="18">
      <t>ジョウキョウ</t>
    </rPh>
    <phoneticPr fontId="4"/>
  </si>
  <si>
    <t>配置する専門職員の職種</t>
    <rPh sb="0" eb="2">
      <t>ハイチ</t>
    </rPh>
    <rPh sb="8" eb="10">
      <t>ショクシュ</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</si>
  <si>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</si>
  <si>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１人目</t>
    <rPh sb="1" eb="3">
      <t>ニンメ</t>
    </rPh>
    <phoneticPr fontId="4"/>
  </si>
  <si>
    <t>２人目</t>
    <rPh sb="1" eb="3">
      <t>ニンメ</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</si>
  <si>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</si>
  <si>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各職種の職員数（常勤換算）</t>
    <rPh sb="0" eb="3">
      <t>カクショクシュ</t>
    </rPh>
    <rPh sb="4" eb="7">
      <t>ショクインスウ</t>
    </rPh>
    <rPh sb="8" eb="10">
      <t>ジョウキン</t>
    </rPh>
    <rPh sb="10" eb="12">
      <t>カンサン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</si>
  <si>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</si>
  <si>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</si>
  <si>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5">
      <t>ゲンゴチョウカクシ</t>
    </rPh>
    <phoneticPr fontId="4"/>
  </si>
  <si>
    <t>心理担当
職員</t>
    <rPh sb="0" eb="2">
      <t>シンリ</t>
    </rPh>
    <rPh sb="2" eb="4">
      <t>タントウ</t>
    </rPh>
    <rPh sb="5" eb="7">
      <t>ショクイン</t>
    </rPh>
    <phoneticPr fontId="4"/>
  </si>
  <si>
    <r>
      <t xml:space="preserve">保育士
</t>
    </r>
    <r>
      <rPr>
        <sz val="10"/>
        <rFont val="HGｺﾞｼｯｸM"/>
        <family val="3"/>
        <charset val="128"/>
      </rPr>
      <t>（備考５）</t>
    </r>
    <rPh sb="0" eb="3">
      <t>ホイクシ</t>
    </rPh>
    <rPh sb="5" eb="7">
      <t>ビコウ</t>
    </rPh>
    <phoneticPr fontId="4"/>
  </si>
  <si>
    <r>
      <t xml:space="preserve">児童指導員
</t>
    </r>
    <r>
      <rPr>
        <sz val="10"/>
        <rFont val="HGｺﾞｼｯｸM"/>
        <family val="3"/>
        <charset val="128"/>
      </rPr>
      <t>（備考５）</t>
    </r>
    <rPh sb="7" eb="9">
      <t>ビコウ</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</si>
  <si>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</si>
  <si>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4"/>
  </si>
  <si>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4"/>
  </si>
  <si>
    <t>　　４　中核機能強化加算（Ⅰ）及び（Ⅱ）を算定する場合には「１人目」欄及び「２人目」欄に、中核機能強化加算
　　　（Ⅲ）を算定する場合には「１人目」欄に記入されている必要があります。</t>
    <rPh sb="15" eb="16">
      <t>オヨ</t>
    </rPh>
    <phoneticPr fontId="4"/>
  </si>
  <si>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</si>
  <si>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</si>
  <si>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７　 資格等を求める配置については、配置する職員の資格等を証明する書類を添付してください。</t>
    <phoneticPr fontId="4"/>
  </si>
  <si>
    <t>共生型サービス体制強化</t>
    <phoneticPr fontId="4"/>
  </si>
  <si>
    <t>共生型サービス体制強化（医療的ケア）</t>
    <phoneticPr fontId="4"/>
  </si>
  <si>
    <t>●</t>
    <phoneticPr fontId="4"/>
  </si>
  <si>
    <t>●
(報酬算定区分に関する届出書）
（報酬算定区分_別添）</t>
    <rPh sb="3" eb="9">
      <t>ホウシュウサンテイクブン</t>
    </rPh>
    <rPh sb="10" eb="11">
      <t>カン</t>
    </rPh>
    <rPh sb="13" eb="16">
      <t>トドケデショ</t>
    </rPh>
    <rPh sb="19" eb="25">
      <t>ホウシュウサンテイクブン</t>
    </rPh>
    <rPh sb="26" eb="27">
      <t>ベツ</t>
    </rPh>
    <rPh sb="27" eb="28">
      <t>ソ</t>
    </rPh>
    <phoneticPr fontId="4"/>
  </si>
  <si>
    <t>●
（児童指導員等加配加算）</t>
    <rPh sb="3" eb="8">
      <t>ジドウシドウイン</t>
    </rPh>
    <rPh sb="8" eb="9">
      <t>トウ</t>
    </rPh>
    <rPh sb="9" eb="13">
      <t>カハイカサン</t>
    </rPh>
    <phoneticPr fontId="4"/>
  </si>
  <si>
    <t>●
（看護職員加配加算）</t>
    <rPh sb="3" eb="7">
      <t>カンゴショクイン</t>
    </rPh>
    <rPh sb="7" eb="11">
      <t>カハイカサン</t>
    </rPh>
    <phoneticPr fontId="4"/>
  </si>
  <si>
    <t>●
（福祉専門職員配置等加算に
関する届出書）</t>
    <rPh sb="3" eb="5">
      <t>フクシ</t>
    </rPh>
    <rPh sb="5" eb="7">
      <t>センモン</t>
    </rPh>
    <rPh sb="7" eb="9">
      <t>ショクイン</t>
    </rPh>
    <rPh sb="9" eb="11">
      <t>ハイチ</t>
    </rPh>
    <rPh sb="11" eb="12">
      <t>トウ</t>
    </rPh>
    <rPh sb="12" eb="14">
      <t>カサン</t>
    </rPh>
    <rPh sb="16" eb="17">
      <t>カン</t>
    </rPh>
    <rPh sb="19" eb="22">
      <t>トドケデショ</t>
    </rPh>
    <phoneticPr fontId="4"/>
  </si>
  <si>
    <t>●
（食事提供加算）</t>
    <rPh sb="3" eb="9">
      <t>ショクジテイキョウカサン</t>
    </rPh>
    <phoneticPr fontId="4"/>
  </si>
  <si>
    <t>●
(送迎加算）</t>
    <rPh sb="3" eb="5">
      <t>ソウゲイ</t>
    </rPh>
    <rPh sb="5" eb="7">
      <t>カサン</t>
    </rPh>
    <phoneticPr fontId="4"/>
  </si>
  <si>
    <t>●
（延長支援加算）</t>
    <rPh sb="3" eb="5">
      <t>エンチョウ</t>
    </rPh>
    <rPh sb="5" eb="9">
      <t>シエンカサン</t>
    </rPh>
    <phoneticPr fontId="4"/>
  </si>
  <si>
    <t>●
（中核機能強化加算・中核機能強化事業所加算）</t>
    <rPh sb="3" eb="5">
      <t>チュウカク</t>
    </rPh>
    <rPh sb="5" eb="7">
      <t>キノウ</t>
    </rPh>
    <rPh sb="7" eb="9">
      <t>キョウカ</t>
    </rPh>
    <rPh sb="9" eb="11">
      <t>カサン</t>
    </rPh>
    <rPh sb="12" eb="18">
      <t>チュウカクキノウキョウカ</t>
    </rPh>
    <rPh sb="18" eb="21">
      <t>ジギョウショ</t>
    </rPh>
    <rPh sb="21" eb="23">
      <t>カサン</t>
    </rPh>
    <phoneticPr fontId="4"/>
  </si>
  <si>
    <t>●
（視覚。聴覚・言語機能障害児支援加算）</t>
    <rPh sb="3" eb="5">
      <t>シカク</t>
    </rPh>
    <rPh sb="6" eb="8">
      <t>チョウカク</t>
    </rPh>
    <rPh sb="9" eb="11">
      <t>ゲンゴ</t>
    </rPh>
    <rPh sb="11" eb="13">
      <t>キノウ</t>
    </rPh>
    <rPh sb="13" eb="16">
      <t>ショウガイジ</t>
    </rPh>
    <rPh sb="16" eb="20">
      <t>シエンカサン</t>
    </rPh>
    <phoneticPr fontId="4"/>
  </si>
  <si>
    <t>●
（人工内耳装用児支援加算）</t>
    <rPh sb="3" eb="5">
      <t>ジンコウ</t>
    </rPh>
    <rPh sb="5" eb="7">
      <t>ナイジ</t>
    </rPh>
    <rPh sb="7" eb="9">
      <t>ソウヨウ</t>
    </rPh>
    <rPh sb="9" eb="10">
      <t>ジ</t>
    </rPh>
    <rPh sb="10" eb="14">
      <t>シエンカサン</t>
    </rPh>
    <phoneticPr fontId="4"/>
  </si>
  <si>
    <t>●
（入浴支援加算）</t>
    <rPh sb="3" eb="5">
      <t>ニュウヨク</t>
    </rPh>
    <rPh sb="5" eb="9">
      <t>シエンカサン</t>
    </rPh>
    <phoneticPr fontId="4"/>
  </si>
  <si>
    <t>●
（共生型サービス体制強化加算・共生型サービス医療的ケア児支援加算）</t>
    <rPh sb="3" eb="6">
      <t>キョウセイガタ</t>
    </rPh>
    <rPh sb="10" eb="14">
      <t>タイセイキョウカ</t>
    </rPh>
    <rPh sb="14" eb="16">
      <t>カサン</t>
    </rPh>
    <rPh sb="17" eb="19">
      <t>キョウセイ</t>
    </rPh>
    <rPh sb="19" eb="20">
      <t>ガタ</t>
    </rPh>
    <rPh sb="24" eb="26">
      <t>イリョウ</t>
    </rPh>
    <rPh sb="26" eb="27">
      <t>テキ</t>
    </rPh>
    <rPh sb="29" eb="30">
      <t>ジ</t>
    </rPh>
    <rPh sb="30" eb="32">
      <t>シエン</t>
    </rPh>
    <rPh sb="32" eb="34">
      <t>カサン</t>
    </rPh>
    <phoneticPr fontId="4"/>
  </si>
  <si>
    <t>●
（地域生活支援拠点等に関する加算の届出書）</t>
    <rPh sb="3" eb="5">
      <t>チイキ</t>
    </rPh>
    <rPh sb="5" eb="9">
      <t>セイカツシエン</t>
    </rPh>
    <rPh sb="9" eb="11">
      <t>キョテン</t>
    </rPh>
    <rPh sb="11" eb="12">
      <t>トウ</t>
    </rPh>
    <rPh sb="13" eb="14">
      <t>カン</t>
    </rPh>
    <rPh sb="16" eb="18">
      <t>カサン</t>
    </rPh>
    <rPh sb="19" eb="22">
      <t>トドケデショ</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</si>
  <si>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</si>
  <si>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 xml:space="preserve">                     障害児通所給付費</t>
    <rPh sb="21" eb="24">
      <t>ショウガイジ</t>
    </rPh>
    <rPh sb="24" eb="26">
      <t>ツウショ</t>
    </rPh>
    <rPh sb="26" eb="28">
      <t>キュウフ</t>
    </rPh>
    <rPh sb="28" eb="29">
      <t>ヒ</t>
    </rPh>
    <phoneticPr fontId="4"/>
  </si>
  <si>
    <t>福祉・介護職員等処遇改善加算対象（※4）</t>
    <phoneticPr fontId="104"/>
  </si>
  <si>
    <t>１．なし　　２．Ⅰ　　３．Ⅱ　　４．Ⅲ　　５．Ⅳ　　６．Ⅴ</t>
    <phoneticPr fontId="4"/>
  </si>
  <si>
    <t>福祉・介護職員等処遇改善加算（Ⅴ）区分（※5）</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</si>
  <si>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</si>
  <si>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※1</t>
    <phoneticPr fontId="4"/>
  </si>
  <si>
    <t>※2</t>
    <phoneticPr fontId="4"/>
  </si>
  <si>
    <t>※3</t>
    <phoneticPr fontId="4"/>
  </si>
  <si>
    <t>※4</t>
    <phoneticPr fontId="4"/>
  </si>
  <si>
    <t>「福祉・介護職員等処遇改善加算対象」欄は、令和7年4月1日以降の場合、「６．Ⅴ」を設定しない。</t>
    <phoneticPr fontId="113"/>
  </si>
  <si>
    <t>※5</t>
    <phoneticPr fontId="104"/>
  </si>
  <si>
    <t>「福祉・介護職員等処遇改善加算（Ⅴ）区分」欄は「福祉・介護職員等処遇改善加算対象」が「６．Ⅴ」の場合に設定する。</t>
    <rPh sb="38" eb="40">
      <t>タイショウ</t>
    </rPh>
    <phoneticPr fontId="113"/>
  </si>
  <si>
    <t>※6</t>
    <phoneticPr fontId="4"/>
  </si>
  <si>
    <t xml:space="preserve"> </t>
    <phoneticPr fontId="4"/>
  </si>
  <si>
    <t>サービス種別</t>
    <rPh sb="4" eb="6">
      <t>シュベツ</t>
    </rPh>
    <phoneticPr fontId="135"/>
  </si>
  <si>
    <t>児童発達支援・放課後等デイサービス</t>
  </si>
  <si>
    <t>事業所名</t>
    <rPh sb="0" eb="3">
      <t>ジギョウショ</t>
    </rPh>
    <rPh sb="3" eb="4">
      <t>メイ</t>
    </rPh>
    <phoneticPr fontId="135"/>
  </si>
  <si>
    <t>管理者</t>
    <rPh sb="0" eb="3">
      <t>カンリシャ</t>
    </rPh>
    <phoneticPr fontId="136"/>
  </si>
  <si>
    <t>(1)記載する期間</t>
    <rPh sb="3" eb="5">
      <t>キサイ</t>
    </rPh>
    <rPh sb="7" eb="9">
      <t>キカン</t>
    </rPh>
    <phoneticPr fontId="4"/>
  </si>
  <si>
    <t>４週</t>
  </si>
  <si>
    <t>児童発達支援管理責任者</t>
    <rPh sb="0" eb="2">
      <t>ジドウ</t>
    </rPh>
    <rPh sb="2" eb="6">
      <t>ハッタツシエン</t>
    </rPh>
    <rPh sb="6" eb="8">
      <t>カンリ</t>
    </rPh>
    <rPh sb="8" eb="11">
      <t>セキニンシャ</t>
    </rPh>
    <phoneticPr fontId="136"/>
  </si>
  <si>
    <t>児童発達支援</t>
    <phoneticPr fontId="113"/>
  </si>
  <si>
    <t>(2)予定/実績の別</t>
    <rPh sb="3" eb="5">
      <t>ヨテイ</t>
    </rPh>
    <rPh sb="6" eb="8">
      <t>ジッセキ</t>
    </rPh>
    <rPh sb="9" eb="10">
      <t>ベツ</t>
    </rPh>
    <phoneticPr fontId="4"/>
  </si>
  <si>
    <t>予定</t>
  </si>
  <si>
    <t>児童指導員</t>
    <rPh sb="0" eb="2">
      <t>ジドウ</t>
    </rPh>
    <rPh sb="2" eb="5">
      <t>シドウイン</t>
    </rPh>
    <phoneticPr fontId="136"/>
  </si>
  <si>
    <t>放課後等デイサービス</t>
    <phoneticPr fontId="113"/>
  </si>
  <si>
    <t>(2)-2　定員</t>
    <rPh sb="6" eb="8">
      <t>テイイン</t>
    </rPh>
    <phoneticPr fontId="136"/>
  </si>
  <si>
    <t>保育士</t>
    <rPh sb="0" eb="3">
      <t>ホイクシ</t>
    </rPh>
    <phoneticPr fontId="136"/>
  </si>
  <si>
    <t>児童発達支援（重症心身障害児）</t>
    <rPh sb="7" eb="14">
      <t>ジュウショウシンシンショウガイジ</t>
    </rPh>
    <phoneticPr fontId="11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</si>
  <si>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35"/>
  </si>
  <si>
    <t>時間/週</t>
    <rPh sb="0" eb="2">
      <t>ジカン</t>
    </rPh>
    <rPh sb="3" eb="4">
      <t>シュウ</t>
    </rPh>
    <phoneticPr fontId="4"/>
  </si>
  <si>
    <t>時間/月</t>
    <rPh sb="0" eb="2">
      <t>ジカン</t>
    </rPh>
    <rPh sb="3" eb="4">
      <t>ツキ</t>
    </rPh>
    <phoneticPr fontId="4"/>
  </si>
  <si>
    <t>機能訓練担当職員</t>
    <rPh sb="0" eb="4">
      <t>キノウクンレン</t>
    </rPh>
    <rPh sb="4" eb="6">
      <t>タントウ</t>
    </rPh>
    <rPh sb="6" eb="8">
      <t>ショクイン</t>
    </rPh>
    <phoneticPr fontId="136"/>
  </si>
  <si>
    <t>放課後等デイサービス（重症心身障害児）</t>
    <rPh sb="11" eb="13">
      <t>ジュウショウ</t>
    </rPh>
    <rPh sb="13" eb="15">
      <t>シンシン</t>
    </rPh>
    <rPh sb="15" eb="18">
      <t>ショウガイジ</t>
    </rPh>
    <phoneticPr fontId="113"/>
  </si>
  <si>
    <t>看護職員</t>
    <rPh sb="0" eb="4">
      <t>カンゴショクイン</t>
    </rPh>
    <phoneticPr fontId="136"/>
  </si>
  <si>
    <t>児童発達支援・放課後等デイサービス　　　　　（重症心身障害児）</t>
    <rPh sb="23" eb="30">
      <t>ジュウショウシンシンショウガイジ</t>
    </rPh>
    <phoneticPr fontId="113"/>
  </si>
  <si>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</si>
  <si>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</si>
  <si>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</si>
  <si>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</si>
  <si>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</si>
  <si>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</si>
  <si>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</si>
  <si>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</si>
  <si>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
その他特記事項欄</t>
    <rPh sb="27" eb="28">
      <t>ホカ</t>
    </rPh>
    <rPh sb="28" eb="30">
      <t>トッキ</t>
    </rPh>
    <rPh sb="30" eb="32">
      <t>ジコウ</t>
    </rPh>
    <rPh sb="32" eb="33">
      <t>ラン</t>
    </rPh>
    <phoneticPr fontId="4"/>
  </si>
  <si>
    <t>その他職員</t>
    <rPh sb="2" eb="3">
      <t>タ</t>
    </rPh>
    <rPh sb="3" eb="5">
      <t>ショクイン</t>
    </rPh>
    <phoneticPr fontId="136"/>
  </si>
  <si>
    <t>保育所等訪問支援</t>
    <rPh sb="0" eb="3">
      <t>ホイクジョ</t>
    </rPh>
    <rPh sb="3" eb="4">
      <t>トウ</t>
    </rPh>
    <rPh sb="4" eb="8">
      <t>ホウモンシエン</t>
    </rPh>
    <phoneticPr fontId="113"/>
  </si>
  <si>
    <t>第５週</t>
    <rPh sb="0" eb="1">
      <t>ダイ</t>
    </rPh>
    <rPh sb="2" eb="3">
      <t>シュウ</t>
    </rPh>
    <phoneticPr fontId="4"/>
  </si>
  <si>
    <t>嘱託医</t>
    <rPh sb="0" eb="3">
      <t>ショクタクイ</t>
    </rPh>
    <phoneticPr fontId="136"/>
  </si>
  <si>
    <t>５年以上　児童指導員</t>
    <rPh sb="1" eb="2">
      <t>ネン</t>
    </rPh>
    <rPh sb="2" eb="4">
      <t>イジョウ</t>
    </rPh>
    <rPh sb="5" eb="10">
      <t>ジドウシドウイン</t>
    </rPh>
    <phoneticPr fontId="136"/>
  </si>
  <si>
    <t>５年以上　保育士</t>
    <rPh sb="1" eb="2">
      <t>ネン</t>
    </rPh>
    <rPh sb="2" eb="4">
      <t>イジョウ</t>
    </rPh>
    <rPh sb="5" eb="8">
      <t>ホイクシ</t>
    </rPh>
    <phoneticPr fontId="136"/>
  </si>
  <si>
    <t>５年未満　児童指導員</t>
    <rPh sb="1" eb="2">
      <t>ネン</t>
    </rPh>
    <rPh sb="2" eb="4">
      <t>ミマン</t>
    </rPh>
    <rPh sb="5" eb="10">
      <t>ジドウシドウイン</t>
    </rPh>
    <phoneticPr fontId="136"/>
  </si>
  <si>
    <t>５年未満　保育士</t>
    <rPh sb="1" eb="2">
      <t>ネン</t>
    </rPh>
    <rPh sb="2" eb="4">
      <t>ミマン</t>
    </rPh>
    <rPh sb="5" eb="8">
      <t>ホイクシ</t>
    </rPh>
    <phoneticPr fontId="136"/>
  </si>
  <si>
    <t>理学療法士</t>
    <rPh sb="0" eb="5">
      <t>リガクリョウホウシ</t>
    </rPh>
    <phoneticPr fontId="136"/>
  </si>
  <si>
    <t>作業療法士</t>
    <rPh sb="0" eb="5">
      <t>サギョウリョウホウシ</t>
    </rPh>
    <phoneticPr fontId="136"/>
  </si>
  <si>
    <t>言語聴覚士</t>
    <rPh sb="0" eb="5">
      <t>ゲンゴチョウカクシ</t>
    </rPh>
    <phoneticPr fontId="136"/>
  </si>
  <si>
    <t>手話通訳士</t>
    <rPh sb="0" eb="5">
      <t>シュワツウヤクシ</t>
    </rPh>
    <phoneticPr fontId="136"/>
  </si>
  <si>
    <t>手話通訳者</t>
    <rPh sb="0" eb="2">
      <t>シュワ</t>
    </rPh>
    <rPh sb="2" eb="5">
      <t>ツウヤクシャ</t>
    </rPh>
    <phoneticPr fontId="136"/>
  </si>
  <si>
    <t>特別支援学校免許取得者</t>
    <rPh sb="0" eb="6">
      <t>トクベツシエンガッコウ</t>
    </rPh>
    <rPh sb="6" eb="8">
      <t>メンキョ</t>
    </rPh>
    <rPh sb="8" eb="11">
      <t>シュトクシャ</t>
    </rPh>
    <phoneticPr fontId="136"/>
  </si>
  <si>
    <t>心理担当職員</t>
    <rPh sb="0" eb="2">
      <t>シンリ</t>
    </rPh>
    <rPh sb="2" eb="4">
      <t>タントウ</t>
    </rPh>
    <rPh sb="4" eb="6">
      <t>ショクイン</t>
    </rPh>
    <phoneticPr fontId="136"/>
  </si>
  <si>
    <t>強度行動障害支援者養成研修（基礎研修）修了者</t>
    <rPh sb="0" eb="2">
      <t>キョウド</t>
    </rPh>
    <rPh sb="2" eb="6">
      <t>コウドウショウガイ</t>
    </rPh>
    <rPh sb="6" eb="8">
      <t>シエン</t>
    </rPh>
    <rPh sb="8" eb="9">
      <t>シャ</t>
    </rPh>
    <rPh sb="9" eb="11">
      <t>ヨウセイ</t>
    </rPh>
    <rPh sb="11" eb="13">
      <t>ケンシュウ</t>
    </rPh>
    <rPh sb="14" eb="16">
      <t>キソ</t>
    </rPh>
    <rPh sb="16" eb="18">
      <t>ケンシュウ</t>
    </rPh>
    <rPh sb="19" eb="21">
      <t>シュウリョウ</t>
    </rPh>
    <rPh sb="21" eb="22">
      <t>シャ</t>
    </rPh>
    <phoneticPr fontId="136"/>
  </si>
  <si>
    <t>視覚障害児支援担当職員</t>
    <rPh sb="0" eb="2">
      <t>シカク</t>
    </rPh>
    <rPh sb="2" eb="5">
      <t>ショウガイジ</t>
    </rPh>
    <rPh sb="5" eb="7">
      <t>シエン</t>
    </rPh>
    <rPh sb="7" eb="11">
      <t>タントウショクイン</t>
    </rPh>
    <phoneticPr fontId="136"/>
  </si>
  <si>
    <t>＜実人数集計＞</t>
    <rPh sb="1" eb="2">
      <t>ジツ</t>
    </rPh>
    <rPh sb="2" eb="4">
      <t>ニンズウ</t>
    </rPh>
    <rPh sb="4" eb="6">
      <t>シュウケイ</t>
    </rPh>
    <phoneticPr fontId="4"/>
  </si>
  <si>
    <t>専従</t>
    <rPh sb="0" eb="2">
      <t>センジュウ</t>
    </rPh>
    <phoneticPr fontId="140"/>
  </si>
  <si>
    <t>兼務</t>
    <rPh sb="0" eb="2">
      <t>ケンム</t>
    </rPh>
    <phoneticPr fontId="140"/>
  </si>
  <si>
    <t>常勤</t>
    <rPh sb="0" eb="2">
      <t>ジョウキン</t>
    </rPh>
    <phoneticPr fontId="4"/>
  </si>
  <si>
    <t>非常勤</t>
    <rPh sb="0" eb="3">
      <t>ヒジョウキン</t>
    </rPh>
    <phoneticPr fontId="4"/>
  </si>
  <si>
    <t>常勤換算数</t>
    <rPh sb="0" eb="5">
      <t>ジョウキンカンサンスウ</t>
    </rPh>
    <phoneticPr fontId="13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</si>
  <si>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5"/>
  </si>
  <si>
    <t>　(1) 「４週」・「暦月」のいずれかを選択してください。　※原則４週</t>
    <rPh sb="7" eb="8">
      <t>シュウ</t>
    </rPh>
    <rPh sb="11" eb="12">
      <t>レキ</t>
    </rPh>
    <rPh sb="12" eb="13">
      <t>ツキ</t>
    </rPh>
    <rPh sb="20" eb="22">
      <t>センタク</t>
    </rPh>
    <rPh sb="31" eb="33">
      <t>ゲンソク</t>
    </rPh>
    <rPh sb="34" eb="35">
      <t>シュウ</t>
    </rPh>
    <phoneticPr fontId="135"/>
  </si>
  <si>
    <t>　(2) 「予定」・「実績」のいずれかを選択してください。　※原則予定</t>
    <rPh sb="6" eb="8">
      <t>ヨテイ</t>
    </rPh>
    <rPh sb="11" eb="13">
      <t>ジッセキ</t>
    </rPh>
    <rPh sb="20" eb="22">
      <t>センタク</t>
    </rPh>
    <rPh sb="31" eb="33">
      <t>ゲンソク</t>
    </rPh>
    <rPh sb="33" eb="35">
      <t>ヨテイ</t>
    </rPh>
    <phoneticPr fontId="135"/>
  </si>
  <si>
    <t>　(2) -2　定員数を入力してください。　※多機能かつ規模別事業所のみサービスごと</t>
    <rPh sb="8" eb="11">
      <t>テイインスウ</t>
    </rPh>
    <rPh sb="12" eb="14">
      <t>ニュウリョク</t>
    </rPh>
    <rPh sb="23" eb="26">
      <t>タキノウ</t>
    </rPh>
    <rPh sb="28" eb="31">
      <t>キボベツ</t>
    </rPh>
    <rPh sb="31" eb="34">
      <t>ジギョウショ</t>
    </rPh>
    <phoneticPr fontId="136"/>
  </si>
  <si>
    <t>　(3) 事業所における常勤の従業者が勤務すべき時間数を入力してください。　※法人ごとに就業規則等で定めている時間です。</t>
    <rPh sb="5" eb="8">
      <t>ジギョウショ</t>
    </rPh>
    <rPh sb="12" eb="14">
      <t>ジョウキン</t>
    </rPh>
    <rPh sb="15" eb="18">
      <t>ジュウギョウシャ</t>
    </rPh>
    <rPh sb="19" eb="21">
      <t>キンム</t>
    </rPh>
    <rPh sb="24" eb="26">
      <t>ジカン</t>
    </rPh>
    <rPh sb="26" eb="27">
      <t>スウ</t>
    </rPh>
    <rPh sb="28" eb="30">
      <t>ニュウリョク</t>
    </rPh>
    <rPh sb="39" eb="41">
      <t>ホウジン</t>
    </rPh>
    <rPh sb="44" eb="49">
      <t>シュウギョウキソクトウ</t>
    </rPh>
    <rPh sb="50" eb="51">
      <t>サダ</t>
    </rPh>
    <rPh sb="55" eb="57">
      <t>ジカン</t>
    </rPh>
    <phoneticPr fontId="135"/>
  </si>
  <si>
    <t>　(4) 従業者の職種を入力してください。</t>
    <rPh sb="5" eb="8">
      <t>ジュウギョウシャ</t>
    </rPh>
    <rPh sb="9" eb="11">
      <t>ショクシュ</t>
    </rPh>
    <rPh sb="12" eb="14">
      <t>ニュウリョク</t>
    </rPh>
    <phoneticPr fontId="135"/>
  </si>
  <si>
    <t xml:space="preserve"> 　　 記入の順序は、職種ごとにまとめてください。</t>
    <rPh sb="4" eb="6">
      <t>キニュウ</t>
    </rPh>
    <rPh sb="7" eb="9">
      <t>ジュンジョ</t>
    </rPh>
    <rPh sb="11" eb="13">
      <t>ショクシュ</t>
    </rPh>
    <phoneticPr fontId="13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</si>
  <si>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</si>
  <si>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135"/>
  </si>
  <si>
    <t>区分</t>
    <rPh sb="0" eb="2">
      <t>クブン</t>
    </rPh>
    <phoneticPr fontId="135"/>
  </si>
  <si>
    <t>A</t>
  </si>
  <si>
    <t>常勤で専従</t>
    <rPh sb="0" eb="2">
      <t>ジョウキン</t>
    </rPh>
    <rPh sb="3" eb="5">
      <t>センジュウ</t>
    </rPh>
    <phoneticPr fontId="135"/>
  </si>
  <si>
    <t>B</t>
  </si>
  <si>
    <t>常勤で兼務</t>
    <rPh sb="0" eb="2">
      <t>ジョウキン</t>
    </rPh>
    <rPh sb="3" eb="5">
      <t>ケンム</t>
    </rPh>
    <phoneticPr fontId="135"/>
  </si>
  <si>
    <t>C</t>
  </si>
  <si>
    <t>非常勤で専従</t>
    <rPh sb="0" eb="3">
      <t>ヒジョウキン</t>
    </rPh>
    <rPh sb="4" eb="6">
      <t>センジュウ</t>
    </rPh>
    <phoneticPr fontId="135"/>
  </si>
  <si>
    <t>D</t>
  </si>
  <si>
    <t>非常勤で兼務</t>
    <rPh sb="0" eb="3">
      <t>ヒジョウキン</t>
    </rPh>
    <rPh sb="4" eb="6">
      <t>ケンム</t>
    </rPh>
    <phoneticPr fontId="135"/>
  </si>
  <si>
    <t>（注）常勤・非常勤の区分について</t>
    <rPh sb="1" eb="2">
      <t>チュウ</t>
    </rPh>
    <rPh sb="3" eb="5">
      <t>ジョウキン</t>
    </rPh>
    <rPh sb="6" eb="9">
      <t>ヒジョウキン</t>
    </rPh>
    <rPh sb="10" eb="12">
      <t>クブン</t>
    </rPh>
    <phoneticPr fontId="13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</si>
  <si>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</si>
  <si>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5"/>
  </si>
  <si>
    <t>　(6) 従業者の保有する資格を入力してください。</t>
    <rPh sb="5" eb="8">
      <t>ジュウギョウシャ</t>
    </rPh>
    <rPh sb="9" eb="11">
      <t>ホユウ</t>
    </rPh>
    <rPh sb="13" eb="15">
      <t>シカク</t>
    </rPh>
    <rPh sb="16" eb="18">
      <t>ニュウリョク</t>
    </rPh>
    <phoneticPr fontId="135"/>
  </si>
  <si>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3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</si>
  <si>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35"/>
  </si>
  <si>
    <t>　(7) 従業者の氏名を記入してください。</t>
    <rPh sb="5" eb="8">
      <t>ジュウギョウシャ</t>
    </rPh>
    <rPh sb="9" eb="11">
      <t>シメイ</t>
    </rPh>
    <rPh sb="12" eb="14">
      <t>キニュウ</t>
    </rPh>
    <phoneticPr fontId="135"/>
  </si>
  <si>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35"/>
  </si>
  <si>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</si>
  <si>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3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</si>
  <si>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3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</si>
  <si>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3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</si>
  <si>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3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</si>
  <si>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5"/>
  </si>
  <si>
    <t>　　　 その他、特記事項欄としてもご活用ください。</t>
    <rPh sb="6" eb="7">
      <t>タ</t>
    </rPh>
    <rPh sb="8" eb="10">
      <t>トッキ</t>
    </rPh>
    <rPh sb="10" eb="12">
      <t>ジコウ</t>
    </rPh>
    <rPh sb="12" eb="13">
      <t>ラン</t>
    </rPh>
    <rPh sb="18" eb="20">
      <t>カツヨウ</t>
    </rPh>
    <phoneticPr fontId="14"/>
  </si>
  <si>
    <t>八王子園</t>
    <rPh sb="0" eb="3">
      <t>ハチオウジ</t>
    </rPh>
    <rPh sb="3" eb="4">
      <t>エン</t>
    </rPh>
    <phoneticPr fontId="136"/>
  </si>
  <si>
    <t>八王子花子</t>
    <rPh sb="0" eb="3">
      <t>ハチオウジ</t>
    </rPh>
    <rPh sb="3" eb="5">
      <t>ハナコ</t>
    </rPh>
    <phoneticPr fontId="136"/>
  </si>
  <si>
    <t>児童発達支援管理責任者</t>
    <rPh sb="0" eb="11">
      <t>ジドウハッタツシエンカンリセキニンシャ</t>
    </rPh>
    <phoneticPr fontId="136"/>
  </si>
  <si>
    <t>教員</t>
    <rPh sb="0" eb="2">
      <t>キョウイン</t>
    </rPh>
    <phoneticPr fontId="136"/>
  </si>
  <si>
    <t>高尾太郎</t>
    <rPh sb="0" eb="2">
      <t>タカオ</t>
    </rPh>
    <rPh sb="2" eb="4">
      <t>タロウ</t>
    </rPh>
    <phoneticPr fontId="136"/>
  </si>
  <si>
    <t>基礎研修修了・２人目児発管</t>
    <rPh sb="0" eb="2">
      <t>キソ</t>
    </rPh>
    <rPh sb="2" eb="4">
      <t>ケンシュウ</t>
    </rPh>
    <rPh sb="4" eb="6">
      <t>シュウリョウ</t>
    </rPh>
    <rPh sb="8" eb="9">
      <t>ニン</t>
    </rPh>
    <rPh sb="9" eb="10">
      <t>メ</t>
    </rPh>
    <rPh sb="10" eb="13">
      <t>ジハツカン</t>
    </rPh>
    <phoneticPr fontId="136"/>
  </si>
  <si>
    <t>実務２年</t>
    <rPh sb="0" eb="2">
      <t>ジツム</t>
    </rPh>
    <rPh sb="3" eb="4">
      <t>ネン</t>
    </rPh>
    <phoneticPr fontId="136"/>
  </si>
  <si>
    <t>椚田二郎</t>
    <rPh sb="0" eb="2">
      <t>クヌギダ</t>
    </rPh>
    <rPh sb="2" eb="4">
      <t>ジロウ</t>
    </rPh>
    <phoneticPr fontId="136"/>
  </si>
  <si>
    <t>育児時短中につき常勤扱い</t>
    <rPh sb="0" eb="2">
      <t>イクジ</t>
    </rPh>
    <rPh sb="2" eb="4">
      <t>ジタン</t>
    </rPh>
    <rPh sb="4" eb="5">
      <t>チュウ</t>
    </rPh>
    <rPh sb="8" eb="10">
      <t>ジョウキン</t>
    </rPh>
    <rPh sb="10" eb="11">
      <t>アツカ</t>
    </rPh>
    <phoneticPr fontId="136"/>
  </si>
  <si>
    <t>南野裕子</t>
    <rPh sb="0" eb="1">
      <t>ミナミ</t>
    </rPh>
    <rPh sb="1" eb="2">
      <t>ノ</t>
    </rPh>
    <rPh sb="2" eb="4">
      <t>ユウコ</t>
    </rPh>
    <phoneticPr fontId="136"/>
  </si>
  <si>
    <t>松木純</t>
    <rPh sb="0" eb="2">
      <t>マツキ</t>
    </rPh>
    <rPh sb="2" eb="3">
      <t>ジュン</t>
    </rPh>
    <phoneticPr fontId="136"/>
  </si>
  <si>
    <t>なし</t>
    <phoneticPr fontId="136"/>
  </si>
  <si>
    <t>大和田十和子</t>
    <rPh sb="0" eb="3">
      <t>オオワダ</t>
    </rPh>
    <rPh sb="3" eb="6">
      <t>トワコ</t>
    </rPh>
    <phoneticPr fontId="136"/>
  </si>
  <si>
    <t>基準外</t>
    <rPh sb="0" eb="3">
      <t>キジュンガイ</t>
    </rPh>
    <phoneticPr fontId="136"/>
  </si>
  <si>
    <t>山田三郎</t>
    <rPh sb="0" eb="2">
      <t>ヤマタ</t>
    </rPh>
    <rPh sb="2" eb="4">
      <t>サブロウ</t>
    </rPh>
    <phoneticPr fontId="136"/>
  </si>
  <si>
    <t>児童指導員加配加算・専従５年以上</t>
    <rPh sb="0" eb="9">
      <t>ジドウシドウインカハイカサン</t>
    </rPh>
    <rPh sb="10" eb="12">
      <t>センジュウ</t>
    </rPh>
    <rPh sb="13" eb="14">
      <t>ネン</t>
    </rPh>
    <rPh sb="14" eb="16">
      <t>イジョウ</t>
    </rPh>
    <phoneticPr fontId="136"/>
  </si>
  <si>
    <t>川口良子</t>
    <rPh sb="0" eb="2">
      <t>カワグチ</t>
    </rPh>
    <rPh sb="2" eb="4">
      <t>ヨシコ</t>
    </rPh>
    <phoneticPr fontId="136"/>
  </si>
  <si>
    <t>専門的支援加算</t>
    <rPh sb="0" eb="5">
      <t>センモンテキシエン</t>
    </rPh>
    <rPh sb="5" eb="7">
      <t>カサン</t>
    </rPh>
    <phoneticPr fontId="136"/>
  </si>
  <si>
    <t>寺田亮太</t>
    <rPh sb="0" eb="2">
      <t>テラダ</t>
    </rPh>
    <rPh sb="2" eb="4">
      <t>リョウタ</t>
    </rPh>
    <phoneticPr fontId="136"/>
  </si>
  <si>
    <t>専門的支援加算</t>
    <rPh sb="0" eb="7">
      <t>センモンテキシエンカサン</t>
    </rPh>
    <phoneticPr fontId="136"/>
  </si>
  <si>
    <t>●
（専門的支援実施加算）</t>
    <rPh sb="3" eb="5">
      <t>センモン</t>
    </rPh>
    <rPh sb="5" eb="6">
      <t>テキ</t>
    </rPh>
    <rPh sb="6" eb="8">
      <t>シエン</t>
    </rPh>
    <rPh sb="8" eb="10">
      <t>ジッシ</t>
    </rPh>
    <rPh sb="10" eb="12">
      <t>カサン</t>
    </rPh>
    <phoneticPr fontId="4"/>
  </si>
  <si>
    <t>●
（専門的支援体制加算）</t>
    <rPh sb="3" eb="12">
      <t>センモンテキシエンタイセイカサン</t>
    </rPh>
    <phoneticPr fontId="4"/>
  </si>
  <si>
    <t>　　
付表
17</t>
    <phoneticPr fontId="4"/>
  </si>
  <si>
    <r>
      <t xml:space="preserve">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28" eb="29">
      <t>ランナ</t>
    </rPh>
    <rPh sb="46" eb="48">
      <t>ナイヨウキ</t>
    </rPh>
    <rPh sb="49" eb="51">
      <t>キサイシ</t>
    </rPh>
    <rPh sb="62" eb="66">
      <t>シカクショウガイジ</t>
    </rPh>
    <rPh sb="66" eb="67">
      <t>ジセ</t>
    </rPh>
    <rPh sb="68" eb="71">
      <t>センモンセイト</t>
    </rPh>
    <rPh sb="90" eb="91">
      <t>トウカ</t>
    </rPh>
    <rPh sb="92" eb="93">
      <t>カンセ</t>
    </rPh>
    <rPh sb="95" eb="98">
      <t>センモンセイジ</t>
    </rPh>
    <rPh sb="106" eb="107">
      <t>ジジ</t>
    </rPh>
    <rPh sb="115" eb="116">
      <t>ジセ</t>
    </rPh>
    <rPh sb="117" eb="120">
      <t>センモンセイカ</t>
    </rPh>
    <rPh sb="132" eb="133">
      <t>カンセ</t>
    </rPh>
    <rPh sb="135" eb="138">
      <t>センモンセイシ</t>
    </rPh>
    <rPh sb="151" eb="153">
      <t>シエンバアイ</t>
    </rPh>
    <phoneticPr fontId="4"/>
  </si>
  <si>
    <t>備考１　本加算は以下の児童が対象となります。
 ①　身体障害者福祉法（昭和24年法律第283号）第15条第４項の規定により交付を受けた
     身体障害者手帳の障害程度が１級又は２級に該当する者
 ②　身体障害者手帳の障害の程度が２級に該当する者
 ③　身体障害者手帳の障害の程度が３級に該当する者</t>
    <phoneticPr fontId="4"/>
  </si>
  <si>
    <t>　　３　「聴力検査室の設置状況」欄については、該当する番号に○を付してください。
　　　  また、新規の場合は、聴力検査室の設置状況がわかる図面又は写真を提出し
　　　  てください。</t>
    <rPh sb="6" eb="7">
      <t>リョク</t>
    </rPh>
    <phoneticPr fontId="105"/>
  </si>
  <si>
    <t>　　４　人工内耳装用児支援加算（Ⅰ）については、児童発達支援センターのみ算定が
　　　  可能です。</t>
  </si>
  <si>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 
        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5" eb="67">
      <t>ジンイン</t>
    </rPh>
    <rPh sb="67" eb="68">
      <t>スウ</t>
    </rPh>
    <rPh sb="160" eb="162">
      <t>ハイチ</t>
    </rPh>
    <rPh sb="166" eb="168">
      <t>ジンイン</t>
    </rPh>
    <rPh sb="168" eb="169">
      <t>スウ</t>
    </rPh>
    <rPh sb="170" eb="172">
      <t>キサイ</t>
    </rPh>
    <phoneticPr fontId="105"/>
  </si>
  <si>
    <t>　　６　資格等を求める配置については、配置する職員の資格等を証明する書類を添付
　　　  してください。</t>
  </si>
  <si>
    <t>① 児童発達支援　② 放課後等デイサービス　③ 　①・②の多機能</t>
    <phoneticPr fontId="113"/>
  </si>
  <si>
    <t>２-２　サービス
　　　　種別の詳細</t>
    <rPh sb="16" eb="18">
      <t>ショウサイ</t>
    </rPh>
    <phoneticPr fontId="4"/>
  </si>
  <si>
    <t>　①　主として重症心身障害児を通わせる事業所
　②　共生型サービス（高齢者向けのサービス等と併設）
　③　基準該当サービス（八王子市には存在しない・離島等）
　④　その他（通常こちらを選択することが多い）</t>
    <rPh sb="3" eb="4">
      <t>シュ</t>
    </rPh>
    <rPh sb="7" eb="9">
      <t>ジュウショウ</t>
    </rPh>
    <rPh sb="9" eb="11">
      <t>シンシン</t>
    </rPh>
    <rPh sb="11" eb="13">
      <t>ショウガイ</t>
    </rPh>
    <rPh sb="13" eb="14">
      <t>ジ</t>
    </rPh>
    <rPh sb="15" eb="16">
      <t>カヨ</t>
    </rPh>
    <rPh sb="19" eb="22">
      <t>ジギョウショ</t>
    </rPh>
    <rPh sb="27" eb="30">
      <t>キョウセイガタ</t>
    </rPh>
    <rPh sb="35" eb="37">
      <t>コウレイ</t>
    </rPh>
    <rPh sb="37" eb="38">
      <t>シャ</t>
    </rPh>
    <rPh sb="38" eb="39">
      <t>ム</t>
    </rPh>
    <rPh sb="45" eb="46">
      <t>トウ</t>
    </rPh>
    <rPh sb="47" eb="49">
      <t>ヘイセツ</t>
    </rPh>
    <rPh sb="56" eb="58">
      <t>キジュン</t>
    </rPh>
    <rPh sb="58" eb="60">
      <t>ガイトウ</t>
    </rPh>
    <rPh sb="65" eb="68">
      <t>ハチオウジ</t>
    </rPh>
    <rPh sb="68" eb="69">
      <t>シ</t>
    </rPh>
    <rPh sb="71" eb="73">
      <t>ソンザイ</t>
    </rPh>
    <rPh sb="88" eb="89">
      <t>タ</t>
    </rPh>
    <rPh sb="90" eb="92">
      <t>ツウジョウ</t>
    </rPh>
    <rPh sb="96" eb="98">
      <t>センタク</t>
    </rPh>
    <rPh sb="103" eb="104">
      <t>オオ</t>
    </rPh>
    <phoneticPr fontId="113"/>
  </si>
  <si>
    <t>　「サービス種別の詳細」欄で④に該当する場合（※）には、「運営規程上の営業時間」が６時間以上である必要があります。
※放課後等デイサービス事業所については、学校休業日に指定放課後等デイサービスを行う場合に６時間以上の営業時間が確保されていれば差支えありません。</t>
    <rPh sb="99" eb="101">
      <t>バアイ</t>
    </rPh>
    <rPh sb="103" eb="105">
      <t>ジカン</t>
    </rPh>
    <rPh sb="105" eb="107">
      <t>イジョウ</t>
    </rPh>
    <rPh sb="108" eb="112">
      <t>エイギョウジカン</t>
    </rPh>
    <rPh sb="113" eb="115">
      <t>カクホ</t>
    </rPh>
    <rPh sb="121" eb="123">
      <t>サシツカ</t>
    </rPh>
    <phoneticPr fontId="4"/>
  </si>
  <si>
    <t>　　1　該当項目番号に○を付けてください。</t>
    <rPh sb="4" eb="6">
      <t>ガイトウ</t>
    </rPh>
    <rPh sb="6" eb="8">
      <t>コウモク</t>
    </rPh>
    <rPh sb="8" eb="10">
      <t>バンゴウ</t>
    </rPh>
    <rPh sb="13" eb="14">
      <t>ツ</t>
    </rPh>
    <phoneticPr fontId="4"/>
  </si>
  <si>
    <t>※直接支援にあたる、児童指導員、保育士などを以下に記載してください。基準として、どの営業時間を取り出しても、２人以上の職員の配置が必要です。（その他職員計上不可）</t>
    <rPh sb="1" eb="3">
      <t>チョクセツ</t>
    </rPh>
    <rPh sb="3" eb="5">
      <t>シエン</t>
    </rPh>
    <rPh sb="10" eb="15">
      <t>ジドウシドウイン</t>
    </rPh>
    <rPh sb="16" eb="19">
      <t>ホイクシ</t>
    </rPh>
    <rPh sb="22" eb="24">
      <t>イカ</t>
    </rPh>
    <rPh sb="25" eb="27">
      <t>キサイ</t>
    </rPh>
    <rPh sb="34" eb="36">
      <t>キジュン</t>
    </rPh>
    <rPh sb="42" eb="44">
      <t>エイギョウ</t>
    </rPh>
    <rPh sb="44" eb="46">
      <t>ジカン</t>
    </rPh>
    <rPh sb="47" eb="48">
      <t>ト</t>
    </rPh>
    <rPh sb="49" eb="50">
      <t>ダ</t>
    </rPh>
    <rPh sb="55" eb="56">
      <t>ニン</t>
    </rPh>
    <rPh sb="56" eb="58">
      <t>イジョウ</t>
    </rPh>
    <rPh sb="59" eb="61">
      <t>ショクイン</t>
    </rPh>
    <rPh sb="62" eb="64">
      <t>ハイチ</t>
    </rPh>
    <rPh sb="65" eb="67">
      <t>ヒツヨウ</t>
    </rPh>
    <rPh sb="73" eb="74">
      <t>タ</t>
    </rPh>
    <rPh sb="74" eb="76">
      <t>ショクイン</t>
    </rPh>
    <rPh sb="76" eb="78">
      <t>ケイジョウ</t>
    </rPh>
    <rPh sb="78" eb="80">
      <t>フカ</t>
    </rPh>
    <phoneticPr fontId="136"/>
  </si>
  <si>
    <t>※児童指導員等加配加算・専門的支援加算（いずれも基準を超えて常勤換算で１以上配置）を算定する場合、以下に対象者を記載してください。</t>
    <rPh sb="1" eb="3">
      <t>ジドウ</t>
    </rPh>
    <rPh sb="3" eb="6">
      <t>シドウイン</t>
    </rPh>
    <rPh sb="6" eb="7">
      <t>トウ</t>
    </rPh>
    <rPh sb="7" eb="9">
      <t>カハイ</t>
    </rPh>
    <rPh sb="9" eb="11">
      <t>カサン</t>
    </rPh>
    <rPh sb="12" eb="19">
      <t>センモンテキシエンカサン</t>
    </rPh>
    <rPh sb="24" eb="26">
      <t>キジュン</t>
    </rPh>
    <rPh sb="27" eb="28">
      <t>コ</t>
    </rPh>
    <rPh sb="30" eb="34">
      <t>ジョウキンカンサン</t>
    </rPh>
    <rPh sb="36" eb="40">
      <t>イジョウハイチ</t>
    </rPh>
    <rPh sb="42" eb="44">
      <t>サンテイ</t>
    </rPh>
    <rPh sb="46" eb="48">
      <t>バアイ</t>
    </rPh>
    <rPh sb="49" eb="51">
      <t>イカ</t>
    </rPh>
    <rPh sb="52" eb="55">
      <t>タイショウシャ</t>
    </rPh>
    <rPh sb="56" eb="58">
      <t>キサイ</t>
    </rPh>
    <phoneticPr fontId="136"/>
  </si>
  <si>
    <t>管理者</t>
  </si>
  <si>
    <t>児童発達支援管理責任者</t>
  </si>
  <si>
    <t>児童指導員</t>
  </si>
  <si>
    <t>保育士</t>
  </si>
  <si>
    <t>機能訓練担当職員</t>
  </si>
  <si>
    <t>看護職員</t>
  </si>
  <si>
    <t>その他職員</t>
  </si>
  <si>
    <t>-</t>
  </si>
  <si>
    <t>　　４　該当者の資格証の写し、実務経験証明書の写しを添付してください。</t>
    <rPh sb="4" eb="7">
      <t>ガイトウシャ</t>
    </rPh>
    <rPh sb="8" eb="10">
      <t>シカク</t>
    </rPh>
    <rPh sb="10" eb="11">
      <t>ショウ</t>
    </rPh>
    <rPh sb="12" eb="13">
      <t>ウツ</t>
    </rPh>
    <rPh sb="15" eb="17">
      <t>ジツム</t>
    </rPh>
    <rPh sb="17" eb="19">
      <t>ケイケン</t>
    </rPh>
    <rPh sb="19" eb="21">
      <t>ショウメイ</t>
    </rPh>
    <rPh sb="21" eb="22">
      <t>ショ</t>
    </rPh>
    <rPh sb="23" eb="24">
      <t>ウツ</t>
    </rPh>
    <rPh sb="26" eb="28">
      <t>テンプ</t>
    </rPh>
    <phoneticPr fontId="4"/>
  </si>
  <si>
    <t xml:space="preserve">　申請者が拘禁刑以上の刑に処せられ、その執行を終わり、又は執行を受けることがなくなるまでの者であるとき。
</t>
    <rPh sb="8" eb="10">
      <t>イジョウ</t>
    </rPh>
    <phoneticPr fontId="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</si>
  <si>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4"/>
  </si>
  <si>
    <t>①　新規　　　　　　　　　②　終了</t>
    <rPh sb="2" eb="4">
      <t>シンキ</t>
    </rPh>
    <rPh sb="15" eb="17">
      <t>シュウリョウ</t>
    </rPh>
    <phoneticPr fontId="4"/>
  </si>
  <si>
    <t>　　２　サービス種別</t>
    <rPh sb="8" eb="10">
      <t>シュベツ</t>
    </rPh>
    <phoneticPr fontId="113"/>
  </si>
  <si>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13"/>
  </si>
  <si>
    <t>　　３　職員の勤務体制</t>
    <rPh sb="4" eb="6">
      <t>ショクイン</t>
    </rPh>
    <rPh sb="7" eb="11">
      <t>キンムタイセイ</t>
    </rPh>
    <phoneticPr fontId="113"/>
  </si>
  <si>
    <t>　１　強度行動障害支援者養成研修（実践研修）修了者　配置</t>
    <phoneticPr fontId="4"/>
  </si>
  <si>
    <t>　２　強度行動障害支援者養成研修（基礎研修）修了者　配置</t>
    <phoneticPr fontId="4"/>
  </si>
  <si>
    <t>※　１は必須　　２は１が兼ねる場合も可</t>
    <rPh sb="4" eb="6">
      <t>ヒッス</t>
    </rPh>
    <rPh sb="12" eb="13">
      <t>カ</t>
    </rPh>
    <rPh sb="15" eb="17">
      <t>バアイ</t>
    </rPh>
    <rPh sb="18" eb="19">
      <t>カ</t>
    </rPh>
    <phoneticPr fontId="113"/>
  </si>
  <si>
    <t>　　２　資格等を求める配置については、配置する職員の資格等を証明する書類を添付してください。</t>
    <phoneticPr fontId="4"/>
  </si>
  <si>
    <t>●
（強度行動障害児支援加算届出書）</t>
    <rPh sb="3" eb="5">
      <t>キョウド</t>
    </rPh>
    <rPh sb="5" eb="7">
      <t>コウドウ</t>
    </rPh>
    <rPh sb="7" eb="10">
      <t>ショウガイジ</t>
    </rPh>
    <rPh sb="10" eb="12">
      <t>シエン</t>
    </rPh>
    <rPh sb="12" eb="14">
      <t>カサン</t>
    </rPh>
    <rPh sb="14" eb="17">
      <t>トドケデショ</t>
    </rPh>
    <phoneticPr fontId="4"/>
  </si>
  <si>
    <t>強度行動障害児支援加算</t>
    <rPh sb="6" eb="7">
      <t>ジ</t>
    </rPh>
    <rPh sb="7" eb="9">
      <t>シエン</t>
    </rPh>
    <rPh sb="9" eb="11">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</si>
</sst>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0_ "/>
    <numFmt numFmtId="178" formatCode="[$-411]ggge&quot;年&quot;m&quot;月&quot;d&quot;日&quot;;@"/>
    <numFmt numFmtId="179" formatCode="0.0%"/>
    <numFmt numFmtId="180" formatCode="0.00_ "/>
    <numFmt numFmtId="181" formatCode="[$-409]d;@"/>
    <numFmt numFmtId="182" formatCode="aaa"/>
  </numFmts>
  <fonts count="148" x14ac:knownFonts="1">
    <font>
      <sz val="11"/>
      <name val="ＭＳ Ｐゴシック"/>
      <family val="3"/>
      <charset val="128"/>
    </font>
    <font>
      <sz val="10"/>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3"/>
      <name val="ＭＳ ゴシック"/>
      <family val="3"/>
      <charset val="128"/>
    </font>
    <font>
      <sz val="16"/>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sz val="9"/>
      <color indexed="8"/>
      <name val="ＭＳ Ｐ明朝"/>
      <family val="1"/>
      <charset val="128"/>
    </font>
    <font>
      <sz val="9"/>
      <name val="ＭＳ Ｐ明朝"/>
      <family val="1"/>
      <charset val="128"/>
    </font>
    <font>
      <sz val="12"/>
      <name val="ＭＳ Ｐ明朝"/>
      <family val="1"/>
      <charset val="128"/>
    </font>
    <font>
      <sz val="18"/>
      <name val="ＭＳ Ｐゴシック"/>
      <family val="3"/>
      <charset val="128"/>
    </font>
    <font>
      <sz val="10"/>
      <name val="ＭＳ 明朝"/>
      <family val="1"/>
      <charset val="128"/>
    </font>
    <font>
      <b/>
      <sz val="14"/>
      <name val="ＭＳ Ｐゴシック"/>
      <family val="3"/>
      <charset val="128"/>
    </font>
    <font>
      <sz val="14"/>
      <name val="ＭＳ Ｐゴシック"/>
      <family val="3"/>
      <charset val="128"/>
    </font>
    <font>
      <b/>
      <sz val="18"/>
      <name val="ＭＳ Ｐゴシック"/>
      <family val="3"/>
      <charset val="128"/>
    </font>
    <font>
      <b/>
      <sz val="11"/>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sz val="11"/>
      <name val="HGP創英角ｺﾞｼｯｸUB"/>
      <family val="3"/>
      <charset val="128"/>
    </font>
    <font>
      <sz val="11"/>
      <name val="HGS創英角ｺﾞｼｯｸUB"/>
      <family val="3"/>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1"/>
      <color indexed="8"/>
      <name val="ＭＳ Ｐ明朝"/>
      <family val="1"/>
      <charset val="128"/>
    </font>
    <font>
      <sz val="10"/>
      <color indexed="8"/>
      <name val="ＭＳ Ｐ明朝"/>
      <family val="1"/>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b/>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name val="ＭＳ ゴシック"/>
      <family val="3"/>
      <charset val="128"/>
    </font>
    <font>
      <b/>
      <sz val="16"/>
      <name val="ＭＳ Ｐゴシック"/>
      <family val="3"/>
      <charset val="128"/>
    </font>
    <font>
      <sz val="14"/>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b/>
      <sz val="14"/>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sz val="10"/>
      <name val="HGｺﾞｼｯｸM"/>
      <family val="3"/>
      <charset val="128"/>
    </font>
    <font>
      <b/>
      <sz val="12"/>
      <name val="ＭＳ Ｐゴシック"/>
      <family val="3"/>
      <charset val="128"/>
    </font>
    <font>
      <sz val="16"/>
      <name val="ＭＳ Ｐ明朝"/>
      <family val="1"/>
      <charset val="128"/>
    </font>
    <font>
      <sz val="18"/>
      <name val="ＭＳ Ｐ明朝"/>
      <family val="1"/>
      <charset val="128"/>
    </font>
    <font>
      <sz val="16"/>
      <name val="ＭＳ Ｐゴシック"/>
      <family val="3"/>
      <charset val="128"/>
    </font>
    <font>
      <sz val="11"/>
      <name val="ＭＳ 明朝"/>
      <family val="1"/>
      <charset val="128"/>
    </font>
    <font>
      <sz val="9"/>
      <name val="ＭＳ 明朝"/>
      <family val="1"/>
      <charset val="128"/>
    </font>
    <font>
      <b/>
      <u/>
      <sz val="16"/>
      <name val="ＭＳ Ｐゴシック"/>
      <family val="3"/>
      <charset val="128"/>
    </font>
    <font>
      <b/>
      <u/>
      <sz val="14"/>
      <name val="ＭＳ Ｐゴシック"/>
      <family val="3"/>
      <charset val="128"/>
    </font>
    <font>
      <u/>
      <sz val="11"/>
      <name val="ＭＳ Ｐ明朝"/>
      <family val="1"/>
      <charset val="128"/>
    </font>
    <font>
      <sz val="8"/>
      <name val="ＭＳ 明朝"/>
      <family val="1"/>
      <charset val="128"/>
    </font>
    <font>
      <sz val="12"/>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1"/>
      <color indexed="10"/>
      <name val="ＭＳ 明朝"/>
      <family val="1"/>
      <charset val="128"/>
    </font>
    <font>
      <sz val="12"/>
      <color indexed="10"/>
      <name val="Meiryo UI"/>
      <family val="3"/>
      <charset val="128"/>
    </font>
    <font>
      <b/>
      <sz val="14"/>
      <name val="ＭＳ ゴシック"/>
      <family val="3"/>
      <charset val="128"/>
    </font>
    <font>
      <u/>
      <sz val="10"/>
      <color indexed="8"/>
      <name val="ＭＳ Ｐゴシック"/>
      <family val="3"/>
      <charset val="128"/>
    </font>
    <font>
      <u/>
      <sz val="11"/>
      <color theme="10"/>
      <name val="ＭＳ Ｐゴシック"/>
      <family val="3"/>
      <charset val="128"/>
    </font>
    <font>
      <sz val="11"/>
      <color theme="1"/>
      <name val="ＭＳ Ｐゴシック"/>
      <family val="3"/>
      <charset val="128"/>
      <scheme val="minor"/>
    </font>
    <font>
      <sz val="10"/>
      <color theme="1"/>
      <name val="ＭＳ Ｐゴシック"/>
      <family val="3"/>
      <charset val="128"/>
    </font>
    <font>
      <sz val="11"/>
      <color rgb="FFFF0000"/>
      <name val="ＭＳ Ｐゴシック"/>
      <family val="3"/>
      <charset val="128"/>
    </font>
    <font>
      <b/>
      <sz val="10"/>
      <color rgb="FFFF0000"/>
      <name val="ＭＳ ゴシック"/>
      <family val="3"/>
      <charset val="128"/>
    </font>
    <font>
      <sz val="11"/>
      <color rgb="FFFF0000"/>
      <name val="ＭＳ 明朝"/>
      <family val="1"/>
      <charset val="128"/>
    </font>
    <font>
      <sz val="18"/>
      <name val="ＭＳ ゴシック"/>
      <family val="3"/>
      <charset val="128"/>
    </font>
    <font>
      <sz val="11"/>
      <color theme="1"/>
      <name val="ＭＳ ゴシック"/>
      <family val="3"/>
      <charset val="128"/>
    </font>
    <font>
      <sz val="6"/>
      <name val="ＭＳ Ｐゴシック"/>
      <family val="3"/>
      <charset val="128"/>
      <scheme val="minor"/>
    </font>
    <font>
      <sz val="11"/>
      <color theme="1"/>
      <name val="ＭＳ Ｐゴシック"/>
      <family val="3"/>
      <charset val="128"/>
    </font>
    <font>
      <strike/>
      <sz val="11"/>
      <color theme="1"/>
      <name val="ＭＳ ゴシック"/>
      <family val="3"/>
      <charset val="128"/>
    </font>
    <font>
      <sz val="14"/>
      <color theme="1"/>
      <name val="ＭＳ Ｐゴシック"/>
      <family val="3"/>
      <charset val="128"/>
    </font>
    <font>
      <sz val="11"/>
      <color rgb="FFFF0000"/>
      <name val="HGｺﾞｼｯｸM"/>
      <family val="3"/>
      <charset val="128"/>
    </font>
    <font>
      <sz val="12"/>
      <name val="HGｺﾞｼｯｸM"/>
      <family val="3"/>
      <charset val="128"/>
    </font>
    <font>
      <sz val="11"/>
      <name val="Segoe UI Symbol"/>
      <family val="3"/>
    </font>
    <font>
      <sz val="10.5"/>
      <name val="HGｺﾞｼｯｸM"/>
      <family val="3"/>
      <charset val="128"/>
    </font>
    <font>
      <sz val="10.5"/>
      <color rgb="FFFF0000"/>
      <name val="HGｺﾞｼｯｸM"/>
      <family val="3"/>
      <charset val="128"/>
    </font>
    <font>
      <sz val="6"/>
      <name val="ＭＳ Ｐゴシック"/>
      <family val="2"/>
      <charset val="128"/>
      <scheme val="minor"/>
    </font>
    <font>
      <sz val="11"/>
      <name val="ＭＳ Ｐゴシック"/>
      <family val="3"/>
      <charset val="128"/>
      <scheme val="minor"/>
    </font>
    <font>
      <sz val="11"/>
      <color theme="1"/>
      <name val="HGｺﾞｼｯｸM"/>
      <family val="3"/>
      <charset val="128"/>
    </font>
    <font>
      <sz val="10"/>
      <name val="Microsoft YaHei"/>
      <family val="2"/>
      <charset val="134"/>
    </font>
    <font>
      <sz val="11"/>
      <name val="HGSｺﾞｼｯｸM"/>
      <family val="3"/>
      <charset val="128"/>
    </font>
    <font>
      <b/>
      <sz val="11"/>
      <name val="HGSｺﾞｼｯｸM"/>
      <family val="3"/>
      <charset val="128"/>
    </font>
    <font>
      <sz val="11"/>
      <color theme="1"/>
      <name val="HGSｺﾞｼｯｸM"/>
      <family val="3"/>
      <charset val="128"/>
    </font>
    <font>
      <sz val="12"/>
      <color theme="1"/>
      <name val="HGSｺﾞｼｯｸM"/>
      <family val="3"/>
      <charset val="128"/>
    </font>
    <font>
      <b/>
      <sz val="11"/>
      <color theme="1"/>
      <name val="HGSｺﾞｼｯｸM"/>
      <family val="3"/>
      <charset val="128"/>
    </font>
    <font>
      <sz val="10"/>
      <name val="HGSｺﾞｼｯｸM"/>
      <family val="3"/>
      <charset val="128"/>
    </font>
    <font>
      <sz val="12"/>
      <name val="HGSｺﾞｼｯｸM"/>
      <family val="3"/>
      <charset val="128"/>
    </font>
    <font>
      <sz val="9"/>
      <name val="HGSｺﾞｼｯｸM"/>
      <family val="3"/>
      <charset val="128"/>
    </font>
    <font>
      <sz val="6"/>
      <name val="ＭＳ 明朝"/>
      <family val="1"/>
      <charset val="128"/>
    </font>
    <font>
      <b/>
      <sz val="14"/>
      <name val="HGSｺﾞｼｯｸM"/>
      <family val="3"/>
      <charset val="128"/>
    </font>
    <font>
      <sz val="14"/>
      <color rgb="FFFF0000"/>
      <name val="HGｺﾞｼｯｸM"/>
      <family val="3"/>
      <charset val="128"/>
    </font>
    <font>
      <sz val="16"/>
      <name val="HGｺﾞｼｯｸM"/>
      <family val="3"/>
      <charset val="128"/>
    </font>
    <font>
      <sz val="10.5"/>
      <color theme="1"/>
      <name val="ＭＳ ゴシック"/>
      <family val="3"/>
      <charset val="128"/>
    </font>
    <font>
      <sz val="14"/>
      <color theme="1"/>
      <name val="ＭＳ ゴシック"/>
      <family val="3"/>
      <charset val="128"/>
    </font>
    <font>
      <sz val="10"/>
      <color theme="1"/>
      <name val="ＭＳ ゴシック"/>
      <family val="3"/>
      <charset val="128"/>
    </font>
    <font>
      <sz val="16"/>
      <color theme="1"/>
      <name val="ＭＳ Ｐゴシック"/>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2"/>
      <name val="BIZ UDPゴシック"/>
      <family val="3"/>
      <charset val="128"/>
    </font>
    <font>
      <b/>
      <sz val="9"/>
      <name val="BIZ UDゴシック"/>
      <family val="3"/>
      <charset val="128"/>
    </font>
    <font>
      <sz val="8"/>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20"/>
      <name val="ＭＳ Ｐ明朝"/>
      <family val="1"/>
      <charset val="128"/>
    </font>
    <font>
      <sz val="11"/>
      <name val="HGｺﾞｼｯｸM"/>
      <family val="3"/>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5"/>
        <bgColor indexed="64"/>
      </patternFill>
    </fill>
    <fill>
      <patternFill patternType="solid">
        <fgColor indexed="26"/>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tint="-0.499984740745262"/>
        <bgColor indexed="64"/>
      </patternFill>
    </fill>
  </fills>
  <borders count="2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diagonalDown="1">
      <left/>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double">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bottom style="hair">
        <color indexed="64"/>
      </bottom>
      <diagonal/>
    </border>
    <border>
      <left style="double">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double">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diagonalDown="1">
      <left style="medium">
        <color indexed="64"/>
      </left>
      <right/>
      <top style="medium">
        <color indexed="64"/>
      </top>
      <bottom/>
      <diagonal style="thin">
        <color indexed="64"/>
      </diagonal>
    </border>
    <border diagonalDown="1">
      <left/>
      <right style="thin">
        <color indexed="64"/>
      </right>
      <top/>
      <bottom style="medium">
        <color indexed="64"/>
      </bottom>
      <diagonal style="thin">
        <color indexed="64"/>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75">
    <xf numFmtId="0" fontId="0" fillId="0" borderId="0"/>
    <xf numFmtId="0" fontId="11" fillId="2" borderId="0" applyNumberFormat="0" applyBorder="0" applyAlignment="0" applyProtection="0">
      <alignment vertical="center"/>
    </xf>
    <xf numFmtId="0" fontId="2" fillId="2" borderId="0" applyNumberFormat="0" applyBorder="0" applyAlignment="0" applyProtection="0">
      <alignment vertical="center"/>
    </xf>
    <xf numFmtId="0" fontId="2" fillId="2" borderId="0" applyNumberFormat="0" applyBorder="0" applyAlignment="0" applyProtection="0">
      <alignment vertical="center"/>
    </xf>
    <xf numFmtId="0" fontId="11" fillId="3" borderId="0" applyNumberFormat="0" applyBorder="0" applyAlignment="0" applyProtection="0">
      <alignment vertical="center"/>
    </xf>
    <xf numFmtId="0" fontId="2" fillId="3" borderId="0" applyNumberFormat="0" applyBorder="0" applyAlignment="0" applyProtection="0">
      <alignment vertical="center"/>
    </xf>
    <xf numFmtId="0" fontId="2" fillId="3" borderId="0" applyNumberFormat="0" applyBorder="0" applyAlignment="0" applyProtection="0">
      <alignment vertical="center"/>
    </xf>
    <xf numFmtId="0" fontId="11" fillId="4" borderId="0" applyNumberFormat="0" applyBorder="0" applyAlignment="0" applyProtection="0">
      <alignment vertical="center"/>
    </xf>
    <xf numFmtId="0" fontId="2" fillId="4" borderId="0" applyNumberFormat="0" applyBorder="0" applyAlignment="0" applyProtection="0">
      <alignment vertical="center"/>
    </xf>
    <xf numFmtId="0" fontId="2" fillId="4"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6"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1" fillId="7" borderId="0" applyNumberFormat="0" applyBorder="0" applyAlignment="0" applyProtection="0">
      <alignment vertical="center"/>
    </xf>
    <xf numFmtId="0" fontId="2" fillId="7" borderId="0" applyNumberFormat="0" applyBorder="0" applyAlignment="0" applyProtection="0">
      <alignment vertical="center"/>
    </xf>
    <xf numFmtId="0" fontId="2" fillId="7"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11"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11" fillId="5" borderId="0" applyNumberFormat="0" applyBorder="0" applyAlignment="0" applyProtection="0">
      <alignment vertical="center"/>
    </xf>
    <xf numFmtId="0" fontId="2" fillId="5" borderId="0" applyNumberFormat="0" applyBorder="0" applyAlignment="0" applyProtection="0">
      <alignment vertical="center"/>
    </xf>
    <xf numFmtId="0" fontId="2" fillId="5" borderId="0" applyNumberFormat="0" applyBorder="0" applyAlignment="0" applyProtection="0">
      <alignment vertical="center"/>
    </xf>
    <xf numFmtId="0" fontId="11" fillId="8"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1" fillId="11" borderId="0" applyNumberFormat="0" applyBorder="0" applyAlignment="0" applyProtection="0">
      <alignment vertical="center"/>
    </xf>
    <xf numFmtId="0" fontId="2" fillId="11" borderId="0" applyNumberFormat="0" applyBorder="0" applyAlignment="0" applyProtection="0">
      <alignment vertical="center"/>
    </xf>
    <xf numFmtId="0" fontId="2"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20" fillId="21" borderId="0" applyNumberFormat="0" applyBorder="0" applyAlignment="0" applyProtection="0">
      <alignment vertical="center"/>
    </xf>
    <xf numFmtId="0" fontId="96" fillId="0" borderId="0" applyNumberFormat="0" applyFill="0" applyBorder="0" applyAlignment="0" applyProtection="0"/>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23" fillId="23" borderId="4" applyNumberFormat="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97" fillId="0" borderId="0" applyFont="0" applyFill="0" applyBorder="0" applyAlignment="0" applyProtection="0">
      <alignment vertical="center"/>
    </xf>
    <xf numFmtId="38" fontId="97" fillId="0" borderId="0" applyFont="0" applyFill="0" applyBorder="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0" fillId="7" borderId="4" applyNumberFormat="0" applyAlignment="0" applyProtection="0">
      <alignment vertical="center"/>
    </xf>
    <xf numFmtId="0" fontId="3" fillId="0" borderId="0"/>
    <xf numFmtId="0" fontId="97"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10" fillId="0" borderId="0"/>
    <xf numFmtId="0" fontId="3" fillId="0" borderId="0"/>
    <xf numFmtId="0" fontId="3" fillId="0" borderId="0"/>
    <xf numFmtId="0" fontId="3" fillId="0" borderId="0">
      <alignment vertical="center"/>
    </xf>
    <xf numFmtId="0" fontId="3" fillId="0" borderId="0">
      <alignment vertical="center"/>
    </xf>
    <xf numFmtId="0" fontId="97" fillId="0" borderId="0"/>
    <xf numFmtId="0" fontId="97" fillId="0" borderId="0">
      <alignment vertical="center"/>
    </xf>
    <xf numFmtId="0" fontId="3" fillId="0" borderId="0">
      <alignment vertical="center"/>
    </xf>
    <xf numFmtId="0" fontId="97" fillId="0" borderId="0">
      <alignment vertical="center"/>
    </xf>
    <xf numFmtId="0" fontId="97" fillId="0" borderId="0"/>
    <xf numFmtId="0" fontId="97"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9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7" fillId="0" borderId="0" applyBorder="0"/>
    <xf numFmtId="0" fontId="3" fillId="0" borderId="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31" fillId="0" borderId="0">
      <alignment vertical="center"/>
    </xf>
  </cellStyleXfs>
  <cellXfs count="1825">
    <xf numFmtId="0" fontId="0" fillId="0" borderId="0" xfId="0"/>
    <xf numFmtId="0" fontId="0" fillId="0" borderId="0" xfId="0" applyAlignment="1">
      <alignment vertical="center"/>
    </xf>
    <xf numFmtId="0" fontId="13" fillId="0" borderId="0" xfId="154" applyFont="1">
      <alignment vertical="center"/>
    </xf>
    <xf numFmtId="0" fontId="13" fillId="0" borderId="0" xfId="154" applyFont="1" applyAlignment="1">
      <alignment vertical="center" textRotation="255" shrinkToFit="1"/>
    </xf>
    <xf numFmtId="0" fontId="3" fillId="0" borderId="0" xfId="167">
      <alignment vertical="center"/>
    </xf>
    <xf numFmtId="0" fontId="7" fillId="0" borderId="0" xfId="167" applyFont="1">
      <alignment vertical="center"/>
    </xf>
    <xf numFmtId="0" fontId="7" fillId="0" borderId="15" xfId="167" applyFont="1" applyBorder="1" applyAlignment="1"/>
    <xf numFmtId="0" fontId="7" fillId="0" borderId="16" xfId="167" applyFont="1" applyBorder="1" applyAlignment="1"/>
    <xf numFmtId="0" fontId="7" fillId="0" borderId="17" xfId="167" applyFont="1" applyBorder="1" applyAlignment="1">
      <alignment horizontal="center" vertical="center"/>
    </xf>
    <xf numFmtId="0" fontId="7" fillId="0" borderId="18" xfId="167" applyFont="1" applyBorder="1">
      <alignment vertical="center"/>
    </xf>
    <xf numFmtId="0" fontId="7" fillId="0" borderId="19" xfId="167" applyFont="1" applyBorder="1">
      <alignment vertical="center"/>
    </xf>
    <xf numFmtId="0" fontId="7" fillId="0" borderId="20" xfId="167" applyFont="1" applyBorder="1" applyAlignment="1">
      <alignment horizontal="center" vertical="center"/>
    </xf>
    <xf numFmtId="0" fontId="7" fillId="0" borderId="16" xfId="167" applyFont="1" applyBorder="1">
      <alignment vertical="center"/>
    </xf>
    <xf numFmtId="0" fontId="7" fillId="0" borderId="21" xfId="167" applyFont="1" applyBorder="1">
      <alignment vertical="center"/>
    </xf>
    <xf numFmtId="0" fontId="7" fillId="0" borderId="22" xfId="167" applyFont="1" applyBorder="1" applyAlignment="1">
      <alignment horizontal="center" vertical="center"/>
    </xf>
    <xf numFmtId="0" fontId="7" fillId="0" borderId="23" xfId="167" applyFont="1" applyBorder="1">
      <alignment vertical="center"/>
    </xf>
    <xf numFmtId="0" fontId="7" fillId="0" borderId="24" xfId="167" applyFont="1" applyBorder="1">
      <alignment vertical="center"/>
    </xf>
    <xf numFmtId="0" fontId="10" fillId="0" borderId="0" xfId="0" applyFont="1" applyAlignment="1">
      <alignment horizontal="left" vertical="center"/>
    </xf>
    <xf numFmtId="0" fontId="10" fillId="0" borderId="0" xfId="0" applyFont="1" applyAlignment="1">
      <alignment vertical="center"/>
    </xf>
    <xf numFmtId="0" fontId="10" fillId="0" borderId="15" xfId="0" applyFont="1" applyBorder="1" applyAlignment="1">
      <alignment vertical="center"/>
    </xf>
    <xf numFmtId="0" fontId="12" fillId="0" borderId="0" xfId="139" applyFont="1">
      <alignment vertical="center"/>
    </xf>
    <xf numFmtId="0" fontId="10" fillId="0" borderId="0" xfId="139" applyFont="1">
      <alignment vertical="center"/>
    </xf>
    <xf numFmtId="0" fontId="12" fillId="0" borderId="0" xfId="139" applyFont="1" applyAlignment="1">
      <alignment horizontal="center" vertical="center"/>
    </xf>
    <xf numFmtId="0" fontId="41" fillId="0" borderId="0" xfId="137" applyFont="1">
      <alignment vertical="center"/>
    </xf>
    <xf numFmtId="0" fontId="3" fillId="0" borderId="0" xfId="137">
      <alignment vertical="center"/>
    </xf>
    <xf numFmtId="0" fontId="3" fillId="0" borderId="0" xfId="137" applyAlignment="1">
      <alignment horizontal="right" vertical="center"/>
    </xf>
    <xf numFmtId="0" fontId="41" fillId="0" borderId="0" xfId="137" applyFont="1" applyAlignment="1">
      <alignment horizontal="center" vertical="center"/>
    </xf>
    <xf numFmtId="0" fontId="7" fillId="0" borderId="25" xfId="137" applyFont="1" applyBorder="1" applyAlignment="1">
      <alignment horizontal="center" vertical="center"/>
    </xf>
    <xf numFmtId="0" fontId="3" fillId="0" borderId="11" xfId="137" applyBorder="1" applyAlignment="1">
      <alignment horizontal="left" vertical="center"/>
    </xf>
    <xf numFmtId="0" fontId="3" fillId="0" borderId="26" xfId="137" applyBorder="1">
      <alignment vertical="center"/>
    </xf>
    <xf numFmtId="0" fontId="3" fillId="0" borderId="27" xfId="137" applyBorder="1">
      <alignment vertical="center"/>
    </xf>
    <xf numFmtId="0" fontId="3" fillId="0" borderId="28" xfId="137" applyBorder="1">
      <alignment vertical="center"/>
    </xf>
    <xf numFmtId="0" fontId="3" fillId="0" borderId="29" xfId="137" applyBorder="1">
      <alignment vertical="center"/>
    </xf>
    <xf numFmtId="0" fontId="3" fillId="0" borderId="30" xfId="137" applyBorder="1">
      <alignment vertical="center"/>
    </xf>
    <xf numFmtId="0" fontId="3" fillId="0" borderId="31" xfId="137" applyBorder="1">
      <alignment vertical="center"/>
    </xf>
    <xf numFmtId="0" fontId="3" fillId="0" borderId="15" xfId="137" applyBorder="1">
      <alignment vertical="center"/>
    </xf>
    <xf numFmtId="0" fontId="3" fillId="0" borderId="32" xfId="137" applyBorder="1">
      <alignment vertical="center"/>
    </xf>
    <xf numFmtId="0" fontId="3" fillId="0" borderId="11" xfId="137" applyBorder="1" applyAlignment="1">
      <alignment horizontal="center" vertical="center"/>
    </xf>
    <xf numFmtId="0" fontId="64" fillId="0" borderId="0" xfId="164" applyFont="1" applyAlignment="1">
      <alignment horizontal="left"/>
    </xf>
    <xf numFmtId="0" fontId="65" fillId="0" borderId="0" xfId="164" applyFont="1"/>
    <xf numFmtId="0" fontId="64" fillId="0" borderId="0" xfId="164" applyFont="1"/>
    <xf numFmtId="0" fontId="65" fillId="0" borderId="33" xfId="164" applyFont="1" applyBorder="1" applyAlignment="1">
      <alignment horizontal="center"/>
    </xf>
    <xf numFmtId="0" fontId="65" fillId="0" borderId="34" xfId="164" applyFont="1" applyBorder="1" applyAlignment="1">
      <alignment horizontal="center"/>
    </xf>
    <xf numFmtId="0" fontId="65" fillId="0" borderId="35" xfId="164" applyFont="1" applyBorder="1" applyAlignment="1">
      <alignment horizontal="center"/>
    </xf>
    <xf numFmtId="0" fontId="65" fillId="0" borderId="0" xfId="164" applyFont="1" applyAlignment="1">
      <alignment horizontal="center"/>
    </xf>
    <xf numFmtId="176" fontId="65" fillId="0" borderId="20" xfId="164" applyNumberFormat="1" applyFont="1" applyBorder="1" applyAlignment="1">
      <alignment wrapText="1"/>
    </xf>
    <xf numFmtId="0" fontId="65" fillId="0" borderId="36" xfId="164" applyFont="1" applyBorder="1"/>
    <xf numFmtId="0" fontId="65" fillId="0" borderId="20" xfId="164" applyFont="1" applyBorder="1"/>
    <xf numFmtId="0" fontId="65" fillId="0" borderId="37" xfId="164" applyFont="1" applyBorder="1"/>
    <xf numFmtId="0" fontId="65" fillId="0" borderId="14" xfId="164" applyFont="1" applyBorder="1"/>
    <xf numFmtId="0" fontId="65" fillId="0" borderId="38" xfId="164" applyFont="1" applyBorder="1" applyAlignment="1">
      <alignment horizontal="center"/>
    </xf>
    <xf numFmtId="0" fontId="65" fillId="0" borderId="11" xfId="164" applyFont="1" applyBorder="1" applyAlignment="1">
      <alignment horizontal="center"/>
    </xf>
    <xf numFmtId="0" fontId="65" fillId="0" borderId="39" xfId="164" applyFont="1" applyBorder="1"/>
    <xf numFmtId="0" fontId="65" fillId="0" borderId="40" xfId="164" applyFont="1" applyBorder="1"/>
    <xf numFmtId="0" fontId="65" fillId="0" borderId="22" xfId="164" applyFont="1" applyBorder="1"/>
    <xf numFmtId="0" fontId="65" fillId="0" borderId="41" xfId="164" applyFont="1" applyBorder="1"/>
    <xf numFmtId="0" fontId="66" fillId="0" borderId="0" xfId="164" applyFont="1"/>
    <xf numFmtId="0" fontId="65" fillId="0" borderId="0" xfId="158" applyFont="1"/>
    <xf numFmtId="0" fontId="67" fillId="0" borderId="0" xfId="158" applyFont="1"/>
    <xf numFmtId="0" fontId="65" fillId="0" borderId="11" xfId="158" applyFont="1" applyBorder="1" applyAlignment="1">
      <alignment horizontal="distributed"/>
    </xf>
    <xf numFmtId="0" fontId="65" fillId="0" borderId="14" xfId="158" applyFont="1" applyBorder="1" applyAlignment="1">
      <alignment horizontal="distributed" vertical="center"/>
    </xf>
    <xf numFmtId="0" fontId="64" fillId="0" borderId="0" xfId="158" applyFont="1"/>
    <xf numFmtId="0" fontId="64" fillId="0" borderId="0" xfId="157" applyFont="1"/>
    <xf numFmtId="0" fontId="65" fillId="0" borderId="0" xfId="157" applyFont="1"/>
    <xf numFmtId="0" fontId="65" fillId="0" borderId="14" xfId="157" applyFont="1" applyBorder="1" applyAlignment="1">
      <alignment horizontal="distributed" vertical="center"/>
    </xf>
    <xf numFmtId="0" fontId="65" fillId="0" borderId="11" xfId="157" applyFont="1" applyBorder="1" applyAlignment="1">
      <alignment horizontal="distributed"/>
    </xf>
    <xf numFmtId="0" fontId="67" fillId="0" borderId="0" xfId="157" applyFont="1"/>
    <xf numFmtId="49" fontId="13" fillId="0" borderId="0" xfId="163" applyNumberFormat="1" applyFont="1" applyAlignment="1">
      <alignment vertical="center"/>
    </xf>
    <xf numFmtId="49" fontId="69" fillId="0" borderId="0" xfId="163" applyNumberFormat="1" applyFont="1" applyAlignment="1">
      <alignment vertical="center"/>
    </xf>
    <xf numFmtId="49" fontId="70" fillId="0" borderId="0" xfId="163" applyNumberFormat="1" applyFont="1" applyAlignment="1">
      <alignment horizontal="center" vertical="center"/>
    </xf>
    <xf numFmtId="49" fontId="71" fillId="0" borderId="0" xfId="163" applyNumberFormat="1" applyFont="1" applyAlignment="1">
      <alignment vertical="center"/>
    </xf>
    <xf numFmtId="49" fontId="71" fillId="0" borderId="0" xfId="163" applyNumberFormat="1" applyFont="1" applyAlignment="1">
      <alignment horizontal="center" vertical="center"/>
    </xf>
    <xf numFmtId="49" fontId="13" fillId="0" borderId="0" xfId="163" applyNumberFormat="1" applyFont="1" applyAlignment="1">
      <alignment horizontal="right" vertical="center"/>
    </xf>
    <xf numFmtId="49" fontId="13" fillId="0" borderId="0" xfId="163" applyNumberFormat="1" applyFont="1" applyAlignment="1">
      <alignment horizontal="center" vertical="center"/>
    </xf>
    <xf numFmtId="49" fontId="13" fillId="0" borderId="0" xfId="163" applyNumberFormat="1" applyFont="1" applyAlignment="1">
      <alignment horizontal="center" vertical="center" shrinkToFit="1"/>
    </xf>
    <xf numFmtId="49" fontId="14" fillId="0" borderId="0" xfId="163" applyNumberFormat="1" applyFont="1" applyAlignment="1">
      <alignment horizontal="right" vertical="center"/>
    </xf>
    <xf numFmtId="49" fontId="14" fillId="0" borderId="0" xfId="163" applyNumberFormat="1" applyFont="1" applyAlignment="1">
      <alignment horizontal="center" vertical="top"/>
    </xf>
    <xf numFmtId="49" fontId="72" fillId="0" borderId="0" xfId="163" applyNumberFormat="1" applyFont="1" applyAlignment="1">
      <alignment vertical="center"/>
    </xf>
    <xf numFmtId="49" fontId="14" fillId="0" borderId="0" xfId="163" applyNumberFormat="1" applyFont="1" applyAlignment="1">
      <alignment vertical="center"/>
    </xf>
    <xf numFmtId="49" fontId="14" fillId="0" borderId="0" xfId="163" applyNumberFormat="1" applyFont="1" applyAlignment="1">
      <alignment vertical="top"/>
    </xf>
    <xf numFmtId="49" fontId="72" fillId="0" borderId="0" xfId="163" applyNumberFormat="1" applyFont="1" applyAlignment="1">
      <alignment horizontal="center" vertical="top"/>
    </xf>
    <xf numFmtId="49" fontId="72" fillId="0" borderId="0" xfId="163" applyNumberFormat="1" applyFont="1" applyAlignment="1">
      <alignment horizontal="center" vertical="center"/>
    </xf>
    <xf numFmtId="49" fontId="70" fillId="0" borderId="0" xfId="163" applyNumberFormat="1" applyFont="1" applyAlignment="1">
      <alignment vertical="center"/>
    </xf>
    <xf numFmtId="49" fontId="13" fillId="0" borderId="18" xfId="163" applyNumberFormat="1" applyFont="1" applyBorder="1" applyAlignment="1">
      <alignment vertical="center"/>
    </xf>
    <xf numFmtId="49" fontId="13" fillId="0" borderId="42" xfId="163" applyNumberFormat="1" applyFont="1" applyBorder="1" applyAlignment="1">
      <alignment vertical="center"/>
    </xf>
    <xf numFmtId="49" fontId="13" fillId="0" borderId="43" xfId="163" applyNumberFormat="1" applyFont="1" applyBorder="1" applyAlignment="1">
      <alignment vertical="center"/>
    </xf>
    <xf numFmtId="49" fontId="13" fillId="0" borderId="44" xfId="163" applyNumberFormat="1" applyFont="1" applyBorder="1" applyAlignment="1">
      <alignment vertical="center"/>
    </xf>
    <xf numFmtId="0" fontId="64" fillId="0" borderId="0" xfId="160" applyFont="1"/>
    <xf numFmtId="0" fontId="65" fillId="0" borderId="0" xfId="160" applyFont="1"/>
    <xf numFmtId="0" fontId="73" fillId="0" borderId="0" xfId="160" applyFont="1" applyAlignment="1">
      <alignment horizontal="center"/>
    </xf>
    <xf numFmtId="0" fontId="75" fillId="0" borderId="20" xfId="160" applyFont="1" applyBorder="1"/>
    <xf numFmtId="0" fontId="65" fillId="0" borderId="44" xfId="160" applyFont="1" applyBorder="1"/>
    <xf numFmtId="0" fontId="65" fillId="0" borderId="20" xfId="160" applyFont="1" applyBorder="1"/>
    <xf numFmtId="0" fontId="65" fillId="0" borderId="22" xfId="160" applyFont="1" applyBorder="1"/>
    <xf numFmtId="0" fontId="65" fillId="0" borderId="23" xfId="160" applyFont="1" applyBorder="1"/>
    <xf numFmtId="0" fontId="65" fillId="0" borderId="24" xfId="160" applyFont="1" applyBorder="1"/>
    <xf numFmtId="0" fontId="75" fillId="0" borderId="0" xfId="160" applyFont="1"/>
    <xf numFmtId="0" fontId="63" fillId="0" borderId="0" xfId="0" applyFont="1" applyAlignment="1">
      <alignment vertical="center"/>
    </xf>
    <xf numFmtId="0" fontId="76" fillId="0" borderId="0" xfId="0" applyFont="1" applyAlignment="1">
      <alignment vertical="center"/>
    </xf>
    <xf numFmtId="0" fontId="10" fillId="0" borderId="25" xfId="0" applyFont="1" applyBorder="1" applyAlignment="1">
      <alignment horizontal="left" vertical="center"/>
    </xf>
    <xf numFmtId="0" fontId="10" fillId="0" borderId="40" xfId="0" applyFont="1" applyBorder="1" applyAlignment="1">
      <alignment horizontal="left" vertical="center" indent="1"/>
    </xf>
    <xf numFmtId="0" fontId="10" fillId="0" borderId="11" xfId="0" applyFont="1" applyBorder="1" applyAlignment="1">
      <alignment horizontal="left" vertical="center" indent="1"/>
    </xf>
    <xf numFmtId="0" fontId="10" fillId="0" borderId="15" xfId="0" applyFont="1" applyBorder="1" applyAlignment="1">
      <alignment horizontal="left" vertical="center" indent="1"/>
    </xf>
    <xf numFmtId="0" fontId="10" fillId="0" borderId="26" xfId="0" applyFont="1" applyBorder="1" applyAlignment="1">
      <alignment vertical="center"/>
    </xf>
    <xf numFmtId="0" fontId="10" fillId="0" borderId="27" xfId="0" applyFont="1" applyBorder="1" applyAlignment="1">
      <alignment vertical="center"/>
    </xf>
    <xf numFmtId="0" fontId="10" fillId="0" borderId="29" xfId="0" applyFont="1" applyBorder="1" applyAlignment="1">
      <alignment vertical="center"/>
    </xf>
    <xf numFmtId="0" fontId="10" fillId="0" borderId="11" xfId="0" applyFont="1" applyBorder="1" applyAlignment="1">
      <alignment horizontal="center" vertical="center"/>
    </xf>
    <xf numFmtId="0" fontId="10" fillId="0" borderId="11" xfId="0" applyFont="1" applyBorder="1" applyAlignment="1">
      <alignment vertical="center" wrapText="1"/>
    </xf>
    <xf numFmtId="0" fontId="10" fillId="0" borderId="11"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vertical="center" wrapText="1"/>
    </xf>
    <xf numFmtId="0" fontId="10" fillId="0" borderId="31" xfId="0" applyFont="1" applyBorder="1" applyAlignment="1">
      <alignment vertical="center"/>
    </xf>
    <xf numFmtId="0" fontId="10" fillId="0" borderId="28" xfId="0" applyFont="1" applyBorder="1" applyAlignment="1">
      <alignment vertical="center"/>
    </xf>
    <xf numFmtId="0" fontId="10" fillId="0" borderId="30" xfId="0" applyFont="1" applyBorder="1" applyAlignment="1">
      <alignment vertical="center"/>
    </xf>
    <xf numFmtId="0" fontId="10" fillId="0" borderId="30" xfId="0" applyFont="1" applyBorder="1" applyAlignment="1">
      <alignment vertical="center" wrapText="1"/>
    </xf>
    <xf numFmtId="0" fontId="10" fillId="0" borderId="32" xfId="0" applyFont="1" applyBorder="1" applyAlignment="1">
      <alignment vertical="center"/>
    </xf>
    <xf numFmtId="0" fontId="3" fillId="0" borderId="11" xfId="137" applyBorder="1" applyAlignment="1">
      <alignment horizontal="center" vertical="center" justifyLastLine="1"/>
    </xf>
    <xf numFmtId="0" fontId="3" fillId="0" borderId="11" xfId="137" applyBorder="1" applyAlignment="1">
      <alignment horizontal="center" vertical="center" wrapText="1" justifyLastLine="1"/>
    </xf>
    <xf numFmtId="0" fontId="3" fillId="0" borderId="11" xfId="137" applyBorder="1">
      <alignment vertical="center"/>
    </xf>
    <xf numFmtId="0" fontId="3" fillId="0" borderId="46" xfId="137" applyBorder="1" applyAlignment="1">
      <alignment horizontal="center" vertical="center"/>
    </xf>
    <xf numFmtId="0" fontId="3" fillId="0" borderId="46" xfId="137" applyBorder="1">
      <alignment vertical="center"/>
    </xf>
    <xf numFmtId="0" fontId="3" fillId="0" borderId="14" xfId="137" applyBorder="1" applyAlignment="1">
      <alignment horizontal="center" vertical="center" justifyLastLine="1"/>
    </xf>
    <xf numFmtId="0" fontId="3" fillId="0" borderId="14" xfId="137" applyBorder="1" applyAlignment="1">
      <alignment vertical="center" justifyLastLine="1"/>
    </xf>
    <xf numFmtId="0" fontId="3" fillId="0" borderId="0" xfId="137" applyAlignment="1">
      <alignment horizontal="center" vertical="center" justifyLastLine="1"/>
    </xf>
    <xf numFmtId="0" fontId="3" fillId="0" borderId="0" xfId="137" applyAlignment="1">
      <alignment vertical="center" justifyLastLine="1"/>
    </xf>
    <xf numFmtId="0" fontId="3" fillId="0" borderId="0" xfId="137" applyAlignment="1">
      <alignment horizontal="left" vertical="center" wrapText="1"/>
    </xf>
    <xf numFmtId="179" fontId="3" fillId="0" borderId="11" xfId="137" applyNumberFormat="1" applyBorder="1">
      <alignment vertical="center"/>
    </xf>
    <xf numFmtId="179" fontId="3" fillId="0" borderId="46" xfId="137" applyNumberFormat="1" applyBorder="1">
      <alignment vertical="center"/>
    </xf>
    <xf numFmtId="179" fontId="3" fillId="0" borderId="14" xfId="137" applyNumberFormat="1" applyBorder="1">
      <alignment vertical="center"/>
    </xf>
    <xf numFmtId="0" fontId="3" fillId="0" borderId="0" xfId="134"/>
    <xf numFmtId="0" fontId="32" fillId="0" borderId="0" xfId="134" applyFont="1" applyAlignment="1">
      <alignment vertical="center"/>
    </xf>
    <xf numFmtId="0" fontId="32" fillId="0" borderId="0" xfId="134" applyFont="1"/>
    <xf numFmtId="0" fontId="32" fillId="0" borderId="27" xfId="134" applyFont="1" applyBorder="1" applyAlignment="1">
      <alignment vertical="center"/>
    </xf>
    <xf numFmtId="0" fontId="32" fillId="0" borderId="15" xfId="134" applyFont="1" applyBorder="1"/>
    <xf numFmtId="0" fontId="7" fillId="0" borderId="0" xfId="134" applyFont="1" applyAlignment="1">
      <alignment vertical="center"/>
    </xf>
    <xf numFmtId="0" fontId="77" fillId="0" borderId="0" xfId="134" applyFont="1" applyAlignment="1">
      <alignment vertical="center"/>
    </xf>
    <xf numFmtId="0" fontId="77" fillId="0" borderId="0" xfId="134" applyFont="1" applyAlignment="1">
      <alignment horizontal="right" vertical="center"/>
    </xf>
    <xf numFmtId="0" fontId="37" fillId="0" borderId="0" xfId="134" applyFont="1" applyAlignment="1">
      <alignment vertical="center"/>
    </xf>
    <xf numFmtId="0" fontId="77" fillId="0" borderId="0" xfId="134" applyFont="1"/>
    <xf numFmtId="0" fontId="38" fillId="0" borderId="0" xfId="134" applyFont="1" applyAlignment="1">
      <alignment vertical="top"/>
    </xf>
    <xf numFmtId="49" fontId="78" fillId="0" borderId="0" xfId="134" applyNumberFormat="1" applyFont="1" applyAlignment="1">
      <alignment vertical="top"/>
    </xf>
    <xf numFmtId="0" fontId="77" fillId="0" borderId="15" xfId="134" applyFont="1" applyBorder="1"/>
    <xf numFmtId="0" fontId="38" fillId="0" borderId="0" xfId="134" applyFont="1"/>
    <xf numFmtId="0" fontId="79" fillId="0" borderId="0" xfId="134" applyFont="1"/>
    <xf numFmtId="0" fontId="79" fillId="0" borderId="15" xfId="134" applyFont="1" applyBorder="1"/>
    <xf numFmtId="0" fontId="79" fillId="0" borderId="0" xfId="134" applyFont="1" applyAlignment="1">
      <alignment horizontal="right"/>
    </xf>
    <xf numFmtId="0" fontId="32" fillId="0" borderId="0" xfId="129" applyFont="1">
      <alignment vertical="center"/>
    </xf>
    <xf numFmtId="0" fontId="43" fillId="0" borderId="0" xfId="129" applyFont="1">
      <alignment vertical="center"/>
    </xf>
    <xf numFmtId="0" fontId="0" fillId="0" borderId="0" xfId="129" applyFont="1">
      <alignment vertical="center"/>
    </xf>
    <xf numFmtId="0" fontId="45" fillId="0" borderId="0" xfId="129" applyFont="1">
      <alignment vertical="center"/>
    </xf>
    <xf numFmtId="0" fontId="46" fillId="0" borderId="0" xfId="129" applyFont="1">
      <alignment vertical="center"/>
    </xf>
    <xf numFmtId="0" fontId="47" fillId="0" borderId="0" xfId="129" applyFont="1">
      <alignment vertical="center"/>
    </xf>
    <xf numFmtId="0" fontId="37" fillId="0" borderId="48" xfId="129" applyFont="1" applyBorder="1">
      <alignment vertical="center"/>
    </xf>
    <xf numFmtId="0" fontId="32" fillId="0" borderId="48" xfId="129" applyFont="1" applyBorder="1">
      <alignment vertical="center"/>
    </xf>
    <xf numFmtId="0" fontId="32" fillId="0" borderId="18" xfId="129" applyFont="1" applyBorder="1">
      <alignment vertical="center"/>
    </xf>
    <xf numFmtId="0" fontId="33" fillId="0" borderId="48" xfId="129" applyFont="1" applyBorder="1">
      <alignment vertical="center"/>
    </xf>
    <xf numFmtId="0" fontId="33" fillId="0" borderId="49" xfId="129" applyFont="1" applyBorder="1">
      <alignment vertical="center"/>
    </xf>
    <xf numFmtId="0" fontId="0" fillId="0" borderId="0" xfId="129" applyFont="1" applyAlignment="1">
      <alignment vertical="center" wrapText="1"/>
    </xf>
    <xf numFmtId="0" fontId="32" fillId="0" borderId="25" xfId="129" applyFont="1" applyBorder="1" applyAlignment="1">
      <alignment horizontal="center" vertical="center"/>
    </xf>
    <xf numFmtId="0" fontId="32" fillId="0" borderId="16" xfId="129" applyFont="1" applyBorder="1" applyAlignment="1">
      <alignment horizontal="center" vertical="center"/>
    </xf>
    <xf numFmtId="0" fontId="37" fillId="0" borderId="16" xfId="129" applyFont="1" applyBorder="1">
      <alignment vertical="center"/>
    </xf>
    <xf numFmtId="0" fontId="32" fillId="0" borderId="16" xfId="129" applyFont="1" applyBorder="1">
      <alignment vertical="center"/>
    </xf>
    <xf numFmtId="0" fontId="32" fillId="0" borderId="15" xfId="129" applyFont="1" applyBorder="1">
      <alignment vertical="center"/>
    </xf>
    <xf numFmtId="0" fontId="32" fillId="0" borderId="21" xfId="129" applyFont="1" applyBorder="1">
      <alignment vertical="center"/>
    </xf>
    <xf numFmtId="0" fontId="32" fillId="0" borderId="50" xfId="129" applyFont="1" applyBorder="1">
      <alignment vertical="center"/>
    </xf>
    <xf numFmtId="0" fontId="37" fillId="0" borderId="51" xfId="129" applyFont="1" applyBorder="1">
      <alignment vertical="center"/>
    </xf>
    <xf numFmtId="0" fontId="32" fillId="0" borderId="51" xfId="129" applyFont="1" applyBorder="1">
      <alignment vertical="center"/>
    </xf>
    <xf numFmtId="0" fontId="32" fillId="0" borderId="52" xfId="129" applyFont="1" applyBorder="1">
      <alignment vertical="center"/>
    </xf>
    <xf numFmtId="0" fontId="32" fillId="0" borderId="23" xfId="129" applyFont="1" applyBorder="1" applyAlignment="1">
      <alignment horizontal="center" vertical="center"/>
    </xf>
    <xf numFmtId="0" fontId="32" fillId="0" borderId="23" xfId="129" applyFont="1" applyBorder="1">
      <alignment vertical="center"/>
    </xf>
    <xf numFmtId="0" fontId="32" fillId="0" borderId="53" xfId="129" applyFont="1" applyBorder="1">
      <alignment vertical="center"/>
    </xf>
    <xf numFmtId="0" fontId="32" fillId="0" borderId="54" xfId="129" applyFont="1" applyBorder="1">
      <alignment vertical="center"/>
    </xf>
    <xf numFmtId="0" fontId="32" fillId="0" borderId="0" xfId="129" applyFont="1" applyAlignment="1">
      <alignment horizontal="left" vertical="center" wrapText="1"/>
    </xf>
    <xf numFmtId="0" fontId="32" fillId="0" borderId="15" xfId="129" applyFont="1" applyBorder="1" applyAlignment="1">
      <alignment horizontal="center" vertical="center"/>
    </xf>
    <xf numFmtId="0" fontId="32" fillId="0" borderId="32" xfId="129" applyFont="1" applyBorder="1" applyAlignment="1">
      <alignment horizontal="center" vertical="center"/>
    </xf>
    <xf numFmtId="0" fontId="32" fillId="0" borderId="21" xfId="129" applyFont="1" applyBorder="1" applyAlignment="1">
      <alignment horizontal="center" vertical="center"/>
    </xf>
    <xf numFmtId="0" fontId="32" fillId="0" borderId="32" xfId="129" applyFont="1" applyBorder="1">
      <alignment vertical="center"/>
    </xf>
    <xf numFmtId="0" fontId="32" fillId="0" borderId="25" xfId="129" applyFont="1" applyBorder="1">
      <alignment vertical="center"/>
    </xf>
    <xf numFmtId="0" fontId="32" fillId="0" borderId="26" xfId="129" applyFont="1" applyBorder="1">
      <alignment vertical="center"/>
    </xf>
    <xf numFmtId="0" fontId="32" fillId="0" borderId="27" xfId="129" applyFont="1" applyBorder="1">
      <alignment vertical="center"/>
    </xf>
    <xf numFmtId="0" fontId="32" fillId="0" borderId="55" xfId="129" applyFont="1" applyBorder="1">
      <alignment vertical="center"/>
    </xf>
    <xf numFmtId="0" fontId="50" fillId="0" borderId="56" xfId="129" applyFont="1" applyBorder="1">
      <alignment vertical="center"/>
    </xf>
    <xf numFmtId="0" fontId="50" fillId="0" borderId="26" xfId="129" applyFont="1" applyBorder="1" applyAlignment="1">
      <alignment horizontal="left" vertical="center" wrapText="1"/>
    </xf>
    <xf numFmtId="0" fontId="32" fillId="0" borderId="28" xfId="129" applyFont="1" applyBorder="1">
      <alignment vertical="center"/>
    </xf>
    <xf numFmtId="0" fontId="50" fillId="0" borderId="29" xfId="129" applyFont="1" applyBorder="1" applyAlignment="1">
      <alignment horizontal="left" vertical="center" wrapText="1"/>
    </xf>
    <xf numFmtId="0" fontId="32" fillId="0" borderId="30" xfId="129" applyFont="1" applyBorder="1">
      <alignment vertical="center"/>
    </xf>
    <xf numFmtId="0" fontId="32" fillId="0" borderId="29" xfId="129" applyFont="1" applyBorder="1">
      <alignment vertical="center"/>
    </xf>
    <xf numFmtId="0" fontId="32" fillId="0" borderId="44" xfId="129" applyFont="1" applyBorder="1">
      <alignment vertical="center"/>
    </xf>
    <xf numFmtId="0" fontId="33" fillId="0" borderId="0" xfId="129" applyFont="1" applyAlignment="1">
      <alignment horizontal="right" vertical="center"/>
    </xf>
    <xf numFmtId="0" fontId="50" fillId="0" borderId="31" xfId="129" applyFont="1" applyBorder="1" applyAlignment="1">
      <alignment horizontal="left" vertical="center" wrapText="1"/>
    </xf>
    <xf numFmtId="0" fontId="32" fillId="0" borderId="31" xfId="129" applyFont="1" applyBorder="1">
      <alignment vertical="center"/>
    </xf>
    <xf numFmtId="0" fontId="32" fillId="0" borderId="0" xfId="129" applyFont="1" applyAlignment="1">
      <alignment vertical="center" wrapText="1"/>
    </xf>
    <xf numFmtId="0" fontId="32" fillId="0" borderId="44" xfId="129" applyFont="1" applyBorder="1" applyAlignment="1">
      <alignment horizontal="center" vertical="center"/>
    </xf>
    <xf numFmtId="0" fontId="49" fillId="0" borderId="31" xfId="129" applyFont="1" applyBorder="1">
      <alignment vertical="center"/>
    </xf>
    <xf numFmtId="0" fontId="49" fillId="0" borderId="15" xfId="129" applyFont="1" applyBorder="1">
      <alignment vertical="center"/>
    </xf>
    <xf numFmtId="0" fontId="50" fillId="0" borderId="25" xfId="129" applyFont="1" applyBorder="1" applyAlignment="1">
      <alignment horizontal="left" vertical="center" wrapText="1"/>
    </xf>
    <xf numFmtId="0" fontId="32" fillId="0" borderId="13" xfId="129" applyFont="1" applyBorder="1">
      <alignment vertical="center"/>
    </xf>
    <xf numFmtId="0" fontId="34" fillId="0" borderId="0" xfId="129" applyFont="1">
      <alignment vertical="center"/>
    </xf>
    <xf numFmtId="0" fontId="50" fillId="0" borderId="57" xfId="129" applyFont="1" applyBorder="1" applyAlignment="1">
      <alignment horizontal="left" vertical="center" wrapText="1"/>
    </xf>
    <xf numFmtId="0" fontId="32" fillId="0" borderId="18" xfId="129" applyFont="1" applyBorder="1" applyAlignment="1">
      <alignment vertical="center" wrapText="1"/>
    </xf>
    <xf numFmtId="0" fontId="32" fillId="0" borderId="58" xfId="129" applyFont="1" applyBorder="1" applyAlignment="1">
      <alignment vertical="center" wrapText="1"/>
    </xf>
    <xf numFmtId="0" fontId="32" fillId="0" borderId="57" xfId="129" applyFont="1" applyBorder="1">
      <alignment vertical="center"/>
    </xf>
    <xf numFmtId="0" fontId="0" fillId="0" borderId="18" xfId="129" applyFont="1" applyBorder="1">
      <alignment vertical="center"/>
    </xf>
    <xf numFmtId="0" fontId="0" fillId="0" borderId="19" xfId="129" applyFont="1" applyBorder="1">
      <alignment vertical="center"/>
    </xf>
    <xf numFmtId="0" fontId="0" fillId="0" borderId="44" xfId="129" applyFont="1" applyBorder="1">
      <alignment vertical="center"/>
    </xf>
    <xf numFmtId="0" fontId="32" fillId="0" borderId="29" xfId="129" applyFont="1" applyBorder="1" applyAlignment="1">
      <alignment vertical="center" wrapText="1"/>
    </xf>
    <xf numFmtId="0" fontId="50" fillId="0" borderId="54" xfId="129" applyFont="1" applyBorder="1" applyAlignment="1">
      <alignment horizontal="left" vertical="center" wrapText="1"/>
    </xf>
    <xf numFmtId="0" fontId="32" fillId="0" borderId="51" xfId="129" applyFont="1" applyBorder="1" applyAlignment="1">
      <alignment horizontal="left" vertical="center" wrapText="1"/>
    </xf>
    <xf numFmtId="0" fontId="49" fillId="0" borderId="51" xfId="129" applyFont="1" applyBorder="1">
      <alignment vertical="center"/>
    </xf>
    <xf numFmtId="0" fontId="32" fillId="0" borderId="51" xfId="129" applyFont="1" applyBorder="1" applyAlignment="1">
      <alignment vertical="center" wrapText="1"/>
    </xf>
    <xf numFmtId="0" fontId="49" fillId="0" borderId="51" xfId="129" applyFont="1" applyBorder="1" applyAlignment="1">
      <alignment horizontal="right" vertical="center"/>
    </xf>
    <xf numFmtId="0" fontId="49" fillId="0" borderId="52" xfId="129" applyFont="1" applyBorder="1" applyAlignment="1">
      <alignment horizontal="right" vertical="center"/>
    </xf>
    <xf numFmtId="0" fontId="49" fillId="0" borderId="0" xfId="129" applyFont="1">
      <alignment vertical="center"/>
    </xf>
    <xf numFmtId="0" fontId="50" fillId="0" borderId="0" xfId="129" applyFont="1" applyAlignment="1">
      <alignment horizontal="left" vertical="center" wrapText="1"/>
    </xf>
    <xf numFmtId="0" fontId="50" fillId="0" borderId="0" xfId="129" applyFont="1" applyAlignment="1">
      <alignment vertical="center" wrapText="1"/>
    </xf>
    <xf numFmtId="0" fontId="53" fillId="0" borderId="57" xfId="129" applyFont="1" applyBorder="1" applyAlignment="1">
      <alignment horizontal="left" vertical="center" wrapText="1"/>
    </xf>
    <xf numFmtId="0" fontId="54" fillId="0" borderId="18" xfId="129" applyFont="1" applyBorder="1">
      <alignment vertical="center"/>
    </xf>
    <xf numFmtId="0" fontId="54" fillId="0" borderId="18" xfId="129" applyFont="1" applyBorder="1" applyAlignment="1">
      <alignment vertical="center" wrapText="1"/>
    </xf>
    <xf numFmtId="0" fontId="54" fillId="0" borderId="19" xfId="129" applyFont="1" applyBorder="1" applyAlignment="1">
      <alignment vertical="center" wrapText="1"/>
    </xf>
    <xf numFmtId="0" fontId="53" fillId="0" borderId="29" xfId="129" applyFont="1" applyBorder="1" applyAlignment="1">
      <alignment horizontal="left" vertical="center" wrapText="1"/>
    </xf>
    <xf numFmtId="0" fontId="55" fillId="0" borderId="0" xfId="129" applyFont="1">
      <alignment vertical="center"/>
    </xf>
    <xf numFmtId="0" fontId="53" fillId="0" borderId="0" xfId="129" applyFont="1">
      <alignment vertical="center"/>
    </xf>
    <xf numFmtId="0" fontId="54" fillId="0" borderId="0" xfId="129" applyFont="1">
      <alignment vertical="center"/>
    </xf>
    <xf numFmtId="0" fontId="2" fillId="0" borderId="0" xfId="129" applyFont="1">
      <alignment vertical="center"/>
    </xf>
    <xf numFmtId="0" fontId="56" fillId="0" borderId="0" xfId="129" applyFont="1">
      <alignment vertical="center"/>
    </xf>
    <xf numFmtId="0" fontId="53" fillId="0" borderId="26" xfId="129" applyFont="1" applyBorder="1" applyAlignment="1">
      <alignment horizontal="left" vertical="center" wrapText="1"/>
    </xf>
    <xf numFmtId="0" fontId="54" fillId="0" borderId="27" xfId="129" applyFont="1" applyBorder="1">
      <alignment vertical="center"/>
    </xf>
    <xf numFmtId="0" fontId="53" fillId="0" borderId="27" xfId="129" applyFont="1" applyBorder="1">
      <alignment vertical="center"/>
    </xf>
    <xf numFmtId="0" fontId="55" fillId="0" borderId="27" xfId="129" applyFont="1" applyBorder="1">
      <alignment vertical="center"/>
    </xf>
    <xf numFmtId="0" fontId="2" fillId="0" borderId="27" xfId="129" applyFont="1" applyBorder="1">
      <alignment vertical="center"/>
    </xf>
    <xf numFmtId="0" fontId="56" fillId="0" borderId="27" xfId="129" applyFont="1" applyBorder="1">
      <alignment vertical="center"/>
    </xf>
    <xf numFmtId="0" fontId="56" fillId="0" borderId="55" xfId="129" applyFont="1" applyBorder="1">
      <alignment vertical="center"/>
    </xf>
    <xf numFmtId="0" fontId="54" fillId="0" borderId="0" xfId="129" applyFont="1" applyAlignment="1">
      <alignment vertical="center" wrapText="1"/>
    </xf>
    <xf numFmtId="0" fontId="54" fillId="0" borderId="44" xfId="129" applyFont="1" applyBorder="1" applyAlignment="1">
      <alignment vertical="center" wrapText="1"/>
    </xf>
    <xf numFmtId="0" fontId="54" fillId="0" borderId="0" xfId="129" applyFont="1" applyAlignment="1">
      <alignment horizontal="left" vertical="center" wrapText="1"/>
    </xf>
    <xf numFmtId="0" fontId="54" fillId="0" borderId="44" xfId="129" applyFont="1" applyBorder="1">
      <alignment vertical="center"/>
    </xf>
    <xf numFmtId="0" fontId="58" fillId="0" borderId="0" xfId="129" applyFont="1">
      <alignment vertical="center"/>
    </xf>
    <xf numFmtId="0" fontId="53" fillId="0" borderId="0" xfId="129" applyFont="1" applyAlignment="1">
      <alignment vertical="center" wrapText="1"/>
    </xf>
    <xf numFmtId="0" fontId="59" fillId="0" borderId="0" xfId="129" applyFont="1">
      <alignment vertical="center"/>
    </xf>
    <xf numFmtId="0" fontId="53" fillId="0" borderId="29" xfId="129" applyFont="1" applyBorder="1">
      <alignment vertical="center"/>
    </xf>
    <xf numFmtId="0" fontId="54" fillId="0" borderId="0" xfId="129" applyFont="1" applyAlignment="1">
      <alignment horizontal="left" vertical="center"/>
    </xf>
    <xf numFmtId="0" fontId="53" fillId="0" borderId="59" xfId="129" applyFont="1" applyBorder="1" applyAlignment="1">
      <alignment horizontal="left" vertical="center" wrapText="1"/>
    </xf>
    <xf numFmtId="0" fontId="54" fillId="0" borderId="23" xfId="129" applyFont="1" applyBorder="1">
      <alignment vertical="center"/>
    </xf>
    <xf numFmtId="0" fontId="54" fillId="0" borderId="23" xfId="129" applyFont="1" applyBorder="1" applyAlignment="1">
      <alignment vertical="center" wrapText="1"/>
    </xf>
    <xf numFmtId="0" fontId="54" fillId="0" borderId="23" xfId="129" applyFont="1" applyBorder="1" applyAlignment="1">
      <alignment horizontal="left" vertical="center" wrapText="1"/>
    </xf>
    <xf numFmtId="0" fontId="2" fillId="0" borderId="44" xfId="129" applyFont="1" applyBorder="1">
      <alignment vertical="center"/>
    </xf>
    <xf numFmtId="0" fontId="53" fillId="0" borderId="0" xfId="129" applyFont="1" applyAlignment="1">
      <alignment horizontal="left" vertical="center" wrapText="1"/>
    </xf>
    <xf numFmtId="0" fontId="53" fillId="0" borderId="23" xfId="129" applyFont="1" applyBorder="1">
      <alignment vertical="center"/>
    </xf>
    <xf numFmtId="0" fontId="60" fillId="0" borderId="0" xfId="129" applyFont="1">
      <alignment vertical="center"/>
    </xf>
    <xf numFmtId="0" fontId="3" fillId="0" borderId="0" xfId="129" applyAlignment="1">
      <alignment horizontal="right" vertical="center"/>
    </xf>
    <xf numFmtId="0" fontId="3" fillId="0" borderId="0" xfId="129">
      <alignment vertical="center"/>
    </xf>
    <xf numFmtId="0" fontId="79" fillId="0" borderId="58" xfId="0" applyFont="1" applyBorder="1" applyAlignment="1">
      <alignment horizontal="center" vertical="center" wrapText="1"/>
    </xf>
    <xf numFmtId="0" fontId="79" fillId="0" borderId="22" xfId="0" applyFont="1" applyBorder="1" applyAlignment="1">
      <alignment horizontal="center" vertical="center" wrapText="1"/>
    </xf>
    <xf numFmtId="0" fontId="0" fillId="0" borderId="0" xfId="162" applyFont="1" applyAlignment="1">
      <alignment vertical="center"/>
    </xf>
    <xf numFmtId="0" fontId="3" fillId="0" borderId="0" xfId="162" applyAlignment="1">
      <alignment horizontal="center" vertical="center"/>
    </xf>
    <xf numFmtId="0" fontId="0" fillId="0" borderId="0" xfId="162" applyFont="1" applyAlignment="1">
      <alignment horizontal="left" vertical="center"/>
    </xf>
    <xf numFmtId="0" fontId="3" fillId="0" borderId="0" xfId="162" applyAlignment="1">
      <alignment horizontal="right" vertical="center"/>
    </xf>
    <xf numFmtId="0" fontId="3" fillId="0" borderId="0" xfId="162" applyAlignment="1">
      <alignment horizontal="left" vertical="center"/>
    </xf>
    <xf numFmtId="0" fontId="6" fillId="0" borderId="0" xfId="162" applyFont="1" applyAlignment="1">
      <alignment horizontal="center" vertical="center" wrapText="1"/>
    </xf>
    <xf numFmtId="0" fontId="5" fillId="0" borderId="26" xfId="162" applyFont="1" applyBorder="1" applyAlignment="1">
      <alignment horizontal="left" vertical="top"/>
    </xf>
    <xf numFmtId="0" fontId="3" fillId="0" borderId="27" xfId="162" applyBorder="1" applyAlignment="1">
      <alignment horizontal="left" vertical="top"/>
    </xf>
    <xf numFmtId="0" fontId="3" fillId="0" borderId="55" xfId="162" applyBorder="1" applyAlignment="1">
      <alignment horizontal="left" vertical="top"/>
    </xf>
    <xf numFmtId="0" fontId="3" fillId="0" borderId="29" xfId="162" applyBorder="1" applyAlignment="1">
      <alignment horizontal="left" vertical="top"/>
    </xf>
    <xf numFmtId="0" fontId="5" fillId="0" borderId="0" xfId="162" applyFont="1" applyAlignment="1">
      <alignment horizontal="right" vertical="top"/>
    </xf>
    <xf numFmtId="0" fontId="5" fillId="0" borderId="0" xfId="162" applyFont="1" applyAlignment="1">
      <alignment horizontal="left" vertical="top"/>
    </xf>
    <xf numFmtId="0" fontId="3" fillId="0" borderId="0" xfId="162" applyAlignment="1">
      <alignment horizontal="left" vertical="top"/>
    </xf>
    <xf numFmtId="0" fontId="3" fillId="0" borderId="44" xfId="162" applyBorder="1" applyAlignment="1">
      <alignment horizontal="left" vertical="top"/>
    </xf>
    <xf numFmtId="0" fontId="3" fillId="0" borderId="31" xfId="162" applyBorder="1" applyAlignment="1">
      <alignment horizontal="left" vertical="top"/>
    </xf>
    <xf numFmtId="0" fontId="3" fillId="0" borderId="15" xfId="162" applyBorder="1" applyAlignment="1">
      <alignment horizontal="left" vertical="top"/>
    </xf>
    <xf numFmtId="0" fontId="5" fillId="0" borderId="15" xfId="162" applyFont="1" applyBorder="1" applyAlignment="1">
      <alignment horizontal="left" vertical="top"/>
    </xf>
    <xf numFmtId="0" fontId="3" fillId="0" borderId="50" xfId="162" applyBorder="1" applyAlignment="1">
      <alignment horizontal="left" vertical="top"/>
    </xf>
    <xf numFmtId="0" fontId="5" fillId="0" borderId="13" xfId="162" applyFont="1" applyBorder="1" applyAlignment="1">
      <alignment horizontal="center" vertical="center"/>
    </xf>
    <xf numFmtId="0" fontId="5" fillId="0" borderId="20" xfId="162" applyFont="1" applyBorder="1" applyAlignment="1">
      <alignment horizontal="center" vertical="center"/>
    </xf>
    <xf numFmtId="0" fontId="5" fillId="0" borderId="11" xfId="127" applyFont="1" applyBorder="1" applyAlignment="1">
      <alignment horizontal="center" vertical="center"/>
    </xf>
    <xf numFmtId="0" fontId="5" fillId="0" borderId="14" xfId="127" applyFont="1" applyBorder="1" applyAlignment="1">
      <alignment horizontal="center" vertical="center"/>
    </xf>
    <xf numFmtId="0" fontId="5" fillId="0" borderId="16" xfId="127" applyFont="1" applyBorder="1" applyAlignment="1">
      <alignment vertical="center"/>
    </xf>
    <xf numFmtId="0" fontId="5" fillId="0" borderId="13" xfId="127" applyFont="1" applyBorder="1" applyAlignment="1">
      <alignment vertical="center"/>
    </xf>
    <xf numFmtId="0" fontId="5" fillId="0" borderId="21" xfId="127" applyFont="1" applyBorder="1" applyAlignment="1">
      <alignment vertical="center"/>
    </xf>
    <xf numFmtId="0" fontId="5" fillId="0" borderId="16" xfId="162" applyFont="1" applyBorder="1" applyAlignment="1">
      <alignment horizontal="center" vertical="center"/>
    </xf>
    <xf numFmtId="0" fontId="5" fillId="0" borderId="11" xfId="162" applyFont="1" applyBorder="1" applyAlignment="1">
      <alignment horizontal="center" vertical="center" shrinkToFit="1"/>
    </xf>
    <xf numFmtId="0" fontId="5" fillId="0" borderId="16" xfId="162" applyFont="1" applyBorder="1" applyAlignment="1">
      <alignment vertical="center"/>
    </xf>
    <xf numFmtId="0" fontId="5" fillId="0" borderId="13" xfId="162" applyFont="1" applyBorder="1" applyAlignment="1">
      <alignment vertical="center"/>
    </xf>
    <xf numFmtId="0" fontId="3" fillId="0" borderId="27" xfId="162" applyBorder="1" applyAlignment="1">
      <alignment horizontal="center" vertical="center"/>
    </xf>
    <xf numFmtId="0" fontId="3" fillId="0" borderId="55" xfId="162" applyBorder="1" applyAlignment="1">
      <alignment horizontal="center" vertical="center"/>
    </xf>
    <xf numFmtId="0" fontId="7" fillId="0" borderId="0" xfId="162" applyFont="1" applyAlignment="1">
      <alignment horizontal="center" vertical="center" shrinkToFit="1"/>
    </xf>
    <xf numFmtId="0" fontId="5" fillId="0" borderId="0" xfId="162" applyFont="1" applyAlignment="1">
      <alignment horizontal="left" vertical="center"/>
    </xf>
    <xf numFmtId="0" fontId="3" fillId="0" borderId="0" xfId="162" applyAlignment="1">
      <alignment vertical="center"/>
    </xf>
    <xf numFmtId="0" fontId="39" fillId="0" borderId="0" xfId="159" applyFont="1" applyAlignment="1">
      <alignment vertical="center"/>
    </xf>
    <xf numFmtId="0" fontId="12" fillId="0" borderId="0" xfId="161" applyFont="1"/>
    <xf numFmtId="0" fontId="10" fillId="0" borderId="0" xfId="161" applyFont="1"/>
    <xf numFmtId="0" fontId="10" fillId="0" borderId="0" xfId="161" applyFont="1" applyAlignment="1">
      <alignment horizontal="center"/>
    </xf>
    <xf numFmtId="0" fontId="13" fillId="0" borderId="0" xfId="161" applyFont="1" applyAlignment="1">
      <alignment horizontal="center"/>
    </xf>
    <xf numFmtId="0" fontId="12" fillId="0" borderId="0" xfId="161" applyFont="1" applyAlignment="1">
      <alignment horizontal="center"/>
    </xf>
    <xf numFmtId="0" fontId="10" fillId="0" borderId="0" xfId="161" applyFont="1" applyAlignment="1">
      <alignment horizontal="right" vertical="center"/>
    </xf>
    <xf numFmtId="0" fontId="10" fillId="0" borderId="0" xfId="161" applyFont="1" applyAlignment="1">
      <alignment horizontal="left" vertical="center"/>
    </xf>
    <xf numFmtId="0" fontId="13" fillId="0" borderId="0" xfId="161" applyFont="1"/>
    <xf numFmtId="0" fontId="13" fillId="0" borderId="0" xfId="161" applyFont="1" applyAlignment="1">
      <alignment horizontal="center" vertical="center"/>
    </xf>
    <xf numFmtId="0" fontId="10" fillId="0" borderId="0" xfId="161" applyFont="1" applyAlignment="1">
      <alignment vertical="center"/>
    </xf>
    <xf numFmtId="0" fontId="10" fillId="0" borderId="0" xfId="161" applyFont="1" applyAlignment="1">
      <alignment wrapText="1"/>
    </xf>
    <xf numFmtId="0" fontId="10" fillId="0" borderId="0" xfId="161" applyFont="1" applyAlignment="1">
      <alignment vertical="top" wrapText="1"/>
    </xf>
    <xf numFmtId="0" fontId="3" fillId="0" borderId="0" xfId="161" applyAlignment="1">
      <alignment vertical="top" wrapText="1"/>
    </xf>
    <xf numFmtId="0" fontId="13" fillId="0" borderId="0" xfId="161" applyFont="1" applyAlignment="1">
      <alignment vertical="center"/>
    </xf>
    <xf numFmtId="0" fontId="13" fillId="0" borderId="15" xfId="161" applyFont="1" applyBorder="1" applyAlignment="1">
      <alignment vertical="top"/>
    </xf>
    <xf numFmtId="49" fontId="14" fillId="0" borderId="26" xfId="129" applyNumberFormat="1" applyFont="1" applyBorder="1" applyAlignment="1">
      <alignment vertical="top"/>
    </xf>
    <xf numFmtId="0" fontId="10" fillId="0" borderId="0" xfId="129" applyFont="1" applyAlignment="1"/>
    <xf numFmtId="49" fontId="14" fillId="0" borderId="29" xfId="129" applyNumberFormat="1" applyFont="1" applyBorder="1" applyAlignment="1">
      <alignment vertical="top"/>
    </xf>
    <xf numFmtId="0" fontId="14" fillId="0" borderId="0" xfId="129" applyFont="1" applyAlignment="1">
      <alignment horizontal="left" wrapText="1"/>
    </xf>
    <xf numFmtId="0" fontId="14" fillId="0" borderId="30" xfId="129" applyFont="1" applyBorder="1" applyAlignment="1">
      <alignment horizontal="left" wrapText="1"/>
    </xf>
    <xf numFmtId="49" fontId="14" fillId="0" borderId="29" xfId="129" applyNumberFormat="1" applyFont="1" applyBorder="1" applyAlignment="1">
      <alignment vertical="top" wrapText="1"/>
    </xf>
    <xf numFmtId="49" fontId="14" fillId="0" borderId="31" xfId="129" applyNumberFormat="1" applyFont="1" applyBorder="1" applyAlignment="1">
      <alignment vertical="top"/>
    </xf>
    <xf numFmtId="49" fontId="14" fillId="0" borderId="27" xfId="161" applyNumberFormat="1" applyFont="1" applyBorder="1" applyAlignment="1">
      <alignment vertical="top"/>
    </xf>
    <xf numFmtId="0" fontId="10" fillId="0" borderId="15" xfId="161" applyFont="1" applyBorder="1" applyAlignment="1">
      <alignment vertical="center"/>
    </xf>
    <xf numFmtId="0" fontId="10" fillId="0" borderId="15" xfId="161" applyFont="1" applyBorder="1" applyAlignment="1">
      <alignment horizontal="right" vertical="center"/>
    </xf>
    <xf numFmtId="0" fontId="10" fillId="0" borderId="27" xfId="161" applyFont="1" applyBorder="1" applyAlignment="1">
      <alignment horizontal="center" vertical="center"/>
    </xf>
    <xf numFmtId="0" fontId="10" fillId="0" borderId="27" xfId="161" applyFont="1" applyBorder="1" applyAlignment="1">
      <alignment horizontal="left"/>
    </xf>
    <xf numFmtId="0" fontId="10" fillId="0" borderId="0" xfId="161" applyFont="1" applyAlignment="1">
      <alignment horizontal="center" vertical="center"/>
    </xf>
    <xf numFmtId="0" fontId="14" fillId="0" borderId="0" xfId="161" applyFont="1" applyAlignment="1">
      <alignment vertical="top"/>
    </xf>
    <xf numFmtId="0" fontId="14" fillId="0" borderId="0" xfId="161" applyFont="1" applyAlignment="1">
      <alignment vertical="center" wrapText="1"/>
    </xf>
    <xf numFmtId="0" fontId="63" fillId="0" borderId="0" xfId="131" applyFont="1" applyAlignment="1">
      <alignment horizontal="left" vertical="center"/>
    </xf>
    <xf numFmtId="0" fontId="82" fillId="0" borderId="0" xfId="131" applyFont="1" applyAlignment="1">
      <alignment horizontal="left" vertical="center"/>
    </xf>
    <xf numFmtId="0" fontId="3" fillId="0" borderId="0" xfId="131">
      <alignment vertical="center"/>
    </xf>
    <xf numFmtId="0" fontId="3" fillId="0" borderId="0" xfId="131" applyAlignment="1">
      <alignment horizontal="center" vertical="center"/>
    </xf>
    <xf numFmtId="0" fontId="40" fillId="0" borderId="0" xfId="131" applyFont="1">
      <alignment vertical="center"/>
    </xf>
    <xf numFmtId="0" fontId="83" fillId="0" borderId="0" xfId="131" applyFont="1">
      <alignment vertical="center"/>
    </xf>
    <xf numFmtId="0" fontId="7" fillId="0" borderId="0" xfId="131" applyFont="1" applyAlignment="1"/>
    <xf numFmtId="0" fontId="7" fillId="0" borderId="0" xfId="131" applyFont="1">
      <alignment vertical="center"/>
    </xf>
    <xf numFmtId="0" fontId="3" fillId="0" borderId="0" xfId="131" applyAlignment="1">
      <alignment vertical="top" wrapText="1"/>
    </xf>
    <xf numFmtId="0" fontId="82" fillId="0" borderId="0" xfId="131" applyFont="1">
      <alignment vertical="center"/>
    </xf>
    <xf numFmtId="0" fontId="7" fillId="0" borderId="0" xfId="131" applyFont="1" applyAlignment="1">
      <alignment vertical="top" wrapText="1"/>
    </xf>
    <xf numFmtId="0" fontId="3" fillId="0" borderId="0" xfId="131" applyAlignment="1">
      <alignment vertical="center" wrapText="1"/>
    </xf>
    <xf numFmtId="0" fontId="3" fillId="0" borderId="23" xfId="131" applyBorder="1" applyAlignment="1">
      <alignment vertical="top" wrapText="1"/>
    </xf>
    <xf numFmtId="0" fontId="3" fillId="0" borderId="23" xfId="131" applyBorder="1" applyAlignment="1">
      <alignment horizontal="center" vertical="top" wrapText="1"/>
    </xf>
    <xf numFmtId="0" fontId="3" fillId="0" borderId="17" xfId="131" applyBorder="1">
      <alignment vertical="center"/>
    </xf>
    <xf numFmtId="0" fontId="82" fillId="0" borderId="18" xfId="131" applyFont="1" applyBorder="1">
      <alignment vertical="center"/>
    </xf>
    <xf numFmtId="0" fontId="3" fillId="0" borderId="20" xfId="131" applyBorder="1">
      <alignment vertical="center"/>
    </xf>
    <xf numFmtId="0" fontId="3" fillId="0" borderId="22" xfId="131" applyBorder="1">
      <alignment vertical="center"/>
    </xf>
    <xf numFmtId="0" fontId="3" fillId="0" borderId="23" xfId="131" applyBorder="1" applyAlignment="1">
      <alignment horizontal="center" vertical="center"/>
    </xf>
    <xf numFmtId="0" fontId="3" fillId="0" borderId="59" xfId="131" applyBorder="1" applyAlignment="1">
      <alignment vertical="center" wrapText="1"/>
    </xf>
    <xf numFmtId="0" fontId="8" fillId="0" borderId="41" xfId="131" applyFont="1" applyBorder="1" applyAlignment="1">
      <alignment vertical="center" wrapText="1"/>
    </xf>
    <xf numFmtId="0" fontId="32" fillId="24" borderId="60" xfId="131" applyFont="1" applyFill="1" applyBorder="1" applyAlignment="1">
      <alignment horizontal="center" vertical="center"/>
    </xf>
    <xf numFmtId="0" fontId="32" fillId="24" borderId="61" xfId="131" applyFont="1" applyFill="1" applyBorder="1" applyAlignment="1">
      <alignment horizontal="center" vertical="center"/>
    </xf>
    <xf numFmtId="0" fontId="3" fillId="24" borderId="62" xfId="131" applyFill="1" applyBorder="1" applyAlignment="1">
      <alignment horizontal="center" vertical="center"/>
    </xf>
    <xf numFmtId="0" fontId="3" fillId="24" borderId="63" xfId="131" applyFill="1" applyBorder="1" applyAlignment="1">
      <alignment horizontal="center" vertical="center"/>
    </xf>
    <xf numFmtId="0" fontId="3" fillId="24" borderId="64" xfId="131" applyFill="1" applyBorder="1">
      <alignment vertical="center"/>
    </xf>
    <xf numFmtId="0" fontId="32" fillId="0" borderId="65" xfId="131" applyFont="1" applyBorder="1" applyAlignment="1">
      <alignment horizontal="center" vertical="center" wrapText="1"/>
    </xf>
    <xf numFmtId="0" fontId="32" fillId="0" borderId="66" xfId="131" applyFont="1" applyBorder="1" applyAlignment="1">
      <alignment horizontal="center" vertical="center" wrapText="1"/>
    </xf>
    <xf numFmtId="0" fontId="3" fillId="0" borderId="67" xfId="131" applyBorder="1" applyAlignment="1">
      <alignment horizontal="center" vertical="center" wrapText="1"/>
    </xf>
    <xf numFmtId="0" fontId="3" fillId="0" borderId="67" xfId="131" applyBorder="1" applyAlignment="1">
      <alignment horizontal="center" vertical="center"/>
    </xf>
    <xf numFmtId="0" fontId="3" fillId="0" borderId="68" xfId="131" applyBorder="1" applyAlignment="1">
      <alignment horizontal="center" vertical="center"/>
    </xf>
    <xf numFmtId="0" fontId="3" fillId="0" borderId="69" xfId="131" applyBorder="1" applyAlignment="1">
      <alignment horizontal="center" vertical="center"/>
    </xf>
    <xf numFmtId="0" fontId="32" fillId="24" borderId="65" xfId="131" applyFont="1" applyFill="1" applyBorder="1" applyAlignment="1">
      <alignment horizontal="center" vertical="center" wrapText="1"/>
    </xf>
    <xf numFmtId="0" fontId="32" fillId="24" borderId="66" xfId="131" applyFont="1" applyFill="1" applyBorder="1" applyAlignment="1">
      <alignment horizontal="center" vertical="center" wrapText="1"/>
    </xf>
    <xf numFmtId="0" fontId="3" fillId="24" borderId="67" xfId="131" applyFill="1" applyBorder="1" applyAlignment="1">
      <alignment horizontal="center" vertical="center"/>
    </xf>
    <xf numFmtId="0" fontId="3" fillId="24" borderId="68" xfId="131" applyFill="1" applyBorder="1" applyAlignment="1">
      <alignment horizontal="center" vertical="center"/>
    </xf>
    <xf numFmtId="0" fontId="3" fillId="24" borderId="70" xfId="131" applyFill="1" applyBorder="1">
      <alignment vertical="center"/>
    </xf>
    <xf numFmtId="0" fontId="3" fillId="24" borderId="71" xfId="131" applyFill="1" applyBorder="1" applyAlignment="1">
      <alignment horizontal="center" vertical="center"/>
    </xf>
    <xf numFmtId="0" fontId="3" fillId="0" borderId="67" xfId="131" applyBorder="1">
      <alignment vertical="center"/>
    </xf>
    <xf numFmtId="0" fontId="32" fillId="24" borderId="65" xfId="131" applyFont="1" applyFill="1" applyBorder="1" applyAlignment="1">
      <alignment horizontal="center" vertical="center"/>
    </xf>
    <xf numFmtId="0" fontId="32" fillId="24" borderId="66" xfId="131" applyFont="1" applyFill="1" applyBorder="1" applyAlignment="1">
      <alignment horizontal="center" vertical="center"/>
    </xf>
    <xf numFmtId="0" fontId="3" fillId="24" borderId="72" xfId="131" applyFill="1" applyBorder="1">
      <alignment vertical="center"/>
    </xf>
    <xf numFmtId="0" fontId="3" fillId="24" borderId="73" xfId="131" applyFill="1" applyBorder="1" applyAlignment="1">
      <alignment horizontal="center" vertical="center"/>
    </xf>
    <xf numFmtId="0" fontId="3" fillId="0" borderId="72" xfId="131" applyBorder="1">
      <alignment vertical="center"/>
    </xf>
    <xf numFmtId="0" fontId="3" fillId="0" borderId="73" xfId="131" applyBorder="1" applyAlignment="1">
      <alignment horizontal="center" vertical="center"/>
    </xf>
    <xf numFmtId="0" fontId="3" fillId="24" borderId="67" xfId="131" applyFill="1" applyBorder="1">
      <alignment vertical="center"/>
    </xf>
    <xf numFmtId="0" fontId="3" fillId="24" borderId="69" xfId="131" applyFill="1" applyBorder="1" applyAlignment="1">
      <alignment horizontal="center" vertical="center"/>
    </xf>
    <xf numFmtId="0" fontId="3" fillId="25" borderId="20" xfId="131" applyFill="1" applyBorder="1">
      <alignment vertical="center"/>
    </xf>
    <xf numFmtId="0" fontId="3" fillId="25" borderId="0" xfId="131" applyFill="1">
      <alignment vertical="center"/>
    </xf>
    <xf numFmtId="0" fontId="3" fillId="0" borderId="70" xfId="131" applyBorder="1">
      <alignment vertical="center"/>
    </xf>
    <xf numFmtId="0" fontId="3" fillId="0" borderId="71" xfId="131" applyBorder="1" applyAlignment="1">
      <alignment horizontal="center" vertical="center"/>
    </xf>
    <xf numFmtId="0" fontId="32" fillId="27" borderId="65" xfId="131" applyFont="1" applyFill="1" applyBorder="1" applyAlignment="1">
      <alignment horizontal="center" vertical="center" wrapText="1"/>
    </xf>
    <xf numFmtId="0" fontId="32" fillId="27" borderId="66" xfId="131" applyFont="1" applyFill="1" applyBorder="1" applyAlignment="1">
      <alignment horizontal="center" vertical="center" wrapText="1"/>
    </xf>
    <xf numFmtId="0" fontId="3" fillId="27" borderId="67" xfId="131" applyFill="1" applyBorder="1" applyAlignment="1">
      <alignment horizontal="center" vertical="center"/>
    </xf>
    <xf numFmtId="0" fontId="3" fillId="27" borderId="68" xfId="131" applyFill="1" applyBorder="1" applyAlignment="1">
      <alignment horizontal="center" vertical="center"/>
    </xf>
    <xf numFmtId="0" fontId="3" fillId="27" borderId="73" xfId="131" applyFill="1" applyBorder="1" applyAlignment="1">
      <alignment horizontal="center" vertical="center"/>
    </xf>
    <xf numFmtId="0" fontId="80" fillId="0" borderId="0" xfId="146" applyFont="1">
      <alignment vertical="center"/>
    </xf>
    <xf numFmtId="0" fontId="3" fillId="0" borderId="0" xfId="146">
      <alignment vertical="center"/>
    </xf>
    <xf numFmtId="0" fontId="97" fillId="0" borderId="0" xfId="128">
      <alignment vertical="center"/>
    </xf>
    <xf numFmtId="0" fontId="80" fillId="0" borderId="26" xfId="146" applyFont="1" applyBorder="1">
      <alignment vertical="center"/>
    </xf>
    <xf numFmtId="0" fontId="80" fillId="0" borderId="27" xfId="146" applyFont="1" applyBorder="1">
      <alignment vertical="center"/>
    </xf>
    <xf numFmtId="0" fontId="80" fillId="0" borderId="28" xfId="146" applyFont="1" applyBorder="1">
      <alignment vertical="center"/>
    </xf>
    <xf numFmtId="0" fontId="80" fillId="0" borderId="29" xfId="146" applyFont="1" applyBorder="1">
      <alignment vertical="center"/>
    </xf>
    <xf numFmtId="0" fontId="80" fillId="0" borderId="30" xfId="146" applyFont="1" applyBorder="1">
      <alignment vertical="center"/>
    </xf>
    <xf numFmtId="0" fontId="80" fillId="0" borderId="0" xfId="146" applyFont="1" applyAlignment="1">
      <alignment horizontal="center" vertical="center"/>
    </xf>
    <xf numFmtId="0" fontId="80" fillId="0" borderId="0" xfId="146" applyFont="1" applyAlignment="1">
      <alignment horizontal="right" vertical="center"/>
    </xf>
    <xf numFmtId="0" fontId="80" fillId="0" borderId="11" xfId="146" applyFont="1" applyBorder="1">
      <alignment vertical="center"/>
    </xf>
    <xf numFmtId="0" fontId="80" fillId="0" borderId="74" xfId="146" applyFont="1" applyBorder="1" applyAlignment="1">
      <alignment horizontal="distributed" vertical="center" wrapText="1"/>
    </xf>
    <xf numFmtId="0" fontId="80" fillId="0" borderId="14" xfId="146" applyFont="1" applyBorder="1" applyAlignment="1">
      <alignment horizontal="distributed" vertical="center" wrapText="1"/>
    </xf>
    <xf numFmtId="0" fontId="80" fillId="0" borderId="11" xfId="146" applyFont="1" applyBorder="1" applyAlignment="1">
      <alignment horizontal="center" vertical="center"/>
    </xf>
    <xf numFmtId="0" fontId="80" fillId="0" borderId="16" xfId="146" applyFont="1" applyBorder="1">
      <alignment vertical="center"/>
    </xf>
    <xf numFmtId="0" fontId="80" fillId="0" borderId="13" xfId="146" applyFont="1" applyBorder="1">
      <alignment vertical="center"/>
    </xf>
    <xf numFmtId="0" fontId="81" fillId="0" borderId="0" xfId="146" applyFont="1">
      <alignment vertical="center"/>
    </xf>
    <xf numFmtId="0" fontId="85" fillId="0" borderId="0" xfId="146" applyFont="1">
      <alignment vertical="center"/>
    </xf>
    <xf numFmtId="0" fontId="81" fillId="0" borderId="0" xfId="146" applyFont="1" applyAlignment="1">
      <alignment horizontal="center" vertical="center"/>
    </xf>
    <xf numFmtId="0" fontId="80" fillId="0" borderId="31" xfId="146" applyFont="1" applyBorder="1">
      <alignment vertical="center"/>
    </xf>
    <xf numFmtId="0" fontId="80" fillId="0" borderId="15" xfId="146" applyFont="1" applyBorder="1">
      <alignment vertical="center"/>
    </xf>
    <xf numFmtId="0" fontId="80" fillId="0" borderId="32" xfId="146" applyFont="1" applyBorder="1">
      <alignment vertical="center"/>
    </xf>
    <xf numFmtId="0" fontId="80" fillId="0" borderId="27" xfId="146" applyFont="1" applyBorder="1" applyAlignment="1">
      <alignment horizontal="right" vertical="center"/>
    </xf>
    <xf numFmtId="0" fontId="81" fillId="0" borderId="27" xfId="146" applyFont="1" applyBorder="1" applyAlignment="1">
      <alignment horizontal="right" vertical="center"/>
    </xf>
    <xf numFmtId="0" fontId="0" fillId="27" borderId="0" xfId="0" applyFill="1" applyAlignment="1">
      <alignment vertical="center"/>
    </xf>
    <xf numFmtId="0" fontId="0" fillId="24" borderId="79" xfId="131" applyFont="1" applyFill="1" applyBorder="1" applyAlignment="1">
      <alignment horizontal="center" vertical="center"/>
    </xf>
    <xf numFmtId="0" fontId="0" fillId="0" borderId="69" xfId="131" applyFont="1" applyBorder="1" applyAlignment="1">
      <alignment horizontal="center" vertical="center"/>
    </xf>
    <xf numFmtId="0" fontId="0" fillId="24" borderId="71" xfId="131" applyFont="1" applyFill="1" applyBorder="1" applyAlignment="1">
      <alignment horizontal="center" vertical="center"/>
    </xf>
    <xf numFmtId="0" fontId="0" fillId="24" borderId="73" xfId="131" applyFont="1" applyFill="1" applyBorder="1" applyAlignment="1">
      <alignment horizontal="center" vertical="center"/>
    </xf>
    <xf numFmtId="0" fontId="32" fillId="0" borderId="80" xfId="131" applyFont="1" applyBorder="1" applyAlignment="1">
      <alignment horizontal="center" vertical="center" wrapText="1"/>
    </xf>
    <xf numFmtId="0" fontId="32" fillId="0" borderId="81" xfId="131" applyFont="1" applyBorder="1" applyAlignment="1">
      <alignment horizontal="center" vertical="center" wrapText="1"/>
    </xf>
    <xf numFmtId="0" fontId="3" fillId="0" borderId="72" xfId="131" applyBorder="1" applyAlignment="1">
      <alignment horizontal="center" vertical="center"/>
    </xf>
    <xf numFmtId="0" fontId="3" fillId="0" borderId="82" xfId="131" applyBorder="1" applyAlignment="1">
      <alignment horizontal="center" vertical="center"/>
    </xf>
    <xf numFmtId="0" fontId="32" fillId="27" borderId="83" xfId="131" applyFont="1" applyFill="1" applyBorder="1" applyAlignment="1">
      <alignment horizontal="center" vertical="center"/>
    </xf>
    <xf numFmtId="0" fontId="32" fillId="27" borderId="84" xfId="131" applyFont="1" applyFill="1" applyBorder="1" applyAlignment="1">
      <alignment horizontal="center" vertical="center"/>
    </xf>
    <xf numFmtId="0" fontId="3" fillId="27" borderId="85" xfId="131" applyFill="1" applyBorder="1" applyAlignment="1">
      <alignment horizontal="center" vertical="center"/>
    </xf>
    <xf numFmtId="0" fontId="3" fillId="27" borderId="86" xfId="131" applyFill="1" applyBorder="1" applyAlignment="1">
      <alignment horizontal="center" vertical="center"/>
    </xf>
    <xf numFmtId="0" fontId="3" fillId="27" borderId="87" xfId="131" applyFill="1" applyBorder="1" applyAlignment="1">
      <alignment horizontal="center" vertical="center"/>
    </xf>
    <xf numFmtId="0" fontId="80" fillId="0" borderId="0" xfId="155" applyFont="1">
      <alignment vertical="center"/>
    </xf>
    <xf numFmtId="0" fontId="3" fillId="0" borderId="0" xfId="155">
      <alignment vertical="center"/>
    </xf>
    <xf numFmtId="0" fontId="80" fillId="0" borderId="82" xfId="155" applyFont="1" applyBorder="1">
      <alignment vertical="center"/>
    </xf>
    <xf numFmtId="0" fontId="80" fillId="0" borderId="88" xfId="155" applyFont="1" applyBorder="1">
      <alignment vertical="center"/>
    </xf>
    <xf numFmtId="0" fontId="80" fillId="0" borderId="81" xfId="155" applyFont="1" applyBorder="1">
      <alignment vertical="center"/>
    </xf>
    <xf numFmtId="0" fontId="80" fillId="0" borderId="89" xfId="155" applyFont="1" applyBorder="1">
      <alignment vertical="center"/>
    </xf>
    <xf numFmtId="0" fontId="3" fillId="0" borderId="90" xfId="155" applyBorder="1">
      <alignment vertical="center"/>
    </xf>
    <xf numFmtId="0" fontId="80" fillId="0" borderId="90" xfId="155" applyFont="1" applyBorder="1">
      <alignment vertical="center"/>
    </xf>
    <xf numFmtId="0" fontId="3" fillId="0" borderId="0" xfId="153">
      <alignment vertical="center"/>
    </xf>
    <xf numFmtId="0" fontId="80" fillId="0" borderId="0" xfId="153" applyFont="1">
      <alignment vertical="center"/>
    </xf>
    <xf numFmtId="0" fontId="80" fillId="0" borderId="0" xfId="155" applyFont="1" applyAlignment="1">
      <alignment horizontal="left" vertical="center"/>
    </xf>
    <xf numFmtId="0" fontId="80" fillId="0" borderId="90" xfId="155" applyFont="1" applyBorder="1" applyAlignment="1">
      <alignment horizontal="left" vertical="center"/>
    </xf>
    <xf numFmtId="0" fontId="80" fillId="0" borderId="91" xfId="155" applyFont="1" applyBorder="1">
      <alignment vertical="center"/>
    </xf>
    <xf numFmtId="0" fontId="80" fillId="0" borderId="92" xfId="155" applyFont="1" applyBorder="1">
      <alignment vertical="center"/>
    </xf>
    <xf numFmtId="0" fontId="80" fillId="0" borderId="93" xfId="155" applyFont="1" applyBorder="1">
      <alignment vertical="center"/>
    </xf>
    <xf numFmtId="0" fontId="89" fillId="0" borderId="0" xfId="155" applyFont="1" applyAlignment="1">
      <alignment horizontal="center" vertical="center"/>
    </xf>
    <xf numFmtId="0" fontId="80" fillId="0" borderId="0" xfId="155" applyFont="1" applyAlignment="1">
      <alignment vertical="distributed"/>
    </xf>
    <xf numFmtId="0" fontId="80" fillId="0" borderId="94" xfId="155" applyFont="1" applyBorder="1" applyAlignment="1">
      <alignment vertical="distributed"/>
    </xf>
    <xf numFmtId="0" fontId="80" fillId="0" borderId="95" xfId="155" applyFont="1" applyBorder="1" applyAlignment="1">
      <alignment vertical="distributed"/>
    </xf>
    <xf numFmtId="0" fontId="80" fillId="0" borderId="96" xfId="155" applyFont="1" applyBorder="1" applyAlignment="1">
      <alignment vertical="distributed"/>
    </xf>
    <xf numFmtId="0" fontId="3" fillId="0" borderId="0" xfId="155" applyAlignment="1">
      <alignment vertical="distributed"/>
    </xf>
    <xf numFmtId="0" fontId="91" fillId="0" borderId="90" xfId="153" applyFont="1" applyBorder="1">
      <alignment vertical="center"/>
    </xf>
    <xf numFmtId="0" fontId="91" fillId="0" borderId="0" xfId="153" applyFont="1">
      <alignment vertical="center"/>
    </xf>
    <xf numFmtId="0" fontId="92" fillId="0" borderId="0" xfId="153" applyFont="1">
      <alignment vertical="center"/>
    </xf>
    <xf numFmtId="0" fontId="3" fillId="0" borderId="0" xfId="133" applyFont="1" applyAlignment="1">
      <alignment horizontal="center" vertical="center"/>
    </xf>
    <xf numFmtId="0" fontId="3" fillId="0" borderId="0" xfId="133" applyFont="1" applyAlignment="1">
      <alignment vertical="center"/>
    </xf>
    <xf numFmtId="0" fontId="6" fillId="0" borderId="97" xfId="133" applyFont="1" applyBorder="1" applyAlignment="1">
      <alignment horizontal="center" vertical="center" wrapText="1"/>
    </xf>
    <xf numFmtId="0" fontId="8" fillId="0" borderId="98" xfId="133" applyFont="1" applyBorder="1" applyAlignment="1">
      <alignment horizontal="center" vertical="center"/>
    </xf>
    <xf numFmtId="0" fontId="6" fillId="0" borderId="99" xfId="133" applyFont="1" applyBorder="1" applyAlignment="1">
      <alignment horizontal="center" vertical="center" wrapText="1"/>
    </xf>
    <xf numFmtId="178" fontId="5" fillId="0" borderId="100" xfId="133" applyNumberFormat="1" applyFont="1" applyBorder="1" applyAlignment="1">
      <alignment horizontal="center" vertical="center" wrapText="1"/>
    </xf>
    <xf numFmtId="0" fontId="8" fillId="0" borderId="0" xfId="133" applyFont="1" applyAlignment="1">
      <alignment vertical="center"/>
    </xf>
    <xf numFmtId="0" fontId="8" fillId="0" borderId="101" xfId="133" applyFont="1" applyBorder="1" applyAlignment="1">
      <alignment horizontal="center" vertical="center"/>
    </xf>
    <xf numFmtId="0" fontId="8" fillId="0" borderId="102" xfId="133" applyFont="1" applyBorder="1" applyAlignment="1">
      <alignment vertical="center"/>
    </xf>
    <xf numFmtId="0" fontId="8" fillId="0" borderId="103" xfId="133" applyFont="1" applyBorder="1" applyAlignment="1">
      <alignment vertical="center"/>
    </xf>
    <xf numFmtId="0" fontId="8" fillId="0" borderId="104" xfId="133" applyFont="1" applyBorder="1" applyAlignment="1">
      <alignment vertical="center"/>
    </xf>
    <xf numFmtId="0" fontId="8" fillId="0" borderId="105" xfId="133" applyFont="1" applyBorder="1" applyAlignment="1">
      <alignment vertical="center" wrapText="1"/>
    </xf>
    <xf numFmtId="0" fontId="8" fillId="0" borderId="14" xfId="166" applyFont="1" applyBorder="1" applyAlignment="1">
      <alignment vertical="center" wrapText="1"/>
    </xf>
    <xf numFmtId="178" fontId="8" fillId="0" borderId="32" xfId="133" applyNumberFormat="1" applyFont="1" applyBorder="1" applyAlignment="1">
      <alignment horizontal="center" vertical="center" shrinkToFit="1"/>
    </xf>
    <xf numFmtId="0" fontId="8" fillId="0" borderId="106" xfId="133" applyFont="1" applyBorder="1" applyAlignment="1">
      <alignment horizontal="center" vertical="center"/>
    </xf>
    <xf numFmtId="0" fontId="8" fillId="0" borderId="107" xfId="133" applyFont="1" applyBorder="1" applyAlignment="1">
      <alignment vertical="center"/>
    </xf>
    <xf numFmtId="0" fontId="8" fillId="0" borderId="92" xfId="133" applyFont="1" applyBorder="1" applyAlignment="1">
      <alignment vertical="center"/>
    </xf>
    <xf numFmtId="0" fontId="8" fillId="0" borderId="93" xfId="133" applyFont="1" applyBorder="1" applyAlignment="1">
      <alignment vertical="center"/>
    </xf>
    <xf numFmtId="0" fontId="8" fillId="0" borderId="25" xfId="133" applyFont="1" applyBorder="1" applyAlignment="1">
      <alignment horizontal="left" vertical="center" wrapText="1"/>
    </xf>
    <xf numFmtId="0" fontId="8" fillId="0" borderId="11" xfId="166" applyFont="1" applyBorder="1" applyAlignment="1">
      <alignment vertical="center" wrapText="1"/>
    </xf>
    <xf numFmtId="0" fontId="8" fillId="0" borderId="108" xfId="133" applyFont="1" applyBorder="1" applyAlignment="1">
      <alignment vertical="center"/>
    </xf>
    <xf numFmtId="0" fontId="8" fillId="0" borderId="109" xfId="133" applyFont="1" applyBorder="1" applyAlignment="1">
      <alignment vertical="center"/>
    </xf>
    <xf numFmtId="0" fontId="8" fillId="0" borderId="110" xfId="133" applyFont="1" applyBorder="1" applyAlignment="1">
      <alignment vertical="center"/>
    </xf>
    <xf numFmtId="0" fontId="8" fillId="0" borderId="111" xfId="133" applyFont="1" applyBorder="1" applyAlignment="1">
      <alignment vertical="center"/>
    </xf>
    <xf numFmtId="0" fontId="8" fillId="0" borderId="112" xfId="133" applyFont="1" applyBorder="1" applyAlignment="1">
      <alignment vertical="center"/>
    </xf>
    <xf numFmtId="0" fontId="8" fillId="0" borderId="25" xfId="133" applyFont="1" applyBorder="1" applyAlignment="1">
      <alignment horizontal="center" vertical="center" wrapText="1"/>
    </xf>
    <xf numFmtId="0" fontId="8" fillId="0" borderId="113" xfId="133" applyFont="1" applyBorder="1" applyAlignment="1">
      <alignment horizontal="center" vertical="center"/>
    </xf>
    <xf numFmtId="0" fontId="8" fillId="0" borderId="114" xfId="133" applyFont="1" applyBorder="1" applyAlignment="1">
      <alignment vertical="center"/>
    </xf>
    <xf numFmtId="0" fontId="8" fillId="0" borderId="115" xfId="133" applyFont="1" applyBorder="1" applyAlignment="1">
      <alignment vertical="center"/>
    </xf>
    <xf numFmtId="0" fontId="8" fillId="0" borderId="116" xfId="133" applyFont="1" applyBorder="1" applyAlignment="1">
      <alignment vertical="center"/>
    </xf>
    <xf numFmtId="0" fontId="8" fillId="0" borderId="54" xfId="133" applyFont="1" applyBorder="1" applyAlignment="1">
      <alignment horizontal="center" vertical="center" wrapText="1"/>
    </xf>
    <xf numFmtId="0" fontId="8" fillId="0" borderId="75" xfId="166" applyFont="1" applyBorder="1" applyAlignment="1">
      <alignment vertical="center" wrapText="1"/>
    </xf>
    <xf numFmtId="178" fontId="8" fillId="0" borderId="75" xfId="133" applyNumberFormat="1" applyFont="1" applyBorder="1" applyAlignment="1">
      <alignment horizontal="center" vertical="center" shrinkToFit="1"/>
    </xf>
    <xf numFmtId="0" fontId="6" fillId="0" borderId="0" xfId="133" applyFont="1" applyAlignment="1">
      <alignment vertical="center"/>
    </xf>
    <xf numFmtId="178" fontId="5" fillId="0" borderId="0" xfId="133" applyNumberFormat="1" applyFont="1" applyAlignment="1">
      <alignment horizontal="center" vertical="center"/>
    </xf>
    <xf numFmtId="0" fontId="8" fillId="0" borderId="0" xfId="133" applyFont="1" applyAlignment="1">
      <alignment horizontal="center" vertical="center"/>
    </xf>
    <xf numFmtId="0" fontId="10" fillId="28" borderId="0" xfId="154" applyFont="1" applyFill="1">
      <alignment vertical="center"/>
    </xf>
    <xf numFmtId="0" fontId="0" fillId="28" borderId="0" xfId="0" applyFill="1" applyAlignment="1">
      <alignment vertical="center"/>
    </xf>
    <xf numFmtId="0" fontId="0" fillId="0" borderId="118" xfId="0" applyBorder="1" applyAlignment="1">
      <alignment vertical="center" wrapText="1"/>
    </xf>
    <xf numFmtId="0" fontId="0" fillId="0" borderId="0" xfId="0" applyAlignment="1">
      <alignment vertical="center" wrapText="1"/>
    </xf>
    <xf numFmtId="0" fontId="0" fillId="0" borderId="119" xfId="0" applyBorder="1" applyAlignment="1">
      <alignment vertical="center" wrapText="1"/>
    </xf>
    <xf numFmtId="0" fontId="7" fillId="0" borderId="0" xfId="137" applyFont="1" applyAlignment="1">
      <alignment horizontal="right" vertical="center"/>
    </xf>
    <xf numFmtId="0" fontId="98" fillId="0" borderId="11" xfId="134" applyFont="1" applyBorder="1" applyAlignment="1">
      <alignment horizontal="right" vertical="center"/>
    </xf>
    <xf numFmtId="0" fontId="98" fillId="0" borderId="11" xfId="134" applyFont="1" applyBorder="1" applyAlignment="1">
      <alignment horizontal="center" vertical="center" shrinkToFit="1"/>
    </xf>
    <xf numFmtId="0" fontId="98" fillId="0" borderId="40" xfId="134" applyFont="1" applyBorder="1" applyAlignment="1">
      <alignment horizontal="center" vertical="center" shrinkToFit="1"/>
    </xf>
    <xf numFmtId="0" fontId="98" fillId="0" borderId="122" xfId="134" applyFont="1" applyBorder="1" applyAlignment="1">
      <alignment horizontal="center" vertical="center" shrinkToFit="1"/>
    </xf>
    <xf numFmtId="0" fontId="98" fillId="0" borderId="123" xfId="134" applyFont="1" applyBorder="1" applyAlignment="1">
      <alignment horizontal="center" vertical="center" shrinkToFit="1"/>
    </xf>
    <xf numFmtId="0" fontId="98" fillId="0" borderId="124" xfId="134" applyFont="1" applyBorder="1" applyAlignment="1">
      <alignment horizontal="center" vertical="center" shrinkToFit="1"/>
    </xf>
    <xf numFmtId="0" fontId="98" fillId="0" borderId="125" xfId="134" applyFont="1" applyBorder="1" applyAlignment="1">
      <alignment horizontal="center" vertical="center" shrinkToFit="1"/>
    </xf>
    <xf numFmtId="0" fontId="98" fillId="0" borderId="126" xfId="134" applyFont="1" applyBorder="1" applyAlignment="1">
      <alignment horizontal="center" vertical="center" shrinkToFit="1"/>
    </xf>
    <xf numFmtId="0" fontId="98" fillId="0" borderId="127" xfId="134" applyFont="1" applyBorder="1" applyAlignment="1">
      <alignment horizontal="center" vertical="center" shrinkToFit="1"/>
    </xf>
    <xf numFmtId="0" fontId="98" fillId="0" borderId="128" xfId="134" applyFont="1" applyBorder="1" applyAlignment="1">
      <alignment horizontal="center" vertical="center" shrinkToFit="1"/>
    </xf>
    <xf numFmtId="176" fontId="98" fillId="0" borderId="128" xfId="134" applyNumberFormat="1" applyFont="1" applyBorder="1" applyAlignment="1">
      <alignment horizontal="center" vertical="center" shrinkToFit="1"/>
    </xf>
    <xf numFmtId="0" fontId="98" fillId="0" borderId="129" xfId="134" applyFont="1" applyBorder="1" applyAlignment="1">
      <alignment horizontal="center" vertical="center" shrinkToFit="1"/>
    </xf>
    <xf numFmtId="180" fontId="98" fillId="0" borderId="126" xfId="134" applyNumberFormat="1" applyFont="1" applyBorder="1" applyAlignment="1">
      <alignment horizontal="center" vertical="center" shrinkToFit="1"/>
    </xf>
    <xf numFmtId="0" fontId="98" fillId="0" borderId="25" xfId="134" applyFont="1" applyBorder="1" applyAlignment="1">
      <alignment horizontal="center" vertical="center" shrinkToFit="1"/>
    </xf>
    <xf numFmtId="0" fontId="99" fillId="28" borderId="0" xfId="0" applyFont="1" applyFill="1" applyAlignment="1">
      <alignment vertical="center"/>
    </xf>
    <xf numFmtId="0" fontId="0" fillId="29" borderId="0" xfId="0" applyFill="1" applyAlignment="1">
      <alignment vertical="center" wrapText="1"/>
    </xf>
    <xf numFmtId="0" fontId="10" fillId="28" borderId="48" xfId="154" applyFont="1" applyFill="1" applyBorder="1" applyAlignment="1">
      <alignment vertical="center" shrinkToFit="1"/>
    </xf>
    <xf numFmtId="0" fontId="10" fillId="28" borderId="49" xfId="154" applyFont="1" applyFill="1" applyBorder="1" applyAlignment="1">
      <alignment vertical="center" shrinkToFit="1"/>
    </xf>
    <xf numFmtId="0" fontId="10" fillId="28" borderId="0" xfId="154" applyFont="1" applyFill="1" applyAlignment="1">
      <alignment horizontal="left" vertical="center"/>
    </xf>
    <xf numFmtId="0" fontId="14" fillId="0" borderId="0" xfId="154" applyFont="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99" fillId="0" borderId="11" xfId="0" applyFont="1" applyBorder="1" applyAlignment="1">
      <alignment horizontal="center" vertical="center"/>
    </xf>
    <xf numFmtId="0" fontId="99" fillId="0" borderId="12" xfId="0" applyFont="1" applyBorder="1" applyAlignment="1">
      <alignment horizontal="center" vertical="center"/>
    </xf>
    <xf numFmtId="0" fontId="0" fillId="0" borderId="75" xfId="0" applyBorder="1" applyAlignment="1">
      <alignment horizontal="center" vertical="center" wrapText="1"/>
    </xf>
    <xf numFmtId="0" fontId="102" fillId="28" borderId="0" xfId="154" applyFont="1" applyFill="1">
      <alignment vertical="center"/>
    </xf>
    <xf numFmtId="0" fontId="107" fillId="28" borderId="0" xfId="154" applyFont="1" applyFill="1" applyAlignment="1">
      <alignment vertical="top"/>
    </xf>
    <xf numFmtId="0" fontId="64" fillId="0" borderId="0" xfId="137" applyFont="1">
      <alignment vertical="center"/>
    </xf>
    <xf numFmtId="0" fontId="108" fillId="0" borderId="0" xfId="137" applyFont="1">
      <alignment vertical="center"/>
    </xf>
    <xf numFmtId="0" fontId="65" fillId="0" borderId="0" xfId="137" applyFont="1">
      <alignment vertical="center"/>
    </xf>
    <xf numFmtId="0" fontId="65" fillId="0" borderId="0" xfId="137" applyFont="1" applyAlignment="1">
      <alignment horizontal="right" vertical="center"/>
    </xf>
    <xf numFmtId="0" fontId="64" fillId="0" borderId="0" xfId="137" applyFont="1" applyAlignment="1">
      <alignment horizontal="center" vertical="center"/>
    </xf>
    <xf numFmtId="0" fontId="65" fillId="0" borderId="26" xfId="137" applyFont="1" applyBorder="1">
      <alignment vertical="center"/>
    </xf>
    <xf numFmtId="0" fontId="65" fillId="0" borderId="27" xfId="137" applyFont="1" applyBorder="1">
      <alignment vertical="center"/>
    </xf>
    <xf numFmtId="0" fontId="65" fillId="0" borderId="28" xfId="137" applyFont="1" applyBorder="1">
      <alignment vertical="center"/>
    </xf>
    <xf numFmtId="0" fontId="65" fillId="0" borderId="29" xfId="137" applyFont="1" applyBorder="1">
      <alignment vertical="center"/>
    </xf>
    <xf numFmtId="0" fontId="65" fillId="0" borderId="36" xfId="137" applyFont="1" applyBorder="1">
      <alignment vertical="center"/>
    </xf>
    <xf numFmtId="0" fontId="65" fillId="0" borderId="30" xfId="137" applyFont="1" applyBorder="1">
      <alignment vertical="center"/>
    </xf>
    <xf numFmtId="0" fontId="65" fillId="0" borderId="14" xfId="137" applyFont="1" applyBorder="1">
      <alignment vertical="center"/>
    </xf>
    <xf numFmtId="0" fontId="65" fillId="0" borderId="15" xfId="137" applyFont="1" applyBorder="1">
      <alignment vertical="center"/>
    </xf>
    <xf numFmtId="0" fontId="65" fillId="0" borderId="16" xfId="137" applyFont="1" applyBorder="1" applyAlignment="1">
      <alignment horizontal="left" vertical="center"/>
    </xf>
    <xf numFmtId="0" fontId="65" fillId="0" borderId="16" xfId="137" applyFont="1" applyBorder="1" applyAlignment="1">
      <alignment horizontal="center" vertical="center"/>
    </xf>
    <xf numFmtId="0" fontId="65" fillId="0" borderId="36" xfId="137" applyFont="1" applyBorder="1" applyAlignment="1">
      <alignment horizontal="center" vertical="center" wrapText="1" justifyLastLine="1"/>
    </xf>
    <xf numFmtId="0" fontId="65" fillId="0" borderId="27" xfId="137" applyFont="1" applyBorder="1" applyAlignment="1">
      <alignment horizontal="left" vertical="center" wrapText="1" justifyLastLine="1"/>
    </xf>
    <xf numFmtId="0" fontId="65" fillId="0" borderId="16" xfId="137" applyFont="1" applyBorder="1" applyAlignment="1">
      <alignment horizontal="right" vertical="center"/>
    </xf>
    <xf numFmtId="0" fontId="65" fillId="0" borderId="15" xfId="137" applyFont="1" applyBorder="1" applyAlignment="1">
      <alignment horizontal="left" vertical="center" wrapText="1" justifyLastLine="1"/>
    </xf>
    <xf numFmtId="0" fontId="65" fillId="0" borderId="0" xfId="137" applyFont="1" applyAlignment="1">
      <alignment horizontal="left" vertical="center" wrapText="1" justifyLastLine="1"/>
    </xf>
    <xf numFmtId="0" fontId="65" fillId="0" borderId="27" xfId="137" applyFont="1" applyBorder="1" applyAlignment="1">
      <alignment horizontal="right" vertical="center"/>
    </xf>
    <xf numFmtId="0" fontId="65" fillId="0" borderId="31" xfId="137" applyFont="1" applyBorder="1">
      <alignment vertical="center"/>
    </xf>
    <xf numFmtId="0" fontId="65" fillId="0" borderId="32" xfId="137" applyFont="1" applyBorder="1">
      <alignment vertical="center"/>
    </xf>
    <xf numFmtId="0" fontId="65" fillId="0" borderId="0" xfId="137" quotePrefix="1" applyFont="1" applyAlignment="1">
      <alignment horizontal="right" vertical="top"/>
    </xf>
    <xf numFmtId="0" fontId="65" fillId="0" borderId="0" xfId="137" applyFont="1" applyAlignment="1">
      <alignment horizontal="right" vertical="top"/>
    </xf>
    <xf numFmtId="0" fontId="65" fillId="0" borderId="11" xfId="137" applyFont="1" applyBorder="1" applyAlignment="1">
      <alignment horizontal="center" vertical="center"/>
    </xf>
    <xf numFmtId="0" fontId="65" fillId="0" borderId="25" xfId="137" applyFont="1" applyBorder="1" applyAlignment="1">
      <alignment horizontal="center" vertical="center"/>
    </xf>
    <xf numFmtId="0" fontId="65" fillId="0" borderId="13" xfId="137" applyFont="1" applyBorder="1" applyAlignment="1">
      <alignment horizontal="center" vertical="center"/>
    </xf>
    <xf numFmtId="0" fontId="65" fillId="0" borderId="11" xfId="137" applyFont="1" applyBorder="1" applyAlignment="1">
      <alignment horizontal="left" vertical="center"/>
    </xf>
    <xf numFmtId="0" fontId="65" fillId="0" borderId="29" xfId="137" applyFont="1" applyBorder="1" applyAlignment="1">
      <alignment horizontal="center" vertical="center" wrapText="1" justifyLastLine="1"/>
    </xf>
    <xf numFmtId="0" fontId="65" fillId="0" borderId="122" xfId="137" applyFont="1" applyBorder="1" applyAlignment="1">
      <alignment horizontal="left" vertical="center" wrapText="1" justifyLastLine="1"/>
    </xf>
    <xf numFmtId="0" fontId="65" fillId="0" borderId="131" xfId="137" applyFont="1" applyBorder="1" applyAlignment="1">
      <alignment horizontal="left" vertical="center" wrapText="1" justifyLastLine="1"/>
    </xf>
    <xf numFmtId="0" fontId="65" fillId="0" borderId="124" xfId="137" applyFont="1" applyBorder="1" applyAlignment="1">
      <alignment horizontal="left" vertical="center" wrapText="1" justifyLastLine="1"/>
    </xf>
    <xf numFmtId="0" fontId="65" fillId="0" borderId="128" xfId="137" applyFont="1" applyBorder="1" applyAlignment="1">
      <alignment horizontal="left" vertical="center" wrapText="1" justifyLastLine="1"/>
    </xf>
    <xf numFmtId="0" fontId="65" fillId="0" borderId="11" xfId="137" applyFont="1" applyBorder="1" applyAlignment="1">
      <alignment horizontal="center" vertical="center" wrapText="1" justifyLastLine="1"/>
    </xf>
    <xf numFmtId="0" fontId="65" fillId="0" borderId="11" xfId="137" applyFont="1" applyBorder="1">
      <alignment vertical="center"/>
    </xf>
    <xf numFmtId="0" fontId="65" fillId="0" borderId="46" xfId="137" applyFont="1" applyBorder="1" applyAlignment="1">
      <alignment horizontal="center" vertical="center"/>
    </xf>
    <xf numFmtId="0" fontId="65" fillId="0" borderId="46" xfId="137" applyFont="1" applyBorder="1">
      <alignment vertical="center"/>
    </xf>
    <xf numFmtId="0" fontId="65" fillId="0" borderId="14" xfId="137" applyFont="1" applyBorder="1" applyAlignment="1">
      <alignment horizontal="center" vertical="center" justifyLastLine="1"/>
    </xf>
    <xf numFmtId="0" fontId="65" fillId="0" borderId="14" xfId="137" applyFont="1" applyBorder="1" applyAlignment="1">
      <alignment vertical="center" justifyLastLine="1"/>
    </xf>
    <xf numFmtId="0" fontId="65" fillId="0" borderId="0" xfId="137" applyFont="1" applyAlignment="1">
      <alignment horizontal="center" vertical="center" justifyLastLine="1"/>
    </xf>
    <xf numFmtId="0" fontId="65" fillId="0" borderId="0" xfId="137" applyFont="1" applyAlignment="1">
      <alignment horizontal="center" vertical="center"/>
    </xf>
    <xf numFmtId="0" fontId="65" fillId="0" borderId="0" xfId="137" applyFont="1" applyAlignment="1">
      <alignment vertical="center" justifyLastLine="1"/>
    </xf>
    <xf numFmtId="0" fontId="65" fillId="0" borderId="0" xfId="137" applyFont="1" applyAlignment="1">
      <alignment vertical="top"/>
    </xf>
    <xf numFmtId="0" fontId="65" fillId="0" borderId="0" xfId="137" applyFont="1" applyAlignment="1">
      <alignment horizontal="left" vertical="top" justifyLastLine="1"/>
    </xf>
    <xf numFmtId="0" fontId="65" fillId="0" borderId="0" xfId="137" applyFont="1" applyAlignment="1">
      <alignment horizontal="center" vertical="top"/>
    </xf>
    <xf numFmtId="0" fontId="65" fillId="0" borderId="0" xfId="137" applyFont="1" applyAlignment="1">
      <alignment vertical="top" justifyLastLine="1"/>
    </xf>
    <xf numFmtId="0" fontId="65" fillId="0" borderId="30" xfId="137" applyFont="1" applyBorder="1" applyAlignment="1">
      <alignment vertical="top"/>
    </xf>
    <xf numFmtId="0" fontId="3" fillId="0" borderId="0" xfId="137" applyAlignment="1">
      <alignment vertical="top"/>
    </xf>
    <xf numFmtId="0" fontId="65" fillId="0" borderId="0" xfId="137" applyFont="1" applyAlignment="1">
      <alignment horizontal="right" vertical="top" justifyLastLine="1"/>
    </xf>
    <xf numFmtId="0" fontId="65" fillId="0" borderId="15" xfId="137" applyFont="1" applyBorder="1" applyAlignment="1">
      <alignment horizontal="right" vertical="center" justifyLastLine="1"/>
    </xf>
    <xf numFmtId="0" fontId="65" fillId="0" borderId="15" xfId="137" applyFont="1" applyBorder="1" applyAlignment="1">
      <alignment horizontal="center" vertical="center"/>
    </xf>
    <xf numFmtId="0" fontId="65" fillId="0" borderId="15" xfId="137" applyFont="1" applyBorder="1" applyAlignment="1">
      <alignment vertical="center" justifyLastLine="1"/>
    </xf>
    <xf numFmtId="0" fontId="114" fillId="0" borderId="0" xfId="156" applyFont="1">
      <alignment vertical="center"/>
    </xf>
    <xf numFmtId="0" fontId="114" fillId="0" borderId="0" xfId="156" applyFont="1" applyAlignment="1">
      <alignment vertical="center" wrapText="1"/>
    </xf>
    <xf numFmtId="0" fontId="65" fillId="0" borderId="0" xfId="156" quotePrefix="1" applyFont="1" applyAlignment="1">
      <alignment horizontal="right" vertical="top" wrapText="1"/>
    </xf>
    <xf numFmtId="0" fontId="65" fillId="0" borderId="0" xfId="156" applyFont="1" applyAlignment="1">
      <alignment horizontal="right" vertical="top" wrapText="1"/>
    </xf>
    <xf numFmtId="0" fontId="65" fillId="0" borderId="0" xfId="156" applyFont="1">
      <alignment vertical="center"/>
    </xf>
    <xf numFmtId="0" fontId="114" fillId="0" borderId="0" xfId="156" applyFont="1" applyAlignment="1">
      <alignment horizontal="center" vertical="center"/>
    </xf>
    <xf numFmtId="0" fontId="65" fillId="0" borderId="0" xfId="156" applyFont="1" applyAlignment="1">
      <alignment horizontal="center" vertical="center"/>
    </xf>
    <xf numFmtId="0" fontId="3" fillId="0" borderId="0" xfId="171">
      <alignment vertical="center"/>
    </xf>
    <xf numFmtId="0" fontId="3" fillId="0" borderId="0" xfId="171" applyAlignment="1">
      <alignment horizontal="left" vertical="center" indent="3"/>
    </xf>
    <xf numFmtId="0" fontId="65" fillId="0" borderId="0" xfId="171" applyFont="1">
      <alignment vertical="center"/>
    </xf>
    <xf numFmtId="0" fontId="65" fillId="0" borderId="32" xfId="171" applyFont="1" applyBorder="1">
      <alignment vertical="center"/>
    </xf>
    <xf numFmtId="0" fontId="65" fillId="0" borderId="15" xfId="171" applyFont="1" applyBorder="1">
      <alignment vertical="center"/>
    </xf>
    <xf numFmtId="0" fontId="65" fillId="0" borderId="31" xfId="171" applyFont="1" applyBorder="1">
      <alignment vertical="center"/>
    </xf>
    <xf numFmtId="0" fontId="65" fillId="0" borderId="30" xfId="171" applyFont="1" applyBorder="1">
      <alignment vertical="center"/>
    </xf>
    <xf numFmtId="0" fontId="65" fillId="0" borderId="29" xfId="171" applyFont="1" applyBorder="1">
      <alignment vertical="center"/>
    </xf>
    <xf numFmtId="0" fontId="65" fillId="0" borderId="28" xfId="171" applyFont="1" applyBorder="1">
      <alignment vertical="center"/>
    </xf>
    <xf numFmtId="0" fontId="65" fillId="0" borderId="27" xfId="171" applyFont="1" applyBorder="1">
      <alignment vertical="center"/>
    </xf>
    <xf numFmtId="0" fontId="65" fillId="0" borderId="26" xfId="171" applyFont="1" applyBorder="1">
      <alignment vertical="center"/>
    </xf>
    <xf numFmtId="0" fontId="65" fillId="0" borderId="0" xfId="171" applyFont="1" applyAlignment="1">
      <alignment horizontal="right" vertical="center" indent="1"/>
    </xf>
    <xf numFmtId="0" fontId="65" fillId="0" borderId="11" xfId="171" applyFont="1" applyBorder="1" applyAlignment="1">
      <alignment horizontal="right" vertical="center" indent="1"/>
    </xf>
    <xf numFmtId="0" fontId="65" fillId="0" borderId="11" xfId="171" applyFont="1" applyBorder="1" applyAlignment="1">
      <alignment horizontal="center" vertical="center" shrinkToFit="1"/>
    </xf>
    <xf numFmtId="0" fontId="65" fillId="0" borderId="0" xfId="171" applyFont="1" applyAlignment="1">
      <alignment horizontal="center" vertical="center"/>
    </xf>
    <xf numFmtId="0" fontId="65" fillId="0" borderId="15" xfId="171" applyFont="1" applyBorder="1" applyAlignment="1">
      <alignment horizontal="center" vertical="center"/>
    </xf>
    <xf numFmtId="0" fontId="65" fillId="0" borderId="11" xfId="171" applyFont="1" applyBorder="1" applyAlignment="1">
      <alignment horizontal="left" vertical="center"/>
    </xf>
    <xf numFmtId="0" fontId="65" fillId="0" borderId="11" xfId="171" applyFont="1" applyBorder="1" applyAlignment="1">
      <alignment horizontal="center" vertical="center"/>
    </xf>
    <xf numFmtId="0" fontId="64" fillId="0" borderId="0" xfId="171" applyFont="1" applyAlignment="1">
      <alignment horizontal="center" vertical="center"/>
    </xf>
    <xf numFmtId="0" fontId="64" fillId="0" borderId="13" xfId="171" applyFont="1" applyBorder="1" applyAlignment="1">
      <alignment horizontal="center" vertical="center"/>
    </xf>
    <xf numFmtId="0" fontId="64" fillId="0" borderId="16" xfId="171" applyFont="1" applyBorder="1" applyAlignment="1">
      <alignment horizontal="center" vertical="center"/>
    </xf>
    <xf numFmtId="0" fontId="64" fillId="0" borderId="25" xfId="171" applyFont="1" applyBorder="1" applyAlignment="1">
      <alignment horizontal="center" vertical="center"/>
    </xf>
    <xf numFmtId="0" fontId="65" fillId="0" borderId="25" xfId="171" applyFont="1" applyBorder="1" applyAlignment="1">
      <alignment horizontal="center" vertical="center"/>
    </xf>
    <xf numFmtId="0" fontId="115" fillId="0" borderId="0" xfId="171" applyFont="1" applyAlignment="1">
      <alignment horizontal="right" vertical="center"/>
    </xf>
    <xf numFmtId="0" fontId="64" fillId="0" borderId="0" xfId="171" applyFont="1">
      <alignment vertical="center"/>
    </xf>
    <xf numFmtId="0" fontId="109" fillId="0" borderId="0" xfId="154" applyFont="1">
      <alignment vertical="center"/>
    </xf>
    <xf numFmtId="0" fontId="14" fillId="0" borderId="0" xfId="154" applyFont="1">
      <alignment vertical="center"/>
    </xf>
    <xf numFmtId="0" fontId="75" fillId="0" borderId="0" xfId="154" applyFont="1" applyAlignment="1">
      <alignment horizontal="left" vertical="center" wrapText="1"/>
    </xf>
    <xf numFmtId="0" fontId="75" fillId="0" borderId="0" xfId="154" applyFont="1">
      <alignment vertical="center"/>
    </xf>
    <xf numFmtId="0" fontId="62" fillId="0" borderId="0" xfId="154" applyFont="1" applyAlignment="1">
      <alignment horizontal="left" vertical="center"/>
    </xf>
    <xf numFmtId="0" fontId="66" fillId="0" borderId="0" xfId="154" applyFont="1" applyAlignment="1">
      <alignment vertical="center" wrapText="1"/>
    </xf>
    <xf numFmtId="0" fontId="75" fillId="0" borderId="0" xfId="154" applyFont="1" applyAlignment="1">
      <alignment horizontal="center" vertical="center"/>
    </xf>
    <xf numFmtId="0" fontId="65" fillId="0" borderId="0" xfId="154" applyFont="1" applyAlignment="1">
      <alignment horizontal="right" vertical="center"/>
    </xf>
    <xf numFmtId="0" fontId="65" fillId="0" borderId="0" xfId="172" applyFont="1">
      <alignment vertical="center"/>
    </xf>
    <xf numFmtId="0" fontId="65" fillId="0" borderId="0" xfId="137" applyFont="1" applyAlignment="1">
      <alignment vertical="top" wrapText="1"/>
    </xf>
    <xf numFmtId="0" fontId="65" fillId="0" borderId="40" xfId="137" applyFont="1" applyBorder="1" applyAlignment="1">
      <alignment vertical="center" wrapText="1"/>
    </xf>
    <xf numFmtId="0" fontId="10" fillId="0" borderId="0" xfId="172" applyFont="1">
      <alignment vertical="center"/>
    </xf>
    <xf numFmtId="0" fontId="65" fillId="0" borderId="25" xfId="172" applyFont="1" applyBorder="1" applyAlignment="1">
      <alignment horizontal="left" vertical="center"/>
    </xf>
    <xf numFmtId="0" fontId="65" fillId="0" borderId="0" xfId="137" applyFont="1" applyAlignment="1">
      <alignment horizontal="left" vertical="center" wrapText="1"/>
    </xf>
    <xf numFmtId="0" fontId="10" fillId="0" borderId="0" xfId="156" applyFont="1" applyAlignment="1">
      <alignment vertical="center" wrapText="1"/>
    </xf>
    <xf numFmtId="0" fontId="65" fillId="0" borderId="13" xfId="172" applyFont="1" applyBorder="1" applyAlignment="1">
      <alignment horizontal="left" vertical="center"/>
    </xf>
    <xf numFmtId="0" fontId="65" fillId="0" borderId="25" xfId="172" applyFont="1" applyBorder="1">
      <alignment vertical="center"/>
    </xf>
    <xf numFmtId="0" fontId="65" fillId="0" borderId="0" xfId="172" applyFont="1" applyAlignment="1">
      <alignment horizontal="left" vertical="center"/>
    </xf>
    <xf numFmtId="0" fontId="65" fillId="0" borderId="0" xfId="137" applyFont="1" applyAlignment="1">
      <alignment horizontal="right" vertical="center" wrapText="1"/>
    </xf>
    <xf numFmtId="0" fontId="65" fillId="0" borderId="11" xfId="137" applyFont="1" applyBorder="1" applyAlignment="1">
      <alignment vertical="center" wrapText="1"/>
    </xf>
    <xf numFmtId="0" fontId="65" fillId="0" borderId="11" xfId="137" applyFont="1" applyBorder="1" applyAlignment="1">
      <alignment horizontal="center" vertical="center" wrapText="1"/>
    </xf>
    <xf numFmtId="0" fontId="65" fillId="0" borderId="25" xfId="137" applyFont="1" applyBorder="1" applyAlignment="1">
      <alignment horizontal="left" vertical="center"/>
    </xf>
    <xf numFmtId="0" fontId="7" fillId="0" borderId="0" xfId="173" applyFont="1">
      <alignment vertical="center"/>
    </xf>
    <xf numFmtId="0" fontId="3" fillId="0" borderId="0" xfId="173">
      <alignment vertical="center"/>
    </xf>
    <xf numFmtId="0" fontId="3" fillId="0" borderId="0" xfId="173" applyAlignment="1">
      <alignment horizontal="left" vertical="center"/>
    </xf>
    <xf numFmtId="0" fontId="3" fillId="0" borderId="0" xfId="173" applyAlignment="1">
      <alignment horizontal="center" vertical="center"/>
    </xf>
    <xf numFmtId="0" fontId="43" fillId="0" borderId="0" xfId="173" applyFont="1">
      <alignment vertical="center"/>
    </xf>
    <xf numFmtId="0" fontId="76" fillId="0" borderId="0" xfId="173" applyFont="1">
      <alignment vertical="center"/>
    </xf>
    <xf numFmtId="0" fontId="117" fillId="0" borderId="0" xfId="173" applyFont="1" applyAlignment="1">
      <alignment horizontal="center" vertical="center"/>
    </xf>
    <xf numFmtId="0" fontId="117" fillId="0" borderId="0" xfId="173" applyFont="1">
      <alignment vertical="center"/>
    </xf>
    <xf numFmtId="0" fontId="117" fillId="0" borderId="0" xfId="173" applyFont="1" applyAlignment="1">
      <alignment horizontal="left" vertical="center"/>
    </xf>
    <xf numFmtId="0" fontId="118" fillId="0" borderId="0" xfId="173" applyFont="1">
      <alignment vertical="center"/>
    </xf>
    <xf numFmtId="0" fontId="119" fillId="0" borderId="0" xfId="173" applyFont="1">
      <alignment vertical="center"/>
    </xf>
    <xf numFmtId="0" fontId="120" fillId="0" borderId="0" xfId="173" applyFont="1">
      <alignment vertical="center"/>
    </xf>
    <xf numFmtId="0" fontId="121" fillId="0" borderId="0" xfId="173" applyFont="1">
      <alignment vertical="center"/>
    </xf>
    <xf numFmtId="0" fontId="122" fillId="0" borderId="0" xfId="173" applyFont="1" applyAlignment="1">
      <alignment vertical="center" wrapText="1"/>
    </xf>
    <xf numFmtId="0" fontId="123" fillId="0" borderId="0" xfId="173" applyFont="1">
      <alignment vertical="center"/>
    </xf>
    <xf numFmtId="0" fontId="123" fillId="0" borderId="0" xfId="173" applyFont="1" applyAlignment="1">
      <alignment vertical="center" wrapText="1"/>
    </xf>
    <xf numFmtId="0" fontId="124" fillId="0" borderId="52" xfId="173" applyFont="1" applyBorder="1">
      <alignment vertical="center"/>
    </xf>
    <xf numFmtId="0" fontId="124" fillId="0" borderId="51" xfId="173" applyFont="1" applyBorder="1">
      <alignment vertical="center"/>
    </xf>
    <xf numFmtId="0" fontId="123" fillId="0" borderId="51" xfId="173" applyFont="1" applyBorder="1" applyAlignment="1">
      <alignment horizontal="center" vertical="center" wrapText="1"/>
    </xf>
    <xf numFmtId="0" fontId="124" fillId="0" borderId="55" xfId="173" applyFont="1" applyBorder="1" applyAlignment="1">
      <alignment horizontal="left" vertical="center"/>
    </xf>
    <xf numFmtId="0" fontId="124" fillId="0" borderId="27" xfId="173" applyFont="1" applyBorder="1" applyAlignment="1">
      <alignment horizontal="left" vertical="center"/>
    </xf>
    <xf numFmtId="0" fontId="124" fillId="0" borderId="27" xfId="173" applyFont="1" applyBorder="1">
      <alignment vertical="center"/>
    </xf>
    <xf numFmtId="0" fontId="123" fillId="0" borderId="16" xfId="173" applyFont="1" applyBorder="1" applyAlignment="1">
      <alignment horizontal="center" vertical="center" wrapText="1"/>
    </xf>
    <xf numFmtId="0" fontId="124" fillId="0" borderId="21" xfId="173" applyFont="1" applyBorder="1">
      <alignment vertical="center"/>
    </xf>
    <xf numFmtId="0" fontId="124" fillId="0" borderId="16" xfId="173" applyFont="1" applyBorder="1">
      <alignment vertical="center"/>
    </xf>
    <xf numFmtId="0" fontId="123" fillId="0" borderId="228" xfId="173" applyFont="1" applyBorder="1" applyAlignment="1">
      <alignment horizontal="center" vertical="center" wrapText="1"/>
    </xf>
    <xf numFmtId="0" fontId="117" fillId="0" borderId="16" xfId="173" applyFont="1" applyBorder="1" applyAlignment="1">
      <alignment horizontal="center" vertical="center"/>
    </xf>
    <xf numFmtId="0" fontId="117" fillId="0" borderId="48" xfId="173" applyFont="1" applyBorder="1" applyAlignment="1">
      <alignment horizontal="center" vertical="center"/>
    </xf>
    <xf numFmtId="0" fontId="117" fillId="0" borderId="21" xfId="173" applyFont="1" applyBorder="1" applyAlignment="1">
      <alignment horizontal="center" vertical="center"/>
    </xf>
    <xf numFmtId="0" fontId="123" fillId="0" borderId="0" xfId="173" applyFont="1" applyAlignment="1">
      <alignment horizontal="right" vertical="center"/>
    </xf>
    <xf numFmtId="0" fontId="3" fillId="0" borderId="0" xfId="172">
      <alignment vertical="center"/>
    </xf>
    <xf numFmtId="0" fontId="3" fillId="0" borderId="0" xfId="172" applyAlignment="1">
      <alignment vertical="center" wrapText="1"/>
    </xf>
    <xf numFmtId="0" fontId="65" fillId="0" borderId="0" xfId="172" applyFont="1" applyAlignment="1">
      <alignment horizontal="center" vertical="center"/>
    </xf>
    <xf numFmtId="0" fontId="65" fillId="0" borderId="27" xfId="172" applyFont="1" applyBorder="1" applyAlignment="1">
      <alignment horizontal="left" vertical="center"/>
    </xf>
    <xf numFmtId="0" fontId="65" fillId="0" borderId="11" xfId="172" applyFont="1" applyBorder="1" applyAlignment="1">
      <alignment horizontal="left" vertical="center"/>
    </xf>
    <xf numFmtId="0" fontId="64" fillId="0" borderId="13" xfId="172" applyFont="1" applyBorder="1" applyAlignment="1">
      <alignment horizontal="center" vertical="center"/>
    </xf>
    <xf numFmtId="0" fontId="64" fillId="0" borderId="16" xfId="172" applyFont="1" applyBorder="1" applyAlignment="1">
      <alignment horizontal="center" vertical="center"/>
    </xf>
    <xf numFmtId="0" fontId="64" fillId="0" borderId="25" xfId="172" applyFont="1" applyBorder="1" applyAlignment="1">
      <alignment horizontal="center" vertical="center"/>
    </xf>
    <xf numFmtId="0" fontId="65" fillId="0" borderId="25" xfId="172" applyFont="1" applyBorder="1" applyAlignment="1">
      <alignment horizontal="left" vertical="center" wrapText="1"/>
    </xf>
    <xf numFmtId="0" fontId="64" fillId="0" borderId="0" xfId="172" applyFont="1" applyAlignment="1">
      <alignment horizontal="center" vertical="center"/>
    </xf>
    <xf numFmtId="0" fontId="65" fillId="0" borderId="0" xfId="172" applyFont="1" applyAlignment="1">
      <alignment horizontal="right" vertical="center"/>
    </xf>
    <xf numFmtId="0" fontId="127" fillId="0" borderId="0" xfId="137" applyFont="1">
      <alignment vertical="center"/>
    </xf>
    <xf numFmtId="0" fontId="64" fillId="0" borderId="0" xfId="137" applyFont="1" applyAlignment="1">
      <alignment horizontal="right" vertical="center"/>
    </xf>
    <xf numFmtId="0" fontId="41" fillId="0" borderId="0" xfId="137" applyFont="1" applyAlignment="1">
      <alignment horizontal="right" vertical="center"/>
    </xf>
    <xf numFmtId="0" fontId="65" fillId="0" borderId="224" xfId="137" applyFont="1" applyBorder="1" applyAlignment="1">
      <alignment horizontal="center" vertical="center"/>
    </xf>
    <xf numFmtId="0" fontId="109" fillId="0" borderId="11" xfId="137" applyFont="1" applyBorder="1" applyAlignment="1">
      <alignment horizontal="center" vertical="center"/>
    </xf>
    <xf numFmtId="0" fontId="109" fillId="0" borderId="11" xfId="137" applyFont="1" applyBorder="1" applyAlignment="1">
      <alignment horizontal="center" vertical="center" wrapText="1"/>
    </xf>
    <xf numFmtId="0" fontId="65" fillId="0" borderId="0" xfId="137" applyFont="1" applyAlignment="1">
      <alignment horizontal="center" vertical="center" wrapText="1"/>
    </xf>
    <xf numFmtId="0" fontId="109" fillId="0" borderId="0" xfId="137" applyFont="1" applyAlignment="1">
      <alignment horizontal="center" vertical="center"/>
    </xf>
    <xf numFmtId="0" fontId="109" fillId="0" borderId="0" xfId="137" applyFont="1" applyAlignment="1">
      <alignment horizontal="center" vertical="center" wrapText="1"/>
    </xf>
    <xf numFmtId="0" fontId="107" fillId="28" borderId="0" xfId="154" applyFont="1" applyFill="1" applyAlignment="1">
      <alignment horizontal="left" vertical="top"/>
    </xf>
    <xf numFmtId="0" fontId="103" fillId="28" borderId="0" xfId="154" applyFont="1" applyFill="1">
      <alignment vertical="center"/>
    </xf>
    <xf numFmtId="0" fontId="131" fillId="28" borderId="0" xfId="154" applyFont="1" applyFill="1" applyAlignment="1">
      <alignment horizontal="left" vertical="top"/>
    </xf>
    <xf numFmtId="0" fontId="132" fillId="28" borderId="0" xfId="154" applyFont="1" applyFill="1" applyAlignment="1">
      <alignment vertical="top"/>
    </xf>
    <xf numFmtId="0" fontId="132" fillId="28" borderId="0" xfId="165" applyFont="1" applyFill="1" applyAlignment="1">
      <alignment horizontal="left" vertical="top"/>
    </xf>
    <xf numFmtId="0" fontId="105" fillId="28" borderId="0" xfId="137" applyFont="1" applyFill="1" applyAlignment="1">
      <alignment vertical="top"/>
    </xf>
    <xf numFmtId="0" fontId="132" fillId="28" borderId="0" xfId="137" applyFont="1" applyFill="1" applyAlignment="1">
      <alignment vertical="top"/>
    </xf>
    <xf numFmtId="0" fontId="10" fillId="31" borderId="0" xfId="154" applyFont="1" applyFill="1">
      <alignment vertical="center"/>
    </xf>
    <xf numFmtId="0" fontId="0" fillId="0" borderId="0" xfId="146" applyFont="1">
      <alignment vertical="center"/>
    </xf>
    <xf numFmtId="0" fontId="0" fillId="0" borderId="0" xfId="162" applyFont="1" applyAlignment="1">
      <alignment horizontal="center" vertical="center"/>
    </xf>
    <xf numFmtId="0" fontId="14" fillId="0" borderId="0" xfId="154" applyFont="1" applyAlignment="1">
      <alignment horizontal="left" vertical="center"/>
    </xf>
    <xf numFmtId="0" fontId="133" fillId="0" borderId="0" xfId="154" applyFont="1" applyAlignment="1">
      <alignment horizontal="left" vertical="center"/>
    </xf>
    <xf numFmtId="0" fontId="10" fillId="0" borderId="0" xfId="154" applyFont="1" applyAlignment="1">
      <alignment horizontal="left" vertical="center"/>
    </xf>
    <xf numFmtId="0" fontId="134" fillId="0" borderId="0" xfId="128" applyFont="1">
      <alignment vertical="center"/>
    </xf>
    <xf numFmtId="0" fontId="14" fillId="0" borderId="0" xfId="154" applyFont="1" applyAlignment="1">
      <alignment horizontal="right" vertical="center"/>
    </xf>
    <xf numFmtId="0" fontId="14" fillId="0" borderId="0" xfId="154" applyFont="1" applyAlignment="1">
      <alignment horizontal="center" vertical="center"/>
    </xf>
    <xf numFmtId="0" fontId="114" fillId="0" borderId="0" xfId="128" applyFont="1">
      <alignment vertical="center"/>
    </xf>
    <xf numFmtId="0" fontId="103" fillId="0" borderId="0" xfId="128" applyFont="1">
      <alignment vertical="center"/>
    </xf>
    <xf numFmtId="0" fontId="131" fillId="0" borderId="0" xfId="128" applyFont="1">
      <alignment vertical="center"/>
    </xf>
    <xf numFmtId="0" fontId="131" fillId="0" borderId="0" xfId="128" applyFont="1" applyAlignment="1">
      <alignment horizontal="right" vertical="center"/>
    </xf>
    <xf numFmtId="0" fontId="14" fillId="0" borderId="0" xfId="128" applyFont="1">
      <alignment vertical="center"/>
    </xf>
    <xf numFmtId="0" fontId="14" fillId="0" borderId="0" xfId="128" applyFont="1" applyAlignment="1">
      <alignment horizontal="right" vertical="center"/>
    </xf>
    <xf numFmtId="0" fontId="131" fillId="35" borderId="14" xfId="128" applyFont="1" applyFill="1" applyBorder="1">
      <alignment vertical="center"/>
    </xf>
    <xf numFmtId="0" fontId="62" fillId="0" borderId="0" xfId="154" applyFont="1" applyAlignment="1">
      <alignment horizontal="center" vertical="center"/>
    </xf>
    <xf numFmtId="181" fontId="62" fillId="0" borderId="11" xfId="154" applyNumberFormat="1" applyFont="1" applyBorder="1">
      <alignment vertical="center"/>
    </xf>
    <xf numFmtId="182" fontId="62" fillId="0" borderId="11" xfId="154" applyNumberFormat="1" applyFont="1" applyBorder="1">
      <alignment vertical="center"/>
    </xf>
    <xf numFmtId="0" fontId="14" fillId="0" borderId="11" xfId="154" applyFont="1" applyBorder="1">
      <alignment vertical="center"/>
    </xf>
    <xf numFmtId="0" fontId="137" fillId="32" borderId="11" xfId="154" applyFont="1" applyFill="1" applyBorder="1" applyAlignment="1">
      <alignment horizontal="center" vertical="center"/>
    </xf>
    <xf numFmtId="0" fontId="62" fillId="32" borderId="25" xfId="154" applyFont="1" applyFill="1" applyBorder="1" applyAlignment="1">
      <alignment horizontal="center" vertical="center"/>
    </xf>
    <xf numFmtId="0" fontId="62" fillId="34" borderId="11" xfId="154" applyFont="1" applyFill="1" applyBorder="1">
      <alignment vertical="center"/>
    </xf>
    <xf numFmtId="0" fontId="62" fillId="34" borderId="25" xfId="154" applyFont="1" applyFill="1" applyBorder="1">
      <alignment vertical="center"/>
    </xf>
    <xf numFmtId="0" fontId="62" fillId="33" borderId="11" xfId="154" applyFont="1" applyFill="1" applyBorder="1" applyAlignment="1">
      <alignment horizontal="right" vertical="center"/>
    </xf>
    <xf numFmtId="0" fontId="62" fillId="36" borderId="11" xfId="154" applyFont="1" applyFill="1" applyBorder="1" applyAlignment="1">
      <alignment horizontal="right" vertical="center"/>
    </xf>
    <xf numFmtId="0" fontId="62" fillId="0" borderId="13" xfId="154" applyFont="1" applyBorder="1" applyAlignment="1">
      <alignment horizontal="right" vertical="center"/>
    </xf>
    <xf numFmtId="177" fontId="62" fillId="0" borderId="11" xfId="154" applyNumberFormat="1" applyFont="1" applyBorder="1" applyAlignment="1">
      <alignment horizontal="right" vertical="center"/>
    </xf>
    <xf numFmtId="0" fontId="138" fillId="32" borderId="11" xfId="154" applyFont="1" applyFill="1" applyBorder="1" applyAlignment="1">
      <alignment horizontal="center" vertical="center"/>
    </xf>
    <xf numFmtId="0" fontId="62" fillId="32" borderId="11" xfId="154" applyFont="1" applyFill="1" applyBorder="1" applyAlignment="1">
      <alignment horizontal="left" vertical="center" wrapText="1"/>
    </xf>
    <xf numFmtId="0" fontId="62" fillId="34" borderId="11" xfId="154" applyFont="1" applyFill="1" applyBorder="1" applyAlignment="1">
      <alignment vertical="center" wrapText="1"/>
    </xf>
    <xf numFmtId="0" fontId="62" fillId="0" borderId="11" xfId="154" applyFont="1" applyBorder="1" applyAlignment="1">
      <alignment horizontal="right" vertical="center"/>
    </xf>
    <xf numFmtId="0" fontId="62" fillId="33" borderId="14" xfId="154" applyFont="1" applyFill="1" applyBorder="1" applyAlignment="1">
      <alignment horizontal="right" vertical="center"/>
    </xf>
    <xf numFmtId="0" fontId="62" fillId="36" borderId="14" xfId="154" applyFont="1" applyFill="1" applyBorder="1" applyAlignment="1">
      <alignment horizontal="right" vertical="center"/>
    </xf>
    <xf numFmtId="0" fontId="62" fillId="0" borderId="233" xfId="154" applyFont="1" applyBorder="1" applyAlignment="1">
      <alignment horizontal="right" vertical="center"/>
    </xf>
    <xf numFmtId="0" fontId="62" fillId="0" borderId="0" xfId="154" applyFont="1">
      <alignment vertical="center"/>
    </xf>
    <xf numFmtId="0" fontId="139" fillId="0" borderId="0" xfId="154" applyFont="1">
      <alignment vertical="center"/>
    </xf>
    <xf numFmtId="0" fontId="62" fillId="0" borderId="25" xfId="174" applyFont="1" applyBorder="1" applyAlignment="1">
      <alignment horizontal="center" vertical="center"/>
    </xf>
    <xf numFmtId="0" fontId="62" fillId="0" borderId="11" xfId="174" applyFont="1" applyBorder="1" applyAlignment="1">
      <alignment horizontal="center" vertical="center"/>
    </xf>
    <xf numFmtId="0" fontId="62" fillId="0" borderId="11" xfId="154" applyFont="1" applyBorder="1" applyAlignment="1">
      <alignment horizontal="center" vertical="center"/>
    </xf>
    <xf numFmtId="0" fontId="62" fillId="0" borderId="11" xfId="154" applyFont="1" applyBorder="1" applyAlignment="1">
      <alignment horizontal="center" vertical="center" wrapText="1"/>
    </xf>
    <xf numFmtId="0" fontId="141" fillId="0" borderId="0" xfId="174" applyFont="1" applyAlignment="1">
      <alignment horizontal="center" vertical="center"/>
    </xf>
    <xf numFmtId="0" fontId="14" fillId="0" borderId="0" xfId="174" applyFont="1" applyAlignment="1">
      <alignment horizontal="center" vertical="center"/>
    </xf>
    <xf numFmtId="0" fontId="142" fillId="0" borderId="0" xfId="154" applyFont="1" applyAlignment="1">
      <alignment horizontal="center" vertical="center"/>
    </xf>
    <xf numFmtId="0" fontId="142" fillId="0" borderId="0" xfId="174" applyFont="1" applyAlignment="1">
      <alignment horizontal="center" vertical="center"/>
    </xf>
    <xf numFmtId="0" fontId="142" fillId="0" borderId="0" xfId="154" applyFont="1">
      <alignment vertical="center"/>
    </xf>
    <xf numFmtId="0" fontId="141" fillId="0" borderId="0" xfId="154" applyFont="1">
      <alignment vertical="center"/>
    </xf>
    <xf numFmtId="0" fontId="141" fillId="0" borderId="0" xfId="154" applyFont="1" applyAlignment="1">
      <alignment horizontal="center" vertical="center"/>
    </xf>
    <xf numFmtId="0" fontId="62" fillId="0" borderId="0" xfId="154" applyFont="1" applyAlignment="1">
      <alignment vertical="center" textRotation="255" shrinkToFit="1"/>
    </xf>
    <xf numFmtId="0" fontId="62" fillId="0" borderId="11" xfId="154" applyFont="1" applyBorder="1" applyAlignment="1">
      <alignment vertical="center" textRotation="255" shrinkToFit="1"/>
    </xf>
    <xf numFmtId="0" fontId="65" fillId="0" borderId="0" xfId="156" applyFont="1" applyAlignment="1">
      <alignment horizontal="right" vertical="center"/>
    </xf>
    <xf numFmtId="0" fontId="64" fillId="0" borderId="25" xfId="137" applyFont="1" applyBorder="1" applyAlignment="1">
      <alignment horizontal="center" vertical="center"/>
    </xf>
    <xf numFmtId="0" fontId="64" fillId="0" borderId="16" xfId="137" applyFont="1" applyBorder="1" applyAlignment="1">
      <alignment horizontal="center" vertical="center"/>
    </xf>
    <xf numFmtId="0" fontId="64" fillId="0" borderId="13" xfId="137" applyFont="1" applyBorder="1" applyAlignment="1">
      <alignment horizontal="center" vertical="center"/>
    </xf>
    <xf numFmtId="0" fontId="109" fillId="0" borderId="0" xfId="137" applyFont="1">
      <alignment vertical="center"/>
    </xf>
    <xf numFmtId="0" fontId="65" fillId="0" borderId="0" xfId="137" applyFont="1" applyAlignment="1">
      <alignment horizontal="right" vertical="center" indent="1"/>
    </xf>
    <xf numFmtId="0" fontId="65" fillId="0" borderId="0" xfId="137" applyFont="1" applyAlignment="1"/>
    <xf numFmtId="0" fontId="65" fillId="31" borderId="0" xfId="137" applyFont="1" applyFill="1">
      <alignment vertical="center"/>
    </xf>
    <xf numFmtId="0" fontId="63" fillId="0" borderId="0" xfId="131" applyFont="1" applyAlignment="1">
      <alignment horizontal="left" vertical="center"/>
    </xf>
    <xf numFmtId="0" fontId="82" fillId="0" borderId="0" xfId="131" applyFont="1" applyAlignment="1">
      <alignment horizontal="left" vertical="center"/>
    </xf>
    <xf numFmtId="0" fontId="41" fillId="0" borderId="0" xfId="131" applyFont="1" applyAlignment="1">
      <alignment horizontal="left" vertical="top" wrapText="1"/>
    </xf>
    <xf numFmtId="0" fontId="40" fillId="0" borderId="0" xfId="131" applyFont="1" applyAlignment="1">
      <alignment vertical="center" wrapText="1"/>
    </xf>
    <xf numFmtId="0" fontId="41" fillId="0" borderId="0" xfId="131" applyFont="1" applyAlignment="1">
      <alignment horizontal="left" vertical="center" wrapText="1"/>
    </xf>
    <xf numFmtId="0" fontId="40" fillId="31" borderId="0" xfId="131" applyFont="1" applyFill="1" applyAlignment="1">
      <alignment horizontal="left" vertical="top" wrapText="1"/>
    </xf>
    <xf numFmtId="0" fontId="32" fillId="24" borderId="132" xfId="131" applyFont="1" applyFill="1" applyBorder="1" applyAlignment="1">
      <alignment horizontal="left" vertical="center" wrapText="1"/>
    </xf>
    <xf numFmtId="0" fontId="32" fillId="24" borderId="133" xfId="131" applyFont="1" applyFill="1" applyBorder="1" applyAlignment="1">
      <alignment horizontal="left" vertical="center" wrapText="1"/>
    </xf>
    <xf numFmtId="0" fontId="3" fillId="0" borderId="145" xfId="131" applyBorder="1" applyAlignment="1">
      <alignment horizontal="center" vertical="center" wrapText="1"/>
    </xf>
    <xf numFmtId="0" fontId="3" fillId="0" borderId="41" xfId="131" applyBorder="1" applyAlignment="1">
      <alignment horizontal="center" vertical="center" wrapText="1"/>
    </xf>
    <xf numFmtId="0" fontId="8" fillId="0" borderId="145" xfId="131" applyFont="1" applyBorder="1" applyAlignment="1">
      <alignment horizontal="center" vertical="center" wrapText="1"/>
    </xf>
    <xf numFmtId="0" fontId="8" fillId="0" borderId="41" xfId="131" applyFont="1" applyBorder="1" applyAlignment="1">
      <alignment horizontal="center" vertical="center" wrapText="1"/>
    </xf>
    <xf numFmtId="0" fontId="3" fillId="0" borderId="57" xfId="131" applyBorder="1" applyAlignment="1">
      <alignment horizontal="center" vertical="center" wrapText="1"/>
    </xf>
    <xf numFmtId="0" fontId="3" fillId="0" borderId="59" xfId="131" applyBorder="1" applyAlignment="1">
      <alignment horizontal="center" vertical="center" wrapText="1"/>
    </xf>
    <xf numFmtId="0" fontId="5" fillId="0" borderId="56" xfId="131" applyFont="1" applyBorder="1" applyAlignment="1">
      <alignment horizontal="center" vertical="center" wrapText="1"/>
    </xf>
    <xf numFmtId="0" fontId="5" fillId="0" borderId="146" xfId="131" applyFont="1" applyBorder="1" applyAlignment="1">
      <alignment horizontal="center" vertical="center" wrapText="1"/>
    </xf>
    <xf numFmtId="0" fontId="3" fillId="0" borderId="147" xfId="131" applyBorder="1" applyAlignment="1">
      <alignment horizontal="center" vertical="center" wrapText="1"/>
    </xf>
    <xf numFmtId="0" fontId="3" fillId="0" borderId="148" xfId="131" applyBorder="1" applyAlignment="1">
      <alignment horizontal="center" vertical="center" wrapText="1"/>
    </xf>
    <xf numFmtId="0" fontId="3" fillId="0" borderId="41" xfId="131" applyBorder="1" applyAlignment="1">
      <alignment horizontal="center" vertical="center"/>
    </xf>
    <xf numFmtId="0" fontId="3" fillId="0" borderId="145" xfId="131" applyBorder="1" applyAlignment="1">
      <alignment horizontal="center" vertical="center"/>
    </xf>
    <xf numFmtId="0" fontId="3" fillId="0" borderId="139" xfId="131" applyBorder="1" applyAlignment="1">
      <alignment horizontal="center" vertical="center" wrapText="1"/>
    </xf>
    <xf numFmtId="0" fontId="3" fillId="0" borderId="140" xfId="131" applyBorder="1" applyAlignment="1">
      <alignment horizontal="center" vertical="center"/>
    </xf>
    <xf numFmtId="0" fontId="0" fillId="0" borderId="141" xfId="131" applyFont="1" applyBorder="1" applyAlignment="1">
      <alignment horizontal="center" vertical="center" wrapText="1"/>
    </xf>
    <xf numFmtId="0" fontId="3" fillId="0" borderId="142" xfId="131" applyBorder="1" applyAlignment="1">
      <alignment horizontal="center" vertical="center"/>
    </xf>
    <xf numFmtId="0" fontId="32" fillId="24" borderId="143" xfId="131" applyFont="1" applyFill="1" applyBorder="1" applyAlignment="1">
      <alignment horizontal="left" vertical="center"/>
    </xf>
    <xf numFmtId="0" fontId="32" fillId="24" borderId="144" xfId="131" applyFont="1" applyFill="1" applyBorder="1" applyAlignment="1">
      <alignment horizontal="left" vertical="center"/>
    </xf>
    <xf numFmtId="0" fontId="32" fillId="0" borderId="132" xfId="131" applyFont="1" applyBorder="1" applyAlignment="1">
      <alignment horizontal="left" vertical="center" wrapText="1"/>
    </xf>
    <xf numFmtId="0" fontId="32" fillId="0" borderId="133" xfId="131" applyFont="1" applyBorder="1" applyAlignment="1">
      <alignment horizontal="left" vertical="center" wrapText="1"/>
    </xf>
    <xf numFmtId="0" fontId="146" fillId="24" borderId="137" xfId="131" applyFont="1" applyFill="1" applyBorder="1" applyAlignment="1">
      <alignment horizontal="left" vertical="center" wrapText="1"/>
    </xf>
    <xf numFmtId="0" fontId="146" fillId="24" borderId="133" xfId="131" applyFont="1" applyFill="1" applyBorder="1" applyAlignment="1">
      <alignment horizontal="left" vertical="center" wrapText="1"/>
    </xf>
    <xf numFmtId="0" fontId="146" fillId="24" borderId="138" xfId="131" applyFont="1" applyFill="1" applyBorder="1" applyAlignment="1">
      <alignment horizontal="left" vertical="center" wrapText="1"/>
    </xf>
    <xf numFmtId="0" fontId="32" fillId="24" borderId="132" xfId="131" applyFont="1" applyFill="1" applyBorder="1">
      <alignment vertical="center"/>
    </xf>
    <xf numFmtId="0" fontId="32" fillId="24" borderId="133" xfId="131" applyFont="1" applyFill="1" applyBorder="1">
      <alignment vertical="center"/>
    </xf>
    <xf numFmtId="0" fontId="32" fillId="27" borderId="132" xfId="131" applyFont="1" applyFill="1" applyBorder="1" applyAlignment="1">
      <alignment horizontal="left" vertical="center" wrapText="1"/>
    </xf>
    <xf numFmtId="0" fontId="32" fillId="27" borderId="133" xfId="131" applyFont="1" applyFill="1" applyBorder="1" applyAlignment="1">
      <alignment horizontal="left" vertical="center" wrapText="1"/>
    </xf>
    <xf numFmtId="0" fontId="32" fillId="0" borderId="134" xfId="131" applyFont="1" applyBorder="1" applyAlignment="1">
      <alignment horizontal="left" vertical="center" wrapText="1"/>
    </xf>
    <xf numFmtId="0" fontId="32" fillId="27" borderId="135" xfId="131" applyFont="1" applyFill="1" applyBorder="1" applyAlignment="1">
      <alignment vertical="center" wrapText="1"/>
    </xf>
    <xf numFmtId="0" fontId="32" fillId="27" borderId="136" xfId="131" applyFont="1" applyFill="1" applyBorder="1">
      <alignment vertical="center"/>
    </xf>
    <xf numFmtId="0" fontId="0" fillId="0" borderId="78" xfId="0" applyBorder="1" applyAlignment="1">
      <alignment vertical="center" wrapText="1"/>
    </xf>
    <xf numFmtId="0" fontId="0" fillId="0" borderId="75" xfId="0" applyBorder="1" applyAlignment="1">
      <alignment vertical="center" wrapText="1"/>
    </xf>
    <xf numFmtId="0" fontId="105" fillId="0" borderId="10" xfId="0" applyFont="1" applyBorder="1" applyAlignment="1">
      <alignment vertical="center" wrapText="1"/>
    </xf>
    <xf numFmtId="0" fontId="105" fillId="0" borderId="11" xfId="0" applyFont="1" applyBorder="1" applyAlignment="1">
      <alignment vertical="center" wrapText="1"/>
    </xf>
    <xf numFmtId="0" fontId="0" fillId="0" borderId="38" xfId="0" applyBorder="1" applyAlignment="1">
      <alignment vertical="center" wrapText="1"/>
    </xf>
    <xf numFmtId="0" fontId="0" fillId="0" borderId="1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shrinkToFit="1"/>
    </xf>
    <xf numFmtId="0" fontId="0" fillId="0" borderId="11" xfId="0" applyBorder="1" applyAlignment="1">
      <alignment vertical="center" wrapText="1" shrinkToFit="1"/>
    </xf>
    <xf numFmtId="0" fontId="0" fillId="0" borderId="145" xfId="0" applyBorder="1" applyAlignment="1">
      <alignment horizontal="center" vertical="center" wrapText="1"/>
    </xf>
    <xf numFmtId="0" fontId="0" fillId="0" borderId="41" xfId="0" applyBorder="1" applyAlignment="1">
      <alignment horizontal="center" vertical="center" wrapText="1"/>
    </xf>
    <xf numFmtId="0" fontId="0" fillId="0" borderId="145" xfId="0" applyBorder="1" applyAlignment="1">
      <alignment vertical="center" wrapText="1"/>
    </xf>
    <xf numFmtId="0" fontId="0" fillId="0" borderId="41" xfId="0" applyBorder="1" applyAlignment="1">
      <alignment vertical="center" wrapText="1"/>
    </xf>
    <xf numFmtId="0" fontId="0" fillId="0" borderId="182" xfId="0" applyBorder="1" applyAlignment="1">
      <alignment horizontal="center" vertical="center" wrapText="1"/>
    </xf>
    <xf numFmtId="0" fontId="0" fillId="0" borderId="47" xfId="0" applyBorder="1" applyAlignment="1">
      <alignment horizontal="center" vertical="center" wrapText="1"/>
    </xf>
    <xf numFmtId="0" fontId="0" fillId="0" borderId="196" xfId="0" applyBorder="1" applyAlignment="1">
      <alignment vertical="center" wrapText="1"/>
    </xf>
    <xf numFmtId="0" fontId="0" fillId="0" borderId="34" xfId="0" applyBorder="1" applyAlignment="1">
      <alignment vertical="center" wrapText="1"/>
    </xf>
    <xf numFmtId="0" fontId="8" fillId="0" borderId="145" xfId="0" applyFont="1" applyBorder="1" applyAlignment="1">
      <alignment horizontal="center" vertical="center" wrapText="1"/>
    </xf>
    <xf numFmtId="0" fontId="8" fillId="0" borderId="41" xfId="0" applyFont="1" applyBorder="1" applyAlignment="1">
      <alignment horizontal="center" vertical="center" wrapText="1"/>
    </xf>
    <xf numFmtId="0" fontId="80" fillId="0" borderId="29" xfId="146" applyFont="1" applyBorder="1" applyAlignment="1">
      <alignment horizontal="center" vertical="center"/>
    </xf>
    <xf numFmtId="0" fontId="80" fillId="0" borderId="0" xfId="146" applyFont="1" applyAlignment="1">
      <alignment horizontal="center" vertical="center"/>
    </xf>
    <xf numFmtId="0" fontId="80" fillId="0" borderId="30" xfId="146" applyFont="1" applyBorder="1" applyAlignment="1">
      <alignment horizontal="center" vertical="center"/>
    </xf>
    <xf numFmtId="0" fontId="80" fillId="0" borderId="0" xfId="146" applyFont="1" applyAlignment="1">
      <alignment horizontal="right" vertical="center"/>
    </xf>
    <xf numFmtId="0" fontId="80" fillId="0" borderId="0" xfId="146" applyFont="1">
      <alignment vertical="center"/>
    </xf>
    <xf numFmtId="0" fontId="80" fillId="0" borderId="25" xfId="146" applyFont="1" applyBorder="1">
      <alignment vertical="center"/>
    </xf>
    <xf numFmtId="0" fontId="3" fillId="0" borderId="16" xfId="146" applyBorder="1">
      <alignment vertical="center"/>
    </xf>
    <xf numFmtId="0" fontId="3" fillId="0" borderId="13" xfId="146" applyBorder="1">
      <alignment vertical="center"/>
    </xf>
    <xf numFmtId="0" fontId="80" fillId="0" borderId="25" xfId="146" applyFont="1" applyBorder="1" applyAlignment="1">
      <alignment vertical="center" wrapText="1"/>
    </xf>
    <xf numFmtId="0" fontId="80" fillId="0" borderId="31" xfId="146" applyFont="1" applyBorder="1">
      <alignment vertical="center"/>
    </xf>
    <xf numFmtId="0" fontId="3" fillId="0" borderId="15" xfId="146" applyBorder="1">
      <alignment vertical="center"/>
    </xf>
    <xf numFmtId="0" fontId="3" fillId="0" borderId="32" xfId="146" applyBorder="1">
      <alignment vertical="center"/>
    </xf>
    <xf numFmtId="0" fontId="80" fillId="0" borderId="25" xfId="146" applyFont="1" applyBorder="1" applyAlignment="1">
      <alignment horizontal="center" vertical="center"/>
    </xf>
    <xf numFmtId="0" fontId="80" fillId="0" borderId="13" xfId="146" applyFont="1" applyBorder="1" applyAlignment="1">
      <alignment horizontal="center" vertical="center"/>
    </xf>
    <xf numFmtId="0" fontId="80" fillId="0" borderId="16" xfId="146" applyFont="1" applyBorder="1" applyAlignment="1">
      <alignment horizontal="center" vertical="center"/>
    </xf>
    <xf numFmtId="0" fontId="80" fillId="0" borderId="25" xfId="146" applyFont="1" applyBorder="1" applyAlignment="1">
      <alignment horizontal="left" vertical="center"/>
    </xf>
    <xf numFmtId="0" fontId="80" fillId="0" borderId="16" xfId="146" applyFont="1" applyBorder="1" applyAlignment="1">
      <alignment horizontal="left" vertical="center"/>
    </xf>
    <xf numFmtId="0" fontId="80" fillId="0" borderId="13" xfId="146" applyFont="1" applyBorder="1" applyAlignment="1">
      <alignment horizontal="left" vertical="center"/>
    </xf>
    <xf numFmtId="0" fontId="80" fillId="0" borderId="26" xfId="146" applyFont="1" applyBorder="1" applyAlignment="1">
      <alignment horizontal="left" vertical="top"/>
    </xf>
    <xf numFmtId="0" fontId="80" fillId="0" borderId="27" xfId="146" applyFont="1" applyBorder="1" applyAlignment="1">
      <alignment horizontal="left" vertical="top"/>
    </xf>
    <xf numFmtId="0" fontId="80" fillId="0" borderId="28" xfId="146" applyFont="1" applyBorder="1" applyAlignment="1">
      <alignment horizontal="left" vertical="top"/>
    </xf>
    <xf numFmtId="0" fontId="80" fillId="0" borderId="29" xfId="146" applyFont="1" applyBorder="1" applyAlignment="1">
      <alignment horizontal="left" vertical="top"/>
    </xf>
    <xf numFmtId="0" fontId="80" fillId="0" borderId="0" xfId="146" applyFont="1" applyAlignment="1">
      <alignment horizontal="left" vertical="top"/>
    </xf>
    <xf numFmtId="0" fontId="80" fillId="0" borderId="30" xfId="146" applyFont="1" applyBorder="1" applyAlignment="1">
      <alignment horizontal="left" vertical="top"/>
    </xf>
    <xf numFmtId="0" fontId="80" fillId="0" borderId="31" xfId="146" applyFont="1" applyBorder="1" applyAlignment="1">
      <alignment horizontal="left" vertical="top"/>
    </xf>
    <xf numFmtId="0" fontId="80" fillId="0" borderId="15" xfId="146" applyFont="1" applyBorder="1" applyAlignment="1">
      <alignment horizontal="left" vertical="top"/>
    </xf>
    <xf numFmtId="0" fontId="80" fillId="0" borderId="32" xfId="146" applyFont="1" applyBorder="1" applyAlignment="1">
      <alignment horizontal="left" vertical="top"/>
    </xf>
    <xf numFmtId="0" fontId="80" fillId="0" borderId="26" xfId="146" applyFont="1" applyBorder="1" applyAlignment="1">
      <alignment vertical="center" wrapText="1"/>
    </xf>
    <xf numFmtId="0" fontId="80" fillId="0" borderId="27" xfId="146" applyFont="1" applyBorder="1">
      <alignment vertical="center"/>
    </xf>
    <xf numFmtId="0" fontId="80" fillId="0" borderId="29" xfId="146" applyFont="1" applyBorder="1">
      <alignment vertical="center"/>
    </xf>
    <xf numFmtId="0" fontId="80" fillId="0" borderId="15" xfId="146" applyFont="1" applyBorder="1">
      <alignment vertical="center"/>
    </xf>
    <xf numFmtId="0" fontId="80" fillId="0" borderId="149" xfId="146" applyFont="1" applyBorder="1" applyAlignment="1">
      <alignment horizontal="left" vertical="center"/>
    </xf>
    <xf numFmtId="0" fontId="3" fillId="0" borderId="150" xfId="146" applyBorder="1" applyAlignment="1">
      <alignment horizontal="left" vertical="center"/>
    </xf>
    <xf numFmtId="0" fontId="3" fillId="0" borderId="151" xfId="146" applyBorder="1" applyAlignment="1">
      <alignment horizontal="left" vertical="center"/>
    </xf>
    <xf numFmtId="0" fontId="80" fillId="0" borderId="152" xfId="146" applyFont="1" applyBorder="1" applyAlignment="1">
      <alignment horizontal="left" vertical="center"/>
    </xf>
    <xf numFmtId="0" fontId="3" fillId="0" borderId="153" xfId="146" applyBorder="1" applyAlignment="1">
      <alignment horizontal="left" vertical="center"/>
    </xf>
    <xf numFmtId="0" fontId="3" fillId="0" borderId="154" xfId="146" applyBorder="1" applyAlignment="1">
      <alignment horizontal="left" vertical="center"/>
    </xf>
    <xf numFmtId="0" fontId="80" fillId="0" borderId="40" xfId="146" applyFont="1" applyBorder="1" applyAlignment="1">
      <alignment horizontal="distributed" vertical="center" wrapText="1"/>
    </xf>
    <xf numFmtId="0" fontId="80" fillId="0" borderId="14" xfId="146" applyFont="1" applyBorder="1" applyAlignment="1">
      <alignment horizontal="distributed" vertical="center" wrapText="1"/>
    </xf>
    <xf numFmtId="0" fontId="80" fillId="0" borderId="26" xfId="146" applyFont="1" applyBorder="1">
      <alignment vertical="center"/>
    </xf>
    <xf numFmtId="0" fontId="3" fillId="0" borderId="27" xfId="146" applyBorder="1">
      <alignment vertical="center"/>
    </xf>
    <xf numFmtId="0" fontId="3" fillId="0" borderId="28" xfId="146" applyBorder="1">
      <alignment vertical="center"/>
    </xf>
    <xf numFmtId="0" fontId="80" fillId="0" borderId="16" xfId="146" applyFont="1" applyBorder="1" applyAlignment="1">
      <alignment vertical="center" wrapText="1"/>
    </xf>
    <xf numFmtId="0" fontId="80" fillId="0" borderId="13" xfId="146" applyFont="1" applyBorder="1">
      <alignment vertical="center"/>
    </xf>
    <xf numFmtId="0" fontId="80" fillId="0" borderId="13" xfId="146" applyFont="1" applyBorder="1" applyAlignment="1">
      <alignment vertical="center" wrapText="1"/>
    </xf>
    <xf numFmtId="0" fontId="80" fillId="0" borderId="16" xfId="146" applyFont="1" applyBorder="1">
      <alignment vertical="center"/>
    </xf>
    <xf numFmtId="0" fontId="80" fillId="0" borderId="25" xfId="146" applyFont="1" applyBorder="1" applyAlignment="1">
      <alignment horizontal="right" vertical="center"/>
    </xf>
    <xf numFmtId="0" fontId="80" fillId="0" borderId="16" xfId="146" applyFont="1" applyBorder="1" applyAlignment="1">
      <alignment horizontal="right" vertical="center"/>
    </xf>
    <xf numFmtId="0" fontId="80" fillId="0" borderId="13" xfId="146" applyFont="1" applyBorder="1" applyAlignment="1">
      <alignment horizontal="right" vertical="center"/>
    </xf>
    <xf numFmtId="0" fontId="5" fillId="0" borderId="130" xfId="162" applyFont="1" applyBorder="1" applyAlignment="1">
      <alignment horizontal="center" vertical="center" textRotation="255" wrapText="1"/>
    </xf>
    <xf numFmtId="0" fontId="5" fillId="0" borderId="164" xfId="162" applyFont="1" applyBorder="1" applyAlignment="1">
      <alignment horizontal="center" vertical="center" textRotation="255" wrapText="1"/>
    </xf>
    <xf numFmtId="0" fontId="5" fillId="0" borderId="77" xfId="162" applyFont="1" applyBorder="1" applyAlignment="1">
      <alignment horizontal="center" vertical="center" textRotation="255" wrapText="1"/>
    </xf>
    <xf numFmtId="0" fontId="5" fillId="0" borderId="156" xfId="162" applyFont="1" applyBorder="1" applyAlignment="1">
      <alignment horizontal="center" vertical="center"/>
    </xf>
    <xf numFmtId="0" fontId="3" fillId="0" borderId="156" xfId="162" applyBorder="1" applyAlignment="1">
      <alignment horizontal="left" vertical="center"/>
    </xf>
    <xf numFmtId="0" fontId="5" fillId="0" borderId="26" xfId="162" applyFont="1" applyBorder="1" applyAlignment="1">
      <alignment horizontal="center" vertical="center"/>
    </xf>
    <xf numFmtId="0" fontId="5" fillId="0" borderId="28" xfId="162" applyFont="1" applyBorder="1" applyAlignment="1">
      <alignment horizontal="center" vertical="center"/>
    </xf>
    <xf numFmtId="0" fontId="5" fillId="0" borderId="29" xfId="162" applyFont="1" applyBorder="1" applyAlignment="1">
      <alignment horizontal="center" vertical="center"/>
    </xf>
    <xf numFmtId="0" fontId="5" fillId="0" borderId="30" xfId="162" applyFont="1" applyBorder="1" applyAlignment="1">
      <alignment horizontal="center" vertical="center"/>
    </xf>
    <xf numFmtId="0" fontId="5" fillId="0" borderId="31" xfId="162" applyFont="1" applyBorder="1" applyAlignment="1">
      <alignment horizontal="center" vertical="center"/>
    </xf>
    <xf numFmtId="0" fontId="5" fillId="0" borderId="32" xfId="162" applyFont="1" applyBorder="1" applyAlignment="1">
      <alignment horizontal="center" vertical="center"/>
    </xf>
    <xf numFmtId="0" fontId="5" fillId="0" borderId="26" xfId="162" applyFont="1" applyBorder="1" applyAlignment="1">
      <alignment horizontal="left" vertical="center"/>
    </xf>
    <xf numFmtId="0" fontId="5" fillId="0" borderId="27" xfId="162" applyFont="1" applyBorder="1" applyAlignment="1">
      <alignment horizontal="left" vertical="center"/>
    </xf>
    <xf numFmtId="0" fontId="5" fillId="0" borderId="55" xfId="162" applyFont="1" applyBorder="1" applyAlignment="1">
      <alignment horizontal="left" vertical="center"/>
    </xf>
    <xf numFmtId="0" fontId="3" fillId="0" borderId="29" xfId="162" applyBorder="1" applyAlignment="1">
      <alignment horizontal="left" vertical="center"/>
    </xf>
    <xf numFmtId="0" fontId="3" fillId="0" borderId="0" xfId="162" applyAlignment="1">
      <alignment horizontal="left" vertical="center"/>
    </xf>
    <xf numFmtId="0" fontId="3" fillId="0" borderId="30" xfId="162" applyBorder="1" applyAlignment="1">
      <alignment horizontal="left" vertical="center"/>
    </xf>
    <xf numFmtId="0" fontId="3" fillId="0" borderId="31" xfId="162" applyBorder="1" applyAlignment="1">
      <alignment horizontal="left" vertical="center"/>
    </xf>
    <xf numFmtId="0" fontId="3" fillId="0" borderId="15" xfId="162" applyBorder="1" applyAlignment="1">
      <alignment horizontal="left" vertical="center"/>
    </xf>
    <xf numFmtId="0" fontId="3" fillId="0" borderId="32" xfId="162" applyBorder="1" applyAlignment="1">
      <alignment horizontal="left" vertical="center"/>
    </xf>
    <xf numFmtId="0" fontId="5" fillId="0" borderId="29" xfId="162" applyFont="1" applyBorder="1" applyAlignment="1">
      <alignment horizontal="center"/>
    </xf>
    <xf numFmtId="0" fontId="5" fillId="0" borderId="0" xfId="162" applyFont="1" applyAlignment="1">
      <alignment horizontal="center"/>
    </xf>
    <xf numFmtId="0" fontId="5" fillId="0" borderId="44" xfId="162" applyFont="1" applyBorder="1" applyAlignment="1">
      <alignment horizontal="center"/>
    </xf>
    <xf numFmtId="0" fontId="5" fillId="0" borderId="31" xfId="162" applyFont="1" applyBorder="1" applyAlignment="1">
      <alignment horizontal="center"/>
    </xf>
    <xf numFmtId="0" fontId="5" fillId="0" borderId="15" xfId="162" applyFont="1" applyBorder="1" applyAlignment="1">
      <alignment horizontal="center"/>
    </xf>
    <xf numFmtId="0" fontId="5" fillId="0" borderId="50" xfId="162" applyFont="1" applyBorder="1" applyAlignment="1">
      <alignment horizontal="center"/>
    </xf>
    <xf numFmtId="0" fontId="4" fillId="0" borderId="26" xfId="162" applyFont="1" applyBorder="1" applyAlignment="1">
      <alignment horizontal="left" vertical="center" wrapText="1" shrinkToFit="1"/>
    </xf>
    <xf numFmtId="0" fontId="4" fillId="0" borderId="27" xfId="162" applyFont="1" applyBorder="1" applyAlignment="1">
      <alignment horizontal="left" vertical="center" wrapText="1" shrinkToFit="1"/>
    </xf>
    <xf numFmtId="0" fontId="4" fillId="0" borderId="28" xfId="162" applyFont="1" applyBorder="1" applyAlignment="1">
      <alignment vertical="center"/>
    </xf>
    <xf numFmtId="0" fontId="4" fillId="0" borderId="29" xfId="162" applyFont="1" applyBorder="1" applyAlignment="1">
      <alignment horizontal="left" vertical="center" wrapText="1" shrinkToFit="1"/>
    </xf>
    <xf numFmtId="0" fontId="4" fillId="0" borderId="0" xfId="162" applyFont="1" applyAlignment="1">
      <alignment horizontal="left" vertical="center" wrapText="1" shrinkToFit="1"/>
    </xf>
    <xf numFmtId="0" fontId="4" fillId="0" borderId="30" xfId="162" applyFont="1" applyBorder="1" applyAlignment="1">
      <alignment vertical="center"/>
    </xf>
    <xf numFmtId="0" fontId="4" fillId="0" borderId="31" xfId="162" applyFont="1" applyBorder="1" applyAlignment="1">
      <alignment horizontal="left" vertical="center" wrapText="1" shrinkToFit="1"/>
    </xf>
    <xf numFmtId="0" fontId="4" fillId="0" borderId="15" xfId="162" applyFont="1" applyBorder="1" applyAlignment="1">
      <alignment horizontal="left" vertical="center" wrapText="1" shrinkToFit="1"/>
    </xf>
    <xf numFmtId="0" fontId="4" fillId="0" borderId="32" xfId="162" applyFont="1" applyBorder="1" applyAlignment="1">
      <alignment vertical="center"/>
    </xf>
    <xf numFmtId="0" fontId="5" fillId="0" borderId="25" xfId="162" applyFont="1" applyBorder="1" applyAlignment="1">
      <alignment horizontal="left" vertical="center"/>
    </xf>
    <xf numFmtId="0" fontId="3" fillId="0" borderId="16" xfId="162" applyBorder="1" applyAlignment="1">
      <alignment horizontal="left" vertical="center"/>
    </xf>
    <xf numFmtId="0" fontId="3" fillId="0" borderId="13" xfId="162" applyBorder="1" applyAlignment="1">
      <alignment horizontal="left" vertical="center"/>
    </xf>
    <xf numFmtId="0" fontId="3" fillId="0" borderId="25" xfId="162" applyBorder="1" applyAlignment="1">
      <alignment horizontal="left" vertical="center"/>
    </xf>
    <xf numFmtId="0" fontId="3" fillId="0" borderId="21" xfId="162" applyBorder="1" applyAlignment="1">
      <alignment horizontal="left" vertical="center"/>
    </xf>
    <xf numFmtId="0" fontId="5" fillId="0" borderId="26" xfId="162" applyFont="1" applyBorder="1" applyAlignment="1">
      <alignment horizontal="left" vertical="center" wrapText="1"/>
    </xf>
    <xf numFmtId="0" fontId="3" fillId="0" borderId="27" xfId="162" applyBorder="1" applyAlignment="1">
      <alignment vertical="center"/>
    </xf>
    <xf numFmtId="0" fontId="3" fillId="0" borderId="28" xfId="162" applyBorder="1" applyAlignment="1">
      <alignment vertical="center"/>
    </xf>
    <xf numFmtId="0" fontId="3" fillId="0" borderId="31" xfId="162" applyBorder="1" applyAlignment="1">
      <alignment vertical="center"/>
    </xf>
    <xf numFmtId="0" fontId="3" fillId="0" borderId="15" xfId="162" applyBorder="1" applyAlignment="1">
      <alignment vertical="center"/>
    </xf>
    <xf numFmtId="0" fontId="3" fillId="0" borderId="32" xfId="162" applyBorder="1" applyAlignment="1">
      <alignment vertical="center"/>
    </xf>
    <xf numFmtId="0" fontId="3" fillId="0" borderId="157" xfId="162" applyBorder="1" applyAlignment="1">
      <alignment horizontal="left" vertical="center"/>
    </xf>
    <xf numFmtId="0" fontId="3" fillId="0" borderId="158" xfId="162" applyBorder="1" applyAlignment="1">
      <alignment horizontal="left" vertical="center"/>
    </xf>
    <xf numFmtId="0" fontId="3" fillId="0" borderId="160" xfId="162" applyBorder="1" applyAlignment="1">
      <alignment horizontal="left" vertical="center"/>
    </xf>
    <xf numFmtId="0" fontId="3" fillId="0" borderId="161" xfId="162" applyBorder="1" applyAlignment="1">
      <alignment horizontal="left" vertical="center"/>
    </xf>
    <xf numFmtId="0" fontId="3" fillId="0" borderId="162" xfId="162" applyBorder="1" applyAlignment="1">
      <alignment horizontal="left" vertical="center"/>
    </xf>
    <xf numFmtId="0" fontId="3" fillId="0" borderId="163" xfId="162" applyBorder="1" applyAlignment="1">
      <alignment horizontal="left" vertical="center"/>
    </xf>
    <xf numFmtId="0" fontId="6" fillId="0" borderId="0" xfId="162" applyFont="1" applyAlignment="1">
      <alignment horizontal="left" vertical="center" wrapText="1"/>
    </xf>
    <xf numFmtId="0" fontId="6" fillId="0" borderId="23" xfId="162" applyFont="1" applyBorder="1" applyAlignment="1">
      <alignment horizontal="center" vertical="center" wrapText="1"/>
    </xf>
    <xf numFmtId="0" fontId="5" fillId="0" borderId="165" xfId="162" applyFont="1" applyBorder="1" applyAlignment="1">
      <alignment horizontal="center" vertical="center" textRotation="255" wrapText="1"/>
    </xf>
    <xf numFmtId="0" fontId="5" fillId="0" borderId="166" xfId="162" applyFont="1" applyBorder="1" applyAlignment="1">
      <alignment horizontal="center" vertical="center"/>
    </xf>
    <xf numFmtId="0" fontId="3" fillId="0" borderId="166" xfId="162" applyBorder="1" applyAlignment="1">
      <alignment horizontal="center" vertical="center"/>
    </xf>
    <xf numFmtId="0" fontId="3" fillId="0" borderId="167" xfId="162" applyBorder="1" applyAlignment="1">
      <alignment horizontal="center" vertical="center"/>
    </xf>
    <xf numFmtId="0" fontId="5" fillId="0" borderId="14" xfId="162" applyFont="1" applyBorder="1" applyAlignment="1">
      <alignment horizontal="center" vertical="center"/>
    </xf>
    <xf numFmtId="0" fontId="3" fillId="0" borderId="31" xfId="162" applyBorder="1" applyAlignment="1">
      <alignment horizontal="center" vertical="center"/>
    </xf>
    <xf numFmtId="0" fontId="3" fillId="0" borderId="15" xfId="162" applyBorder="1" applyAlignment="1">
      <alignment horizontal="center" vertical="center"/>
    </xf>
    <xf numFmtId="0" fontId="3" fillId="0" borderId="50" xfId="162" applyBorder="1" applyAlignment="1">
      <alignment horizontal="center" vertical="center"/>
    </xf>
    <xf numFmtId="0" fontId="5" fillId="0" borderId="27" xfId="162" applyFont="1" applyBorder="1" applyAlignment="1">
      <alignment horizontal="center" vertical="center"/>
    </xf>
    <xf numFmtId="0" fontId="5" fillId="0" borderId="0" xfId="162" applyFont="1" applyAlignment="1">
      <alignment horizontal="center" vertical="center"/>
    </xf>
    <xf numFmtId="0" fontId="5" fillId="0" borderId="15" xfId="162" applyFont="1" applyBorder="1" applyAlignment="1">
      <alignment horizontal="center" vertical="center"/>
    </xf>
    <xf numFmtId="0" fontId="5" fillId="0" borderId="0" xfId="162" applyFont="1" applyAlignment="1">
      <alignment horizontal="left" vertical="top"/>
    </xf>
    <xf numFmtId="0" fontId="5" fillId="0" borderId="13" xfId="162" applyFont="1" applyBorder="1" applyAlignment="1">
      <alignment horizontal="center" vertical="center"/>
    </xf>
    <xf numFmtId="0" fontId="5" fillId="0" borderId="11" xfId="162" applyFont="1" applyBorder="1" applyAlignment="1">
      <alignment horizontal="center" vertical="center"/>
    </xf>
    <xf numFmtId="0" fontId="3" fillId="0" borderId="11" xfId="162" applyBorder="1" applyAlignment="1">
      <alignment horizontal="center" vertical="center"/>
    </xf>
    <xf numFmtId="0" fontId="3" fillId="0" borderId="40" xfId="162" applyBorder="1" applyAlignment="1">
      <alignment horizontal="center" vertical="center"/>
    </xf>
    <xf numFmtId="0" fontId="5" fillId="0" borderId="40" xfId="162" applyFont="1" applyBorder="1" applyAlignment="1">
      <alignment horizontal="center" vertical="center"/>
    </xf>
    <xf numFmtId="0" fontId="3" fillId="0" borderId="117" xfId="162" applyBorder="1" applyAlignment="1">
      <alignment horizontal="center" vertical="center"/>
    </xf>
    <xf numFmtId="0" fontId="5" fillId="0" borderId="39" xfId="162" applyFont="1" applyBorder="1" applyAlignment="1">
      <alignment horizontal="center" vertical="center"/>
    </xf>
    <xf numFmtId="0" fontId="5" fillId="0" borderId="20" xfId="162" applyFont="1" applyBorder="1" applyAlignment="1">
      <alignment horizontal="center" vertical="center"/>
    </xf>
    <xf numFmtId="0" fontId="5" fillId="0" borderId="26" xfId="127" applyFont="1" applyBorder="1" applyAlignment="1">
      <alignment horizontal="center" vertical="center"/>
    </xf>
    <xf numFmtId="0" fontId="5" fillId="0" borderId="27" xfId="127" applyFont="1" applyBorder="1" applyAlignment="1">
      <alignment horizontal="center" vertical="center"/>
    </xf>
    <xf numFmtId="0" fontId="5" fillId="0" borderId="28" xfId="127" applyFont="1" applyBorder="1" applyAlignment="1">
      <alignment horizontal="center" vertical="center"/>
    </xf>
    <xf numFmtId="0" fontId="5" fillId="0" borderId="26" xfId="127" applyFont="1" applyBorder="1" applyAlignment="1">
      <alignment horizontal="center" vertical="center" shrinkToFit="1"/>
    </xf>
    <xf numFmtId="0" fontId="5" fillId="0" borderId="27" xfId="127" applyFont="1" applyBorder="1" applyAlignment="1">
      <alignment horizontal="center" vertical="center" shrinkToFit="1"/>
    </xf>
    <xf numFmtId="0" fontId="5" fillId="0" borderId="28" xfId="127" applyFont="1" applyBorder="1" applyAlignment="1">
      <alignment horizontal="center" vertical="center" shrinkToFit="1"/>
    </xf>
    <xf numFmtId="0" fontId="5" fillId="0" borderId="55" xfId="127" applyFont="1" applyBorder="1" applyAlignment="1">
      <alignment horizontal="center" vertical="center" shrinkToFit="1"/>
    </xf>
    <xf numFmtId="0" fontId="5" fillId="0" borderId="16" xfId="127" applyFont="1" applyBorder="1" applyAlignment="1">
      <alignment horizontal="center" vertical="center"/>
    </xf>
    <xf numFmtId="0" fontId="5" fillId="0" borderId="13" xfId="127" applyFont="1" applyBorder="1" applyAlignment="1">
      <alignment horizontal="center" vertical="center"/>
    </xf>
    <xf numFmtId="0" fontId="5" fillId="0" borderId="16" xfId="127" applyFont="1" applyBorder="1" applyAlignment="1">
      <alignment horizontal="center" vertical="center" shrinkToFit="1"/>
    </xf>
    <xf numFmtId="0" fontId="5" fillId="0" borderId="13" xfId="127" applyFont="1" applyBorder="1" applyAlignment="1">
      <alignment horizontal="center" vertical="center" shrinkToFit="1"/>
    </xf>
    <xf numFmtId="0" fontId="5" fillId="0" borderId="25" xfId="127" applyFont="1" applyBorder="1" applyAlignment="1">
      <alignment horizontal="center" vertical="center" shrinkToFit="1"/>
    </xf>
    <xf numFmtId="0" fontId="5" fillId="0" borderId="21" xfId="127" applyFont="1" applyBorder="1" applyAlignment="1">
      <alignment horizontal="center" vertical="center" shrinkToFit="1"/>
    </xf>
    <xf numFmtId="0" fontId="5" fillId="0" borderId="38" xfId="162" applyFont="1" applyBorder="1" applyAlignment="1">
      <alignment horizontal="center" vertical="center" shrinkToFit="1"/>
    </xf>
    <xf numFmtId="0" fontId="5" fillId="0" borderId="16" xfId="162" applyFont="1" applyBorder="1" applyAlignment="1">
      <alignment horizontal="center" vertical="center" shrinkToFit="1"/>
    </xf>
    <xf numFmtId="0" fontId="5" fillId="0" borderId="13" xfId="162" applyFont="1" applyBorder="1" applyAlignment="1">
      <alignment horizontal="center" vertical="center" shrinkToFit="1"/>
    </xf>
    <xf numFmtId="0" fontId="5" fillId="0" borderId="12" xfId="162" applyFont="1" applyBorder="1" applyAlignment="1">
      <alignment horizontal="center" vertical="center"/>
    </xf>
    <xf numFmtId="0" fontId="5" fillId="0" borderId="39" xfId="162" applyFont="1" applyBorder="1" applyAlignment="1">
      <alignment horizontal="center" vertical="center" wrapText="1"/>
    </xf>
    <xf numFmtId="0" fontId="5" fillId="0" borderId="28" xfId="162" applyFont="1" applyBorder="1" applyAlignment="1">
      <alignment horizontal="center" vertical="center" wrapText="1"/>
    </xf>
    <xf numFmtId="0" fontId="5" fillId="0" borderId="37" xfId="162" applyFont="1" applyBorder="1" applyAlignment="1">
      <alignment horizontal="center" vertical="center" wrapText="1"/>
    </xf>
    <xf numFmtId="0" fontId="5" fillId="0" borderId="32" xfId="162" applyFont="1" applyBorder="1" applyAlignment="1">
      <alignment horizontal="center" vertical="center" wrapText="1"/>
    </xf>
    <xf numFmtId="0" fontId="5" fillId="0" borderId="157" xfId="162" applyFont="1" applyBorder="1" applyAlignment="1">
      <alignment horizontal="center" vertical="center"/>
    </xf>
    <xf numFmtId="0" fontId="5" fillId="0" borderId="157" xfId="162" applyFont="1" applyBorder="1" applyAlignment="1">
      <alignment vertical="center" shrinkToFit="1"/>
    </xf>
    <xf numFmtId="0" fontId="5" fillId="0" borderId="158" xfId="162" applyFont="1" applyBorder="1" applyAlignment="1">
      <alignment vertical="center" shrinkToFit="1"/>
    </xf>
    <xf numFmtId="0" fontId="5" fillId="0" borderId="159" xfId="162" applyFont="1" applyBorder="1" applyAlignment="1">
      <alignment vertical="center" shrinkToFit="1"/>
    </xf>
    <xf numFmtId="0" fontId="6" fillId="0" borderId="26" xfId="162" applyFont="1" applyBorder="1" applyAlignment="1">
      <alignment horizontal="left" vertical="top"/>
    </xf>
    <xf numFmtId="0" fontId="6" fillId="0" borderId="27" xfId="162" applyFont="1" applyBorder="1" applyAlignment="1">
      <alignment horizontal="left" vertical="top"/>
    </xf>
    <xf numFmtId="0" fontId="6" fillId="0" borderId="55" xfId="162" applyFont="1" applyBorder="1" applyAlignment="1">
      <alignment horizontal="left" vertical="top"/>
    </xf>
    <xf numFmtId="0" fontId="5" fillId="0" borderId="31" xfId="162" applyFont="1" applyBorder="1" applyAlignment="1">
      <alignment vertical="center"/>
    </xf>
    <xf numFmtId="0" fontId="3" fillId="0" borderId="15" xfId="162" applyBorder="1"/>
    <xf numFmtId="0" fontId="3" fillId="0" borderId="32" xfId="162" applyBorder="1"/>
    <xf numFmtId="0" fontId="5" fillId="0" borderId="50" xfId="162" applyFont="1" applyBorder="1" applyAlignment="1">
      <alignment horizontal="center" vertical="center"/>
    </xf>
    <xf numFmtId="0" fontId="5" fillId="0" borderId="25" xfId="162" applyFont="1" applyBorder="1" applyAlignment="1">
      <alignment horizontal="center" vertical="center" shrinkToFit="1"/>
    </xf>
    <xf numFmtId="0" fontId="5" fillId="0" borderId="25" xfId="127" applyFont="1" applyBorder="1" applyAlignment="1">
      <alignment horizontal="center" vertical="center"/>
    </xf>
    <xf numFmtId="0" fontId="5" fillId="0" borderId="21" xfId="127" applyFont="1" applyBorder="1" applyAlignment="1">
      <alignment horizontal="center" vertical="center"/>
    </xf>
    <xf numFmtId="0" fontId="5" fillId="26" borderId="25" xfId="127" applyFont="1" applyFill="1" applyBorder="1" applyAlignment="1">
      <alignment horizontal="center" vertical="center"/>
    </xf>
    <xf numFmtId="0" fontId="5" fillId="26" borderId="16" xfId="127" applyFont="1" applyFill="1" applyBorder="1" applyAlignment="1">
      <alignment horizontal="center" vertical="center"/>
    </xf>
    <xf numFmtId="0" fontId="5" fillId="26" borderId="13" xfId="127" applyFont="1" applyFill="1" applyBorder="1" applyAlignment="1">
      <alignment horizontal="center" vertical="center"/>
    </xf>
    <xf numFmtId="0" fontId="5" fillId="26" borderId="21" xfId="127" applyFont="1" applyFill="1" applyBorder="1" applyAlignment="1">
      <alignment horizontal="center" vertical="center"/>
    </xf>
    <xf numFmtId="0" fontId="5" fillId="0" borderId="25" xfId="162" applyFont="1" applyBorder="1" applyAlignment="1">
      <alignment horizontal="center" vertical="center"/>
    </xf>
    <xf numFmtId="0" fontId="5" fillId="0" borderId="16" xfId="162" applyFont="1" applyBorder="1" applyAlignment="1">
      <alignment horizontal="center" vertical="center"/>
    </xf>
    <xf numFmtId="0" fontId="5" fillId="0" borderId="21" xfId="162" applyFont="1" applyBorder="1" applyAlignment="1">
      <alignment horizontal="center" vertical="center"/>
    </xf>
    <xf numFmtId="0" fontId="5" fillId="0" borderId="15" xfId="127" applyFont="1" applyBorder="1" applyAlignment="1">
      <alignment horizontal="center" vertical="center"/>
    </xf>
    <xf numFmtId="0" fontId="5" fillId="0" borderId="32" xfId="127" applyFont="1" applyBorder="1" applyAlignment="1">
      <alignment horizontal="center" vertical="center"/>
    </xf>
    <xf numFmtId="0" fontId="5" fillId="0" borderId="11" xfId="127" applyFont="1" applyBorder="1" applyAlignment="1">
      <alignment horizontal="center" vertical="center"/>
    </xf>
    <xf numFmtId="0" fontId="5" fillId="0" borderId="12" xfId="127" applyFont="1" applyBorder="1" applyAlignment="1">
      <alignment horizontal="center" vertical="center"/>
    </xf>
    <xf numFmtId="0" fontId="5" fillId="0" borderId="56" xfId="162" applyFont="1" applyBorder="1" applyAlignment="1">
      <alignment vertical="center"/>
    </xf>
    <xf numFmtId="0" fontId="5" fillId="0" borderId="48" xfId="162" applyFont="1" applyBorder="1" applyAlignment="1">
      <alignment vertical="center"/>
    </xf>
    <xf numFmtId="0" fontId="5" fillId="0" borderId="49" xfId="162" applyFont="1" applyBorder="1" applyAlignment="1">
      <alignment vertical="center"/>
    </xf>
    <xf numFmtId="0" fontId="5" fillId="0" borderId="16" xfId="162" applyFont="1" applyBorder="1" applyAlignment="1">
      <alignment horizontal="left" vertical="center"/>
    </xf>
    <xf numFmtId="0" fontId="5" fillId="0" borderId="13" xfId="162" applyFont="1" applyBorder="1" applyAlignment="1">
      <alignment horizontal="left" vertical="center"/>
    </xf>
    <xf numFmtId="0" fontId="5" fillId="0" borderId="25" xfId="162" applyFont="1" applyBorder="1" applyAlignment="1">
      <alignment horizontal="left" vertical="center" wrapText="1"/>
    </xf>
    <xf numFmtId="0" fontId="5" fillId="0" borderId="16" xfId="162" applyFont="1" applyBorder="1" applyAlignment="1">
      <alignment horizontal="left" vertical="center" wrapText="1"/>
    </xf>
    <xf numFmtId="0" fontId="5" fillId="0" borderId="21" xfId="162" applyFont="1" applyBorder="1" applyAlignment="1">
      <alignment horizontal="left" vertical="center" wrapText="1"/>
    </xf>
    <xf numFmtId="0" fontId="5" fillId="26" borderId="25" xfId="162" applyFont="1" applyFill="1" applyBorder="1" applyAlignment="1">
      <alignment horizontal="center" vertical="center"/>
    </xf>
    <xf numFmtId="0" fontId="5" fillId="26" borderId="16" xfId="162" applyFont="1" applyFill="1" applyBorder="1" applyAlignment="1">
      <alignment horizontal="center" vertical="center"/>
    </xf>
    <xf numFmtId="0" fontId="5" fillId="26" borderId="13" xfId="162" applyFont="1" applyFill="1" applyBorder="1" applyAlignment="1">
      <alignment horizontal="center" vertical="center"/>
    </xf>
    <xf numFmtId="0" fontId="5" fillId="26" borderId="21" xfId="162" applyFont="1" applyFill="1" applyBorder="1" applyAlignment="1">
      <alignment horizontal="center" vertical="center"/>
    </xf>
    <xf numFmtId="0" fontId="5" fillId="0" borderId="113" xfId="162" applyFont="1" applyBorder="1" applyAlignment="1">
      <alignment horizontal="center" vertical="center" shrinkToFit="1"/>
    </xf>
    <xf numFmtId="0" fontId="5" fillId="0" borderId="78" xfId="162" applyFont="1" applyBorder="1" applyAlignment="1">
      <alignment horizontal="center" vertical="center" shrinkToFit="1"/>
    </xf>
    <xf numFmtId="0" fontId="5" fillId="0" borderId="55" xfId="162" applyFont="1" applyBorder="1" applyAlignment="1">
      <alignment horizontal="center" vertical="center"/>
    </xf>
    <xf numFmtId="0" fontId="5" fillId="0" borderId="155" xfId="162" applyFont="1" applyBorder="1" applyAlignment="1">
      <alignment horizontal="center" vertical="center"/>
    </xf>
    <xf numFmtId="0" fontId="5" fillId="0" borderId="130" xfId="162" applyFont="1" applyBorder="1" applyAlignment="1">
      <alignment horizontal="center" vertical="center"/>
    </xf>
    <xf numFmtId="0" fontId="5" fillId="0" borderId="13" xfId="162" applyFont="1" applyBorder="1" applyAlignment="1">
      <alignment horizontal="left" vertical="center" wrapText="1"/>
    </xf>
    <xf numFmtId="0" fontId="5" fillId="0" borderId="21" xfId="162" applyFont="1" applyBorder="1" applyAlignment="1">
      <alignment horizontal="left" vertical="center"/>
    </xf>
    <xf numFmtId="0" fontId="5" fillId="0" borderId="37" xfId="162" applyFont="1" applyBorder="1" applyAlignment="1">
      <alignment horizontal="center" vertical="center"/>
    </xf>
    <xf numFmtId="0" fontId="5" fillId="0" borderId="28" xfId="162" applyFont="1" applyBorder="1" applyAlignment="1">
      <alignment horizontal="left" vertical="center"/>
    </xf>
    <xf numFmtId="0" fontId="5" fillId="0" borderId="11" xfId="162" applyFont="1" applyBorder="1" applyAlignment="1">
      <alignment horizontal="left" vertical="center"/>
    </xf>
    <xf numFmtId="0" fontId="3" fillId="0" borderId="16" xfId="162" applyBorder="1" applyAlignment="1">
      <alignment horizontal="center" vertical="center"/>
    </xf>
    <xf numFmtId="0" fontId="3" fillId="0" borderId="21" xfId="162" applyBorder="1" applyAlignment="1">
      <alignment horizontal="center" vertical="center"/>
    </xf>
    <xf numFmtId="0" fontId="5" fillId="0" borderId="38" xfId="162" applyFont="1" applyBorder="1" applyAlignment="1">
      <alignment horizontal="center" vertical="center"/>
    </xf>
    <xf numFmtId="0" fontId="3" fillId="0" borderId="13" xfId="162" applyBorder="1" applyAlignment="1">
      <alignment horizontal="center" vertical="center"/>
    </xf>
    <xf numFmtId="0" fontId="3" fillId="0" borderId="13" xfId="162" applyBorder="1" applyAlignment="1">
      <alignment horizontal="center" vertical="center" shrinkToFit="1"/>
    </xf>
    <xf numFmtId="0" fontId="5" fillId="0" borderId="0" xfId="162" applyFont="1" applyAlignment="1">
      <alignment horizontal="left" vertical="center"/>
    </xf>
    <xf numFmtId="0" fontId="3" fillId="0" borderId="0" xfId="162" applyAlignment="1">
      <alignment vertical="center"/>
    </xf>
    <xf numFmtId="0" fontId="5" fillId="0" borderId="0" xfId="162" applyFont="1" applyAlignment="1">
      <alignment horizontal="left" vertical="center" wrapText="1"/>
    </xf>
    <xf numFmtId="0" fontId="5" fillId="0" borderId="0" xfId="162" applyFont="1" applyAlignment="1">
      <alignment horizontal="right" vertical="center"/>
    </xf>
    <xf numFmtId="0" fontId="3" fillId="0" borderId="0" xfId="162" applyAlignment="1">
      <alignment horizontal="right" vertical="center"/>
    </xf>
    <xf numFmtId="0" fontId="5" fillId="0" borderId="78" xfId="162" applyFont="1" applyBorder="1" applyAlignment="1">
      <alignment horizontal="center" vertical="center"/>
    </xf>
    <xf numFmtId="0" fontId="5" fillId="0" borderId="75" xfId="162" applyFont="1" applyBorder="1" applyAlignment="1">
      <alignment horizontal="center" vertical="center"/>
    </xf>
    <xf numFmtId="0" fontId="6" fillId="0" borderId="54" xfId="162" applyFont="1" applyBorder="1" applyAlignment="1">
      <alignment horizontal="left" vertical="center" wrapText="1"/>
    </xf>
    <xf numFmtId="0" fontId="6" fillId="0" borderId="51" xfId="162" applyFont="1" applyBorder="1" applyAlignment="1">
      <alignment horizontal="left" vertical="center" wrapText="1"/>
    </xf>
    <xf numFmtId="0" fontId="6" fillId="0" borderId="52" xfId="162" applyFont="1" applyBorder="1" applyAlignment="1">
      <alignment horizontal="left" vertical="center" wrapText="1"/>
    </xf>
    <xf numFmtId="0" fontId="3" fillId="0" borderId="0" xfId="162"/>
    <xf numFmtId="0" fontId="102" fillId="28" borderId="0" xfId="154" applyFont="1" applyFill="1" applyAlignment="1">
      <alignment horizontal="center" vertical="center"/>
    </xf>
    <xf numFmtId="0" fontId="10" fillId="28" borderId="17" xfId="154" applyFont="1" applyFill="1" applyBorder="1" applyAlignment="1">
      <alignment horizontal="center" vertical="center" shrinkToFit="1"/>
    </xf>
    <xf numFmtId="0" fontId="10" fillId="28" borderId="18" xfId="154" applyFont="1" applyFill="1" applyBorder="1" applyAlignment="1">
      <alignment horizontal="center" vertical="center" shrinkToFit="1"/>
    </xf>
    <xf numFmtId="0" fontId="10" fillId="28" borderId="58" xfId="154" applyFont="1" applyFill="1" applyBorder="1" applyAlignment="1">
      <alignment horizontal="center" vertical="center" shrinkToFit="1"/>
    </xf>
    <xf numFmtId="0" fontId="10" fillId="28" borderId="178" xfId="154" applyFont="1" applyFill="1" applyBorder="1" applyAlignment="1">
      <alignment horizontal="center" vertical="center" shrinkToFit="1"/>
    </xf>
    <xf numFmtId="0" fontId="10" fillId="28" borderId="179" xfId="154" applyFont="1" applyFill="1" applyBorder="1" applyAlignment="1">
      <alignment horizontal="center" vertical="center" shrinkToFit="1"/>
    </xf>
    <xf numFmtId="0" fontId="10" fillId="28" borderId="180" xfId="154" applyFont="1" applyFill="1" applyBorder="1" applyAlignment="1">
      <alignment horizontal="center" vertical="center" shrinkToFit="1"/>
    </xf>
    <xf numFmtId="0" fontId="103" fillId="28" borderId="57" xfId="154" applyFont="1" applyFill="1" applyBorder="1" applyAlignment="1">
      <alignment horizontal="center" vertical="center" wrapText="1"/>
    </xf>
    <xf numFmtId="0" fontId="103" fillId="28" borderId="18" xfId="154" applyFont="1" applyFill="1" applyBorder="1" applyAlignment="1">
      <alignment horizontal="center" vertical="center" wrapText="1"/>
    </xf>
    <xf numFmtId="0" fontId="103" fillId="28" borderId="58" xfId="154" applyFont="1" applyFill="1" applyBorder="1" applyAlignment="1">
      <alignment horizontal="center" vertical="center" wrapText="1"/>
    </xf>
    <xf numFmtId="0" fontId="103" fillId="28" borderId="181" xfId="154" applyFont="1" applyFill="1" applyBorder="1" applyAlignment="1">
      <alignment horizontal="center" vertical="center" wrapText="1"/>
    </xf>
    <xf numFmtId="0" fontId="103" fillId="28" borderId="179" xfId="154" applyFont="1" applyFill="1" applyBorder="1" applyAlignment="1">
      <alignment horizontal="center" vertical="center" wrapText="1"/>
    </xf>
    <xf numFmtId="0" fontId="103" fillId="28" borderId="180" xfId="154" applyFont="1" applyFill="1" applyBorder="1" applyAlignment="1">
      <alignment horizontal="center" vertical="center" wrapText="1"/>
    </xf>
    <xf numFmtId="0" fontId="103" fillId="28" borderId="57" xfId="154" applyFont="1" applyFill="1" applyBorder="1" applyAlignment="1">
      <alignment horizontal="center" vertical="center" wrapText="1" shrinkToFit="1"/>
    </xf>
    <xf numFmtId="0" fontId="103" fillId="28" borderId="18" xfId="154" applyFont="1" applyFill="1" applyBorder="1" applyAlignment="1">
      <alignment horizontal="center" vertical="center" wrapText="1" shrinkToFit="1"/>
    </xf>
    <xf numFmtId="0" fontId="103" fillId="28" borderId="58" xfId="154" applyFont="1" applyFill="1" applyBorder="1" applyAlignment="1">
      <alignment horizontal="center" vertical="center" wrapText="1" shrinkToFit="1"/>
    </xf>
    <xf numFmtId="0" fontId="103" fillId="28" borderId="181" xfId="154" applyFont="1" applyFill="1" applyBorder="1" applyAlignment="1">
      <alignment horizontal="center" vertical="center" wrapText="1" shrinkToFit="1"/>
    </xf>
    <xf numFmtId="0" fontId="103" fillId="28" borderId="179" xfId="154" applyFont="1" applyFill="1" applyBorder="1" applyAlignment="1">
      <alignment horizontal="center" vertical="center" wrapText="1" shrinkToFit="1"/>
    </xf>
    <xf numFmtId="0" fontId="103" fillId="28" borderId="180" xfId="154" applyFont="1" applyFill="1" applyBorder="1" applyAlignment="1">
      <alignment horizontal="center" vertical="center" wrapText="1" shrinkToFit="1"/>
    </xf>
    <xf numFmtId="0" fontId="10" fillId="28" borderId="57" xfId="154" applyFont="1" applyFill="1" applyBorder="1" applyAlignment="1">
      <alignment horizontal="center" vertical="center" shrinkToFit="1"/>
    </xf>
    <xf numFmtId="0" fontId="10" fillId="28" borderId="181" xfId="154" applyFont="1" applyFill="1" applyBorder="1" applyAlignment="1">
      <alignment horizontal="center" vertical="center" shrinkToFit="1"/>
    </xf>
    <xf numFmtId="0" fontId="10" fillId="28" borderId="174" xfId="154" applyFont="1" applyFill="1" applyBorder="1" applyAlignment="1">
      <alignment horizontal="center" vertical="center" shrinkToFit="1"/>
    </xf>
    <xf numFmtId="0" fontId="10" fillId="28" borderId="42" xfId="154" applyFont="1" applyFill="1" applyBorder="1" applyAlignment="1">
      <alignment horizontal="center" vertical="center" shrinkToFit="1"/>
    </xf>
    <xf numFmtId="0" fontId="10" fillId="28" borderId="43" xfId="154" applyFont="1" applyFill="1" applyBorder="1" applyAlignment="1">
      <alignment horizontal="center" vertical="center" shrinkToFit="1"/>
    </xf>
    <xf numFmtId="0" fontId="103" fillId="28" borderId="165" xfId="154" applyFont="1" applyFill="1" applyBorder="1" applyAlignment="1">
      <alignment horizontal="center" vertical="top" textRotation="255" shrinkToFit="1"/>
    </xf>
    <xf numFmtId="0" fontId="103" fillId="28" borderId="164" xfId="154" applyFont="1" applyFill="1" applyBorder="1" applyAlignment="1">
      <alignment horizontal="center" vertical="top" textRotation="255" shrinkToFit="1"/>
    </xf>
    <xf numFmtId="0" fontId="103" fillId="28" borderId="57" xfId="154" applyFont="1" applyFill="1" applyBorder="1" applyAlignment="1">
      <alignment horizontal="left" vertical="center" shrinkToFit="1"/>
    </xf>
    <xf numFmtId="0" fontId="103" fillId="28" borderId="18" xfId="154" applyFont="1" applyFill="1" applyBorder="1" applyAlignment="1">
      <alignment horizontal="left" vertical="center" shrinkToFit="1"/>
    </xf>
    <xf numFmtId="0" fontId="103" fillId="28" borderId="58" xfId="154" applyFont="1" applyFill="1" applyBorder="1" applyAlignment="1">
      <alignment horizontal="left" vertical="center" shrinkToFit="1"/>
    </xf>
    <xf numFmtId="0" fontId="103" fillId="28" borderId="29" xfId="154" applyFont="1" applyFill="1" applyBorder="1" applyAlignment="1">
      <alignment horizontal="left" vertical="center" shrinkToFit="1"/>
    </xf>
    <xf numFmtId="0" fontId="103" fillId="28" borderId="0" xfId="154" applyFont="1" applyFill="1" applyAlignment="1">
      <alignment horizontal="left" vertical="center" shrinkToFit="1"/>
    </xf>
    <xf numFmtId="0" fontId="103" fillId="28" borderId="30" xfId="154" applyFont="1" applyFill="1" applyBorder="1" applyAlignment="1">
      <alignment horizontal="left" vertical="center" shrinkToFit="1"/>
    </xf>
    <xf numFmtId="0" fontId="103" fillId="28" borderId="31" xfId="154" applyFont="1" applyFill="1" applyBorder="1" applyAlignment="1">
      <alignment horizontal="left" vertical="center" shrinkToFit="1"/>
    </xf>
    <xf numFmtId="0" fontId="103" fillId="28" borderId="15" xfId="154" applyFont="1" applyFill="1" applyBorder="1" applyAlignment="1">
      <alignment horizontal="left" vertical="center" shrinkToFit="1"/>
    </xf>
    <xf numFmtId="0" fontId="103" fillId="28" borderId="32" xfId="154" applyFont="1" applyFill="1" applyBorder="1" applyAlignment="1">
      <alignment horizontal="left" vertical="center" shrinkToFit="1"/>
    </xf>
    <xf numFmtId="0" fontId="103" fillId="28" borderId="168" xfId="154" applyFont="1" applyFill="1" applyBorder="1" applyAlignment="1">
      <alignment horizontal="left" vertical="center" shrinkToFit="1"/>
    </xf>
    <xf numFmtId="0" fontId="103" fillId="28" borderId="169" xfId="154" applyFont="1" applyFill="1" applyBorder="1" applyAlignment="1">
      <alignment horizontal="left" vertical="center" shrinkToFit="1"/>
    </xf>
    <xf numFmtId="0" fontId="103" fillId="28" borderId="170" xfId="154" applyFont="1" applyFill="1" applyBorder="1" applyAlignment="1">
      <alignment horizontal="left" vertical="center" shrinkToFit="1"/>
    </xf>
    <xf numFmtId="0" fontId="103" fillId="28" borderId="171" xfId="154" applyFont="1" applyFill="1" applyBorder="1" applyAlignment="1">
      <alignment horizontal="left" vertical="center" shrinkToFit="1"/>
    </xf>
    <xf numFmtId="0" fontId="103" fillId="28" borderId="172" xfId="154" applyFont="1" applyFill="1" applyBorder="1" applyAlignment="1">
      <alignment horizontal="left" vertical="center" shrinkToFit="1"/>
    </xf>
    <xf numFmtId="0" fontId="103" fillId="28" borderId="173" xfId="154" applyFont="1" applyFill="1" applyBorder="1" applyAlignment="1">
      <alignment horizontal="left" vertical="center" shrinkToFit="1"/>
    </xf>
    <xf numFmtId="0" fontId="103" fillId="28" borderId="230" xfId="154" applyFont="1" applyFill="1" applyBorder="1" applyAlignment="1">
      <alignment horizontal="left" vertical="center" shrinkToFit="1"/>
    </xf>
    <xf numFmtId="0" fontId="103" fillId="28" borderId="231" xfId="154" applyFont="1" applyFill="1" applyBorder="1" applyAlignment="1">
      <alignment horizontal="left" vertical="center" shrinkToFit="1"/>
    </xf>
    <xf numFmtId="0" fontId="103" fillId="28" borderId="232" xfId="154" applyFont="1" applyFill="1" applyBorder="1" applyAlignment="1">
      <alignment horizontal="left" vertical="center" shrinkToFit="1"/>
    </xf>
    <xf numFmtId="0" fontId="103" fillId="28" borderId="57" xfId="154" applyFont="1" applyFill="1" applyBorder="1" applyAlignment="1">
      <alignment horizontal="left" vertical="center" wrapText="1" shrinkToFit="1"/>
    </xf>
    <xf numFmtId="0" fontId="103" fillId="28" borderId="18" xfId="154" applyFont="1" applyFill="1" applyBorder="1" applyAlignment="1">
      <alignment horizontal="left" vertical="center" wrapText="1" shrinkToFit="1"/>
    </xf>
    <xf numFmtId="0" fontId="103" fillId="28" borderId="58" xfId="154" applyFont="1" applyFill="1" applyBorder="1" applyAlignment="1">
      <alignment horizontal="left" vertical="center" wrapText="1" shrinkToFit="1"/>
    </xf>
    <xf numFmtId="0" fontId="103" fillId="28" borderId="29" xfId="154" applyFont="1" applyFill="1" applyBorder="1" applyAlignment="1">
      <alignment horizontal="left" vertical="center" wrapText="1" shrinkToFit="1"/>
    </xf>
    <xf numFmtId="0" fontId="103" fillId="28" borderId="0" xfId="154" applyFont="1" applyFill="1" applyAlignment="1">
      <alignment horizontal="left" vertical="center" wrapText="1" shrinkToFit="1"/>
    </xf>
    <xf numFmtId="0" fontId="103" fillId="28" borderId="30" xfId="154" applyFont="1" applyFill="1" applyBorder="1" applyAlignment="1">
      <alignment horizontal="left" vertical="center" wrapText="1" shrinkToFit="1"/>
    </xf>
    <xf numFmtId="0" fontId="103" fillId="28" borderId="31" xfId="154" applyFont="1" applyFill="1" applyBorder="1" applyAlignment="1">
      <alignment horizontal="left" vertical="center" wrapText="1" shrinkToFit="1"/>
    </xf>
    <xf numFmtId="0" fontId="103" fillId="28" borderId="15" xfId="154" applyFont="1" applyFill="1" applyBorder="1" applyAlignment="1">
      <alignment horizontal="left" vertical="center" wrapText="1" shrinkToFit="1"/>
    </xf>
    <xf numFmtId="0" fontId="103" fillId="28" borderId="32" xfId="154" applyFont="1" applyFill="1" applyBorder="1" applyAlignment="1">
      <alignment horizontal="left" vertical="center" wrapText="1" shrinkToFit="1"/>
    </xf>
    <xf numFmtId="0" fontId="129" fillId="28" borderId="57" xfId="154" applyFont="1" applyFill="1" applyBorder="1" applyAlignment="1">
      <alignment horizontal="left" vertical="center" wrapText="1" shrinkToFit="1"/>
    </xf>
    <xf numFmtId="0" fontId="129" fillId="28" borderId="18" xfId="154" applyFont="1" applyFill="1" applyBorder="1" applyAlignment="1">
      <alignment horizontal="left" vertical="center" wrapText="1" shrinkToFit="1"/>
    </xf>
    <xf numFmtId="0" fontId="129" fillId="28" borderId="58" xfId="154" applyFont="1" applyFill="1" applyBorder="1" applyAlignment="1">
      <alignment horizontal="left" vertical="center" wrapText="1" shrinkToFit="1"/>
    </xf>
    <xf numFmtId="0" fontId="129" fillId="28" borderId="29" xfId="154" applyFont="1" applyFill="1" applyBorder="1" applyAlignment="1">
      <alignment horizontal="left" vertical="center" wrapText="1" shrinkToFit="1"/>
    </xf>
    <xf numFmtId="0" fontId="129" fillId="28" borderId="0" xfId="154" applyFont="1" applyFill="1" applyAlignment="1">
      <alignment horizontal="left" vertical="center" wrapText="1" shrinkToFit="1"/>
    </xf>
    <xf numFmtId="0" fontId="129" fillId="28" borderId="30" xfId="154" applyFont="1" applyFill="1" applyBorder="1" applyAlignment="1">
      <alignment horizontal="left" vertical="center" wrapText="1" shrinkToFit="1"/>
    </xf>
    <xf numFmtId="0" fontId="129" fillId="28" borderId="31" xfId="154" applyFont="1" applyFill="1" applyBorder="1" applyAlignment="1">
      <alignment horizontal="left" vertical="center" wrapText="1" shrinkToFit="1"/>
    </xf>
    <xf numFmtId="0" fontId="129" fillId="28" borderId="15" xfId="154" applyFont="1" applyFill="1" applyBorder="1" applyAlignment="1">
      <alignment horizontal="left" vertical="center" wrapText="1" shrinkToFit="1"/>
    </xf>
    <xf numFmtId="0" fontId="129" fillId="28" borderId="32" xfId="154" applyFont="1" applyFill="1" applyBorder="1" applyAlignment="1">
      <alignment horizontal="left" vertical="center" wrapText="1" shrinkToFit="1"/>
    </xf>
    <xf numFmtId="0" fontId="103" fillId="28" borderId="56" xfId="154" applyFont="1" applyFill="1" applyBorder="1" applyAlignment="1">
      <alignment horizontal="left" vertical="center" wrapText="1" shrinkToFit="1"/>
    </xf>
    <xf numFmtId="0" fontId="103" fillId="28" borderId="48" xfId="154" applyFont="1" applyFill="1" applyBorder="1" applyAlignment="1">
      <alignment horizontal="left" vertical="center" shrinkToFit="1"/>
    </xf>
    <xf numFmtId="0" fontId="103" fillId="28" borderId="146" xfId="154" applyFont="1" applyFill="1" applyBorder="1" applyAlignment="1">
      <alignment horizontal="left" vertical="center" shrinkToFit="1"/>
    </xf>
    <xf numFmtId="0" fontId="103" fillId="28" borderId="56" xfId="154" applyFont="1" applyFill="1" applyBorder="1" applyAlignment="1">
      <alignment horizontal="center" vertical="center" shrinkToFit="1"/>
    </xf>
    <xf numFmtId="0" fontId="103" fillId="28" borderId="48" xfId="154" applyFont="1" applyFill="1" applyBorder="1" applyAlignment="1">
      <alignment horizontal="center" vertical="center" shrinkToFit="1"/>
    </xf>
    <xf numFmtId="0" fontId="103" fillId="28" borderId="146" xfId="154" applyFont="1" applyFill="1" applyBorder="1" applyAlignment="1">
      <alignment horizontal="center" vertical="center" shrinkToFit="1"/>
    </xf>
    <xf numFmtId="0" fontId="10" fillId="28" borderId="212" xfId="154" applyFont="1" applyFill="1" applyBorder="1" applyAlignment="1">
      <alignment horizontal="center" vertical="center" shrinkToFit="1"/>
    </xf>
    <xf numFmtId="0" fontId="10" fillId="28" borderId="213" xfId="154" applyFont="1" applyFill="1" applyBorder="1" applyAlignment="1">
      <alignment horizontal="center" vertical="center" shrinkToFit="1"/>
    </xf>
    <xf numFmtId="0" fontId="10" fillId="28" borderId="219" xfId="154" applyFont="1" applyFill="1" applyBorder="1" applyAlignment="1">
      <alignment horizontal="center" vertical="center" shrinkToFit="1"/>
    </xf>
    <xf numFmtId="0" fontId="10" fillId="28" borderId="220" xfId="154" applyFont="1" applyFill="1" applyBorder="1" applyAlignment="1">
      <alignment horizontal="center" vertical="center" shrinkToFit="1"/>
    </xf>
    <xf numFmtId="0" fontId="10" fillId="28" borderId="221" xfId="154" applyFont="1" applyFill="1" applyBorder="1" applyAlignment="1">
      <alignment horizontal="center" vertical="center" shrinkToFit="1"/>
    </xf>
    <xf numFmtId="0" fontId="10" fillId="28" borderId="222" xfId="154" applyFont="1" applyFill="1" applyBorder="1" applyAlignment="1">
      <alignment horizontal="center" vertical="center" shrinkToFit="1"/>
    </xf>
    <xf numFmtId="0" fontId="10" fillId="28" borderId="177" xfId="154" applyFont="1" applyFill="1" applyBorder="1" applyAlignment="1">
      <alignment horizontal="left" vertical="center" shrinkToFit="1"/>
    </xf>
    <xf numFmtId="0" fontId="10" fillId="28" borderId="175" xfId="154" applyFont="1" applyFill="1" applyBorder="1" applyAlignment="1">
      <alignment horizontal="left" vertical="center" shrinkToFit="1"/>
    </xf>
    <xf numFmtId="0" fontId="10" fillId="28" borderId="176" xfId="154" applyFont="1" applyFill="1" applyBorder="1" applyAlignment="1">
      <alignment horizontal="left" vertical="center" shrinkToFit="1"/>
    </xf>
    <xf numFmtId="0" fontId="103" fillId="28" borderId="49" xfId="154" applyFont="1" applyFill="1" applyBorder="1" applyAlignment="1">
      <alignment horizontal="center" vertical="center" shrinkToFit="1"/>
    </xf>
    <xf numFmtId="0" fontId="103" fillId="28" borderId="31" xfId="154" applyFont="1" applyFill="1" applyBorder="1" applyAlignment="1">
      <alignment horizontal="center" vertical="center" shrinkToFit="1"/>
    </xf>
    <xf numFmtId="0" fontId="103" fillId="28" borderId="15" xfId="154" applyFont="1" applyFill="1" applyBorder="1" applyAlignment="1">
      <alignment horizontal="center" vertical="center" shrinkToFit="1"/>
    </xf>
    <xf numFmtId="0" fontId="103" fillId="28" borderId="32" xfId="154" applyFont="1" applyFill="1" applyBorder="1" applyAlignment="1">
      <alignment horizontal="center" vertical="center" shrinkToFit="1"/>
    </xf>
    <xf numFmtId="0" fontId="103" fillId="28" borderId="50" xfId="154" applyFont="1" applyFill="1" applyBorder="1" applyAlignment="1">
      <alignment horizontal="center" vertical="center" shrinkToFit="1"/>
    </xf>
    <xf numFmtId="0" fontId="103" fillId="28" borderId="25" xfId="154" applyFont="1" applyFill="1" applyBorder="1" applyAlignment="1">
      <alignment horizontal="left" vertical="center" shrinkToFit="1"/>
    </xf>
    <xf numFmtId="0" fontId="103" fillId="28" borderId="16" xfId="154" applyFont="1" applyFill="1" applyBorder="1" applyAlignment="1">
      <alignment horizontal="left" vertical="center" shrinkToFit="1"/>
    </xf>
    <xf numFmtId="0" fontId="103" fillId="28" borderId="13" xfId="154" applyFont="1" applyFill="1" applyBorder="1" applyAlignment="1">
      <alignment horizontal="left" vertical="center" shrinkToFit="1"/>
    </xf>
    <xf numFmtId="0" fontId="103" fillId="28" borderId="25" xfId="154" applyFont="1" applyFill="1" applyBorder="1" applyAlignment="1">
      <alignment horizontal="center" vertical="center" shrinkToFit="1"/>
    </xf>
    <xf numFmtId="0" fontId="103" fillId="28" borderId="16" xfId="154" applyFont="1" applyFill="1" applyBorder="1" applyAlignment="1">
      <alignment horizontal="center" vertical="center" shrinkToFit="1"/>
    </xf>
    <xf numFmtId="0" fontId="103" fillId="28" borderId="13" xfId="154" applyFont="1" applyFill="1" applyBorder="1" applyAlignment="1">
      <alignment horizontal="center" vertical="center" shrinkToFit="1"/>
    </xf>
    <xf numFmtId="0" fontId="103" fillId="28" borderId="21" xfId="154" applyFont="1" applyFill="1" applyBorder="1" applyAlignment="1">
      <alignment horizontal="center" vertical="center" shrinkToFit="1"/>
    </xf>
    <xf numFmtId="0" fontId="10" fillId="28" borderId="223" xfId="154" applyFont="1" applyFill="1" applyBorder="1" applyAlignment="1">
      <alignment horizontal="left" vertical="center" wrapText="1" shrinkToFit="1"/>
    </xf>
    <xf numFmtId="0" fontId="10" fillId="28" borderId="213" xfId="154" applyFont="1" applyFill="1" applyBorder="1" applyAlignment="1">
      <alignment horizontal="left" vertical="center" wrapText="1" shrinkToFit="1"/>
    </xf>
    <xf numFmtId="0" fontId="10" fillId="28" borderId="219" xfId="154" applyFont="1" applyFill="1" applyBorder="1" applyAlignment="1">
      <alignment horizontal="left" vertical="center" wrapText="1" shrinkToFit="1"/>
    </xf>
    <xf numFmtId="0" fontId="10" fillId="28" borderId="223" xfId="154" applyFont="1" applyFill="1" applyBorder="1" applyAlignment="1">
      <alignment horizontal="center" vertical="center" shrinkToFit="1"/>
    </xf>
    <xf numFmtId="0" fontId="10" fillId="28" borderId="214" xfId="154" applyFont="1" applyFill="1" applyBorder="1" applyAlignment="1">
      <alignment horizontal="center" vertical="center" shrinkToFit="1"/>
    </xf>
    <xf numFmtId="0" fontId="103" fillId="28" borderId="11" xfId="154" applyFont="1" applyFill="1" applyBorder="1" applyAlignment="1">
      <alignment horizontal="center" vertical="center" shrinkToFit="1"/>
    </xf>
    <xf numFmtId="0" fontId="103" fillId="28" borderId="12" xfId="154" applyFont="1" applyFill="1" applyBorder="1" applyAlignment="1">
      <alignment horizontal="center" vertical="center" shrinkToFit="1"/>
    </xf>
    <xf numFmtId="0" fontId="103" fillId="28" borderId="25" xfId="154" applyFont="1" applyFill="1" applyBorder="1" applyAlignment="1">
      <alignment horizontal="center" vertical="center" wrapText="1" shrinkToFit="1"/>
    </xf>
    <xf numFmtId="0" fontId="103" fillId="28" borderId="16" xfId="154" applyFont="1" applyFill="1" applyBorder="1" applyAlignment="1">
      <alignment horizontal="center" vertical="center" wrapText="1" shrinkToFit="1"/>
    </xf>
    <xf numFmtId="0" fontId="103" fillId="28" borderId="13" xfId="154" applyFont="1" applyFill="1" applyBorder="1" applyAlignment="1">
      <alignment horizontal="center" vertical="center" wrapText="1" shrinkToFit="1"/>
    </xf>
    <xf numFmtId="0" fontId="130" fillId="28" borderId="25" xfId="154" applyFont="1" applyFill="1" applyBorder="1" applyAlignment="1">
      <alignment horizontal="left" vertical="center" shrinkToFit="1"/>
    </xf>
    <xf numFmtId="0" fontId="130" fillId="28" borderId="16" xfId="154" applyFont="1" applyFill="1" applyBorder="1" applyAlignment="1">
      <alignment horizontal="left" vertical="center" shrinkToFit="1"/>
    </xf>
    <xf numFmtId="0" fontId="130" fillId="28" borderId="13" xfId="154" applyFont="1" applyFill="1" applyBorder="1" applyAlignment="1">
      <alignment horizontal="left" vertical="center" shrinkToFit="1"/>
    </xf>
    <xf numFmtId="0" fontId="106" fillId="28" borderId="25" xfId="154" applyFont="1" applyFill="1" applyBorder="1" applyAlignment="1">
      <alignment horizontal="center" vertical="center" shrinkToFit="1"/>
    </xf>
    <xf numFmtId="0" fontId="106" fillId="28" borderId="16" xfId="154" applyFont="1" applyFill="1" applyBorder="1" applyAlignment="1">
      <alignment horizontal="center" vertical="center" shrinkToFit="1"/>
    </xf>
    <xf numFmtId="0" fontId="106" fillId="28" borderId="21" xfId="154" applyFont="1" applyFill="1" applyBorder="1" applyAlignment="1">
      <alignment horizontal="center" vertical="center" shrinkToFit="1"/>
    </xf>
    <xf numFmtId="0" fontId="106" fillId="28" borderId="13" xfId="154" applyFont="1" applyFill="1" applyBorder="1" applyAlignment="1">
      <alignment horizontal="center" vertical="center" shrinkToFit="1"/>
    </xf>
    <xf numFmtId="0" fontId="106" fillId="28" borderId="16" xfId="154" applyFont="1" applyFill="1" applyBorder="1" applyAlignment="1">
      <alignment horizontal="left" vertical="center" shrinkToFit="1"/>
    </xf>
    <xf numFmtId="0" fontId="106" fillId="28" borderId="13" xfId="154" applyFont="1" applyFill="1" applyBorder="1" applyAlignment="1">
      <alignment horizontal="left" vertical="center" shrinkToFit="1"/>
    </xf>
    <xf numFmtId="0" fontId="107" fillId="28" borderId="0" xfId="137" applyFont="1" applyFill="1" applyAlignment="1">
      <alignment horizontal="left" vertical="top" wrapText="1"/>
    </xf>
    <xf numFmtId="0" fontId="107" fillId="28" borderId="0" xfId="154" applyFont="1" applyFill="1" applyAlignment="1">
      <alignment horizontal="left" vertical="top" wrapText="1"/>
    </xf>
    <xf numFmtId="0" fontId="131" fillId="28" borderId="0" xfId="154" applyFont="1" applyFill="1" applyAlignment="1">
      <alignment horizontal="left" vertical="top" shrinkToFit="1"/>
    </xf>
    <xf numFmtId="0" fontId="107" fillId="28" borderId="0" xfId="154" applyFont="1" applyFill="1" applyAlignment="1">
      <alignment horizontal="left" vertical="top"/>
    </xf>
    <xf numFmtId="0" fontId="107" fillId="28" borderId="0" xfId="154" applyFont="1" applyFill="1" applyAlignment="1">
      <alignment horizontal="left" vertical="top" wrapText="1" shrinkToFit="1"/>
    </xf>
    <xf numFmtId="0" fontId="41" fillId="0" borderId="0" xfId="137" applyFont="1" applyAlignment="1">
      <alignment horizontal="center" vertical="center"/>
    </xf>
    <xf numFmtId="0" fontId="41" fillId="0" borderId="25" xfId="137" applyFont="1" applyBorder="1" applyAlignment="1">
      <alignment horizontal="center" vertical="center"/>
    </xf>
    <xf numFmtId="0" fontId="41" fillId="0" borderId="16" xfId="137" applyFont="1" applyBorder="1" applyAlignment="1">
      <alignment horizontal="center" vertical="center"/>
    </xf>
    <xf numFmtId="0" fontId="41" fillId="0" borderId="13" xfId="137" applyFont="1" applyBorder="1" applyAlignment="1">
      <alignment horizontal="center" vertical="center"/>
    </xf>
    <xf numFmtId="0" fontId="3" fillId="0" borderId="25" xfId="137" applyBorder="1" applyAlignment="1">
      <alignment horizontal="center" vertical="center"/>
    </xf>
    <xf numFmtId="0" fontId="3" fillId="0" borderId="16" xfId="137" applyBorder="1" applyAlignment="1">
      <alignment horizontal="center" vertical="center"/>
    </xf>
    <xf numFmtId="0" fontId="3" fillId="0" borderId="13" xfId="137" applyBorder="1" applyAlignment="1">
      <alignment horizontal="center" vertical="center"/>
    </xf>
    <xf numFmtId="0" fontId="3" fillId="0" borderId="40" xfId="137" applyBorder="1" applyAlignment="1">
      <alignment horizontal="left" vertical="center"/>
    </xf>
    <xf numFmtId="0" fontId="3" fillId="0" borderId="36" xfId="137" applyBorder="1" applyAlignment="1">
      <alignment horizontal="left" vertical="center"/>
    </xf>
    <xf numFmtId="0" fontId="3" fillId="0" borderId="14" xfId="137" applyBorder="1" applyAlignment="1">
      <alignment horizontal="left" vertical="center"/>
    </xf>
    <xf numFmtId="0" fontId="3" fillId="0" borderId="0" xfId="137" applyAlignment="1">
      <alignment horizontal="left" vertical="center" wrapText="1"/>
    </xf>
    <xf numFmtId="0" fontId="3" fillId="0" borderId="15" xfId="137" applyBorder="1" applyAlignment="1">
      <alignment horizontal="left" vertical="center" wrapText="1"/>
    </xf>
    <xf numFmtId="0" fontId="7" fillId="0" borderId="11" xfId="137" applyFont="1" applyBorder="1">
      <alignment vertical="center"/>
    </xf>
    <xf numFmtId="0" fontId="7" fillId="0" borderId="11" xfId="137" applyFont="1" applyBorder="1" applyAlignment="1">
      <alignment horizontal="center" vertical="center" wrapText="1"/>
    </xf>
    <xf numFmtId="0" fontId="98" fillId="0" borderId="188" xfId="134" applyFont="1" applyBorder="1" applyAlignment="1">
      <alignment horizontal="center" vertical="center"/>
    </xf>
    <xf numFmtId="0" fontId="98" fillId="0" borderId="189" xfId="134" applyFont="1" applyBorder="1" applyAlignment="1">
      <alignment horizontal="center" vertical="center"/>
    </xf>
    <xf numFmtId="0" fontId="98" fillId="0" borderId="190" xfId="134" applyFont="1" applyBorder="1" applyAlignment="1">
      <alignment horizontal="center" vertical="center"/>
    </xf>
    <xf numFmtId="0" fontId="98" fillId="0" borderId="191" xfId="134" applyFont="1" applyBorder="1" applyAlignment="1">
      <alignment horizontal="center" vertical="center"/>
    </xf>
    <xf numFmtId="0" fontId="98" fillId="0" borderId="45" xfId="134" applyFont="1" applyBorder="1" applyAlignment="1">
      <alignment horizontal="center" vertical="center"/>
    </xf>
    <xf numFmtId="0" fontId="98" fillId="0" borderId="192" xfId="134" applyFont="1" applyBorder="1" applyAlignment="1">
      <alignment horizontal="center" vertical="center"/>
    </xf>
    <xf numFmtId="0" fontId="98" fillId="0" borderId="193" xfId="134" applyFont="1" applyBorder="1" applyAlignment="1">
      <alignment horizontal="center" vertical="center"/>
    </xf>
    <xf numFmtId="0" fontId="98" fillId="0" borderId="194" xfId="134" applyFont="1" applyBorder="1" applyAlignment="1">
      <alignment horizontal="center" vertical="center"/>
    </xf>
    <xf numFmtId="0" fontId="98" fillId="0" borderId="195" xfId="134" applyFont="1" applyBorder="1" applyAlignment="1">
      <alignment horizontal="center" vertical="center"/>
    </xf>
    <xf numFmtId="0" fontId="98" fillId="0" borderId="26" xfId="134" applyFont="1" applyBorder="1" applyAlignment="1">
      <alignment horizontal="center" vertical="center"/>
    </xf>
    <xf numFmtId="0" fontId="98" fillId="0" borderId="27" xfId="134" applyFont="1" applyBorder="1" applyAlignment="1">
      <alignment horizontal="center" vertical="center"/>
    </xf>
    <xf numFmtId="0" fontId="98" fillId="0" borderId="28" xfId="134" applyFont="1" applyBorder="1" applyAlignment="1">
      <alignment horizontal="center" vertical="center"/>
    </xf>
    <xf numFmtId="0" fontId="98" fillId="0" borderId="40" xfId="134" applyFont="1" applyBorder="1" applyAlignment="1">
      <alignment horizontal="center" vertical="center" shrinkToFit="1"/>
    </xf>
    <xf numFmtId="0" fontId="98" fillId="0" borderId="36" xfId="134" applyFont="1" applyBorder="1" applyAlignment="1">
      <alignment horizontal="center" vertical="center" shrinkToFit="1"/>
    </xf>
    <xf numFmtId="0" fontId="98" fillId="0" borderId="14" xfId="134" applyFont="1" applyBorder="1" applyAlignment="1">
      <alignment horizontal="center" vertical="center" shrinkToFit="1"/>
    </xf>
    <xf numFmtId="0" fontId="3" fillId="0" borderId="11" xfId="137" applyBorder="1" applyAlignment="1">
      <alignment horizontal="center" vertical="center"/>
    </xf>
    <xf numFmtId="0" fontId="98" fillId="0" borderId="26" xfId="134" applyFont="1" applyBorder="1" applyAlignment="1">
      <alignment vertical="center" wrapText="1"/>
    </xf>
    <xf numFmtId="0" fontId="98" fillId="0" borderId="28" xfId="134" applyFont="1" applyBorder="1" applyAlignment="1">
      <alignment vertical="center" wrapText="1"/>
    </xf>
    <xf numFmtId="0" fontId="98" fillId="0" borderId="29" xfId="134" applyFont="1" applyBorder="1" applyAlignment="1">
      <alignment vertical="center" wrapText="1"/>
    </xf>
    <xf numFmtId="0" fontId="98" fillId="0" borderId="30" xfId="134" applyFont="1" applyBorder="1" applyAlignment="1">
      <alignment vertical="center" wrapText="1"/>
    </xf>
    <xf numFmtId="0" fontId="98" fillId="0" borderId="31" xfId="134" applyFont="1" applyBorder="1" applyAlignment="1">
      <alignment vertical="center" wrapText="1"/>
    </xf>
    <xf numFmtId="0" fontId="98" fillId="0" borderId="32" xfId="134" applyFont="1" applyBorder="1" applyAlignment="1">
      <alignment vertical="center" wrapText="1"/>
    </xf>
    <xf numFmtId="0" fontId="98" fillId="0" borderId="186" xfId="134" applyFont="1" applyBorder="1" applyAlignment="1">
      <alignment vertical="center" wrapText="1"/>
    </xf>
    <xf numFmtId="0" fontId="98" fillId="0" borderId="187" xfId="134" applyFont="1" applyBorder="1" applyAlignment="1">
      <alignment vertical="center" wrapText="1"/>
    </xf>
    <xf numFmtId="0" fontId="98" fillId="0" borderId="25" xfId="134" applyFont="1" applyBorder="1" applyAlignment="1">
      <alignment horizontal="center" vertical="center" wrapText="1"/>
    </xf>
    <xf numFmtId="0" fontId="98" fillId="0" borderId="16" xfId="134" applyFont="1" applyBorder="1" applyAlignment="1">
      <alignment horizontal="center" vertical="center" wrapText="1"/>
    </xf>
    <xf numFmtId="0" fontId="98" fillId="0" borderId="13" xfId="134" applyFont="1" applyBorder="1" applyAlignment="1">
      <alignment horizontal="center" vertical="center" wrapText="1"/>
    </xf>
    <xf numFmtId="0" fontId="98" fillId="0" borderId="183" xfId="134" applyFont="1" applyBorder="1" applyAlignment="1">
      <alignment vertical="center" wrapText="1"/>
    </xf>
    <xf numFmtId="0" fontId="98" fillId="0" borderId="184" xfId="134" applyFont="1" applyBorder="1" applyAlignment="1">
      <alignment vertical="center" wrapText="1"/>
    </xf>
    <xf numFmtId="0" fontId="98" fillId="0" borderId="129" xfId="134" applyFont="1" applyBorder="1" applyAlignment="1">
      <alignment vertical="center" wrapText="1"/>
    </xf>
    <xf numFmtId="0" fontId="98" fillId="0" borderId="185" xfId="134" applyFont="1" applyBorder="1" applyAlignment="1">
      <alignment vertical="center" wrapText="1"/>
    </xf>
    <xf numFmtId="180" fontId="3" fillId="0" borderId="11" xfId="137" applyNumberFormat="1" applyBorder="1" applyAlignment="1">
      <alignment horizontal="center" vertical="center"/>
    </xf>
    <xf numFmtId="0" fontId="65" fillId="0" borderId="0" xfId="137" applyFont="1" applyAlignment="1">
      <alignment horizontal="left" vertical="top" wrapText="1"/>
    </xf>
    <xf numFmtId="0" fontId="65" fillId="31" borderId="0" xfId="137" applyFont="1" applyFill="1" applyAlignment="1">
      <alignment horizontal="left" vertical="top" wrapText="1"/>
    </xf>
    <xf numFmtId="0" fontId="65" fillId="31" borderId="0" xfId="137" applyFont="1" applyFill="1" applyAlignment="1">
      <alignment vertical="top" wrapText="1"/>
    </xf>
    <xf numFmtId="0" fontId="65" fillId="0" borderId="0" xfId="137" applyFont="1" applyAlignment="1">
      <alignment vertical="top" wrapText="1"/>
    </xf>
    <xf numFmtId="0" fontId="65" fillId="0" borderId="26" xfId="137" applyFont="1" applyBorder="1" applyAlignment="1">
      <alignment horizontal="center" vertical="center" wrapText="1" justifyLastLine="1"/>
    </xf>
    <xf numFmtId="0" fontId="65" fillId="0" borderId="27" xfId="137" applyFont="1" applyBorder="1" applyAlignment="1">
      <alignment horizontal="center" vertical="center" wrapText="1" justifyLastLine="1"/>
    </xf>
    <xf numFmtId="0" fontId="65" fillId="0" borderId="28" xfId="137" applyFont="1" applyBorder="1" applyAlignment="1">
      <alignment horizontal="center" vertical="center" wrapText="1" justifyLastLine="1"/>
    </xf>
    <xf numFmtId="0" fontId="65" fillId="0" borderId="29" xfId="137" applyFont="1" applyBorder="1" applyAlignment="1">
      <alignment horizontal="center" vertical="center" wrapText="1" justifyLastLine="1"/>
    </xf>
    <xf numFmtId="0" fontId="65" fillId="0" borderId="0" xfId="137" applyFont="1" applyAlignment="1">
      <alignment horizontal="center" vertical="center" wrapText="1" justifyLastLine="1"/>
    </xf>
    <xf numFmtId="0" fontId="65" fillId="0" borderId="30" xfId="137" applyFont="1" applyBorder="1" applyAlignment="1">
      <alignment horizontal="center" vertical="center" wrapText="1" justifyLastLine="1"/>
    </xf>
    <xf numFmtId="0" fontId="65" fillId="0" borderId="31" xfId="137" applyFont="1" applyBorder="1" applyAlignment="1">
      <alignment horizontal="center" vertical="center" wrapText="1" justifyLastLine="1"/>
    </xf>
    <xf numFmtId="0" fontId="65" fillId="0" borderId="15" xfId="137" applyFont="1" applyBorder="1" applyAlignment="1">
      <alignment horizontal="center" vertical="center" wrapText="1" justifyLastLine="1"/>
    </xf>
    <xf numFmtId="0" fontId="65" fillId="0" borderId="32" xfId="137" applyFont="1" applyBorder="1" applyAlignment="1">
      <alignment horizontal="center" vertical="center" wrapText="1" justifyLastLine="1"/>
    </xf>
    <xf numFmtId="0" fontId="75" fillId="0" borderId="149" xfId="137" applyFont="1" applyBorder="1" applyAlignment="1">
      <alignment horizontal="left" vertical="center" wrapText="1"/>
    </xf>
    <xf numFmtId="0" fontId="75" fillId="0" borderId="204" xfId="137" applyFont="1" applyBorder="1" applyAlignment="1">
      <alignment horizontal="left" vertical="center"/>
    </xf>
    <xf numFmtId="0" fontId="75" fillId="0" borderId="151" xfId="137" applyFont="1" applyBorder="1" applyAlignment="1">
      <alignment horizontal="left" vertical="center"/>
    </xf>
    <xf numFmtId="0" fontId="75" fillId="0" borderId="205" xfId="137" applyFont="1" applyBorder="1" applyAlignment="1">
      <alignment horizontal="left" vertical="center" wrapText="1"/>
    </xf>
    <xf numFmtId="0" fontId="75" fillId="0" borderId="207" xfId="137" applyFont="1" applyBorder="1" applyAlignment="1">
      <alignment horizontal="left" vertical="center"/>
    </xf>
    <xf numFmtId="0" fontId="75" fillId="0" borderId="31" xfId="137" applyFont="1" applyBorder="1" applyAlignment="1">
      <alignment horizontal="left" vertical="center" wrapText="1"/>
    </xf>
    <xf numFmtId="0" fontId="75" fillId="0" borderId="32" xfId="137" applyFont="1" applyBorder="1" applyAlignment="1">
      <alignment horizontal="left" vertical="center"/>
    </xf>
    <xf numFmtId="0" fontId="65" fillId="0" borderId="11" xfId="137" applyFont="1" applyBorder="1" applyAlignment="1">
      <alignment horizontal="left" vertical="center" wrapText="1" justifyLastLine="1"/>
    </xf>
    <xf numFmtId="0" fontId="65" fillId="0" borderId="11" xfId="137" applyFont="1" applyBorder="1" applyAlignment="1">
      <alignment horizontal="right" vertical="center"/>
    </xf>
    <xf numFmtId="0" fontId="65" fillId="0" borderId="16" xfId="137" applyFont="1" applyBorder="1" applyAlignment="1">
      <alignment horizontal="left" vertical="center" wrapText="1" justifyLastLine="1"/>
    </xf>
    <xf numFmtId="0" fontId="65" fillId="0" borderId="13" xfId="137" applyFont="1" applyBorder="1" applyAlignment="1">
      <alignment horizontal="left" vertical="center" wrapText="1" justifyLastLine="1"/>
    </xf>
    <xf numFmtId="0" fontId="65" fillId="0" borderId="13" xfId="137" applyFont="1" applyBorder="1" applyAlignment="1">
      <alignment horizontal="right" vertical="center"/>
    </xf>
    <xf numFmtId="0" fontId="65" fillId="0" borderId="40" xfId="137" applyFont="1" applyBorder="1" applyAlignment="1">
      <alignment horizontal="left" vertical="center" wrapText="1" justifyLastLine="1"/>
    </xf>
    <xf numFmtId="0" fontId="65" fillId="0" borderId="25" xfId="137" applyFont="1" applyBorder="1" applyAlignment="1">
      <alignment vertical="center" justifyLastLine="1"/>
    </xf>
    <xf numFmtId="0" fontId="65" fillId="0" borderId="16" xfId="137" applyFont="1" applyBorder="1" applyAlignment="1">
      <alignment vertical="center" justifyLastLine="1"/>
    </xf>
    <xf numFmtId="0" fontId="65" fillId="0" borderId="13" xfId="137" applyFont="1" applyBorder="1" applyAlignment="1">
      <alignment vertical="center" justifyLastLine="1"/>
    </xf>
    <xf numFmtId="0" fontId="65" fillId="0" borderId="25" xfId="137" applyFont="1" applyBorder="1" applyAlignment="1">
      <alignment vertical="center" wrapText="1" justifyLastLine="1"/>
    </xf>
    <xf numFmtId="0" fontId="65" fillId="0" borderId="16" xfId="137" applyFont="1" applyBorder="1" applyAlignment="1">
      <alignment vertical="center" wrapText="1" justifyLastLine="1"/>
    </xf>
    <xf numFmtId="0" fontId="65" fillId="0" borderId="13" xfId="137" applyFont="1" applyBorder="1" applyAlignment="1">
      <alignment vertical="center" wrapText="1" justifyLastLine="1"/>
    </xf>
    <xf numFmtId="0" fontId="65" fillId="0" borderId="11" xfId="137" applyFont="1" applyBorder="1" applyAlignment="1">
      <alignment horizontal="center" vertical="center" justifyLastLine="1"/>
    </xf>
    <xf numFmtId="0" fontId="65" fillId="0" borderId="25" xfId="137" applyFont="1" applyBorder="1" applyAlignment="1">
      <alignment horizontal="left" vertical="center" wrapText="1"/>
    </xf>
    <xf numFmtId="0" fontId="65" fillId="0" borderId="16" xfId="137" applyFont="1" applyBorder="1" applyAlignment="1">
      <alignment horizontal="left" vertical="center" wrapText="1"/>
    </xf>
    <xf numFmtId="0" fontId="65" fillId="0" borderId="25" xfId="137" applyFont="1" applyBorder="1" applyAlignment="1">
      <alignment horizontal="right" vertical="center"/>
    </xf>
    <xf numFmtId="0" fontId="65" fillId="0" borderId="11" xfId="137" applyFont="1" applyBorder="1">
      <alignment vertical="center"/>
    </xf>
    <xf numFmtId="0" fontId="65" fillId="0" borderId="27" xfId="137" applyFont="1" applyBorder="1" applyAlignment="1">
      <alignment horizontal="center" vertical="center"/>
    </xf>
    <xf numFmtId="0" fontId="65" fillId="0" borderId="28" xfId="137" applyFont="1" applyBorder="1" applyAlignment="1">
      <alignment horizontal="center" vertical="center"/>
    </xf>
    <xf numFmtId="0" fontId="65" fillId="0" borderId="26" xfId="137" applyFont="1" applyBorder="1">
      <alignment vertical="center"/>
    </xf>
    <xf numFmtId="0" fontId="65" fillId="0" borderId="28" xfId="137" applyFont="1" applyBorder="1">
      <alignment vertical="center"/>
    </xf>
    <xf numFmtId="0" fontId="65" fillId="0" borderId="29" xfId="137" applyFont="1" applyBorder="1">
      <alignment vertical="center"/>
    </xf>
    <xf numFmtId="0" fontId="65" fillId="0" borderId="30" xfId="137" applyFont="1" applyBorder="1">
      <alignment vertical="center"/>
    </xf>
    <xf numFmtId="0" fontId="65" fillId="0" borderId="31" xfId="137" applyFont="1" applyBorder="1">
      <alignment vertical="center"/>
    </xf>
    <xf numFmtId="0" fontId="65" fillId="0" borderId="32" xfId="137" applyFont="1" applyBorder="1">
      <alignment vertical="center"/>
    </xf>
    <xf numFmtId="0" fontId="65" fillId="0" borderId="25" xfId="137" applyFont="1" applyBorder="1" applyAlignment="1">
      <alignment horizontal="center" vertical="center"/>
    </xf>
    <xf numFmtId="0" fontId="65" fillId="0" borderId="13" xfId="137" applyFont="1" applyBorder="1" applyAlignment="1">
      <alignment horizontal="center" vertical="center"/>
    </xf>
    <xf numFmtId="0" fontId="65" fillId="0" borderId="16" xfId="137" applyFont="1" applyBorder="1" applyAlignment="1">
      <alignment horizontal="center" vertical="center"/>
    </xf>
    <xf numFmtId="0" fontId="65" fillId="0" borderId="25" xfId="137" applyFont="1" applyBorder="1" applyAlignment="1">
      <alignment horizontal="left" vertical="center"/>
    </xf>
    <xf numFmtId="0" fontId="65" fillId="0" borderId="16" xfId="137" applyFont="1" applyBorder="1" applyAlignment="1">
      <alignment horizontal="left" vertical="center"/>
    </xf>
    <xf numFmtId="0" fontId="65" fillId="0" borderId="13" xfId="137" applyFont="1" applyBorder="1" applyAlignment="1">
      <alignment horizontal="left" vertical="center"/>
    </xf>
    <xf numFmtId="0" fontId="65" fillId="0" borderId="31" xfId="137" applyFont="1" applyBorder="1" applyAlignment="1">
      <alignment horizontal="left" vertical="center" wrapText="1"/>
    </xf>
    <xf numFmtId="0" fontId="65" fillId="0" borderId="15" xfId="137" applyFont="1" applyBorder="1" applyAlignment="1">
      <alignment horizontal="left" vertical="center" wrapText="1"/>
    </xf>
    <xf numFmtId="0" fontId="65" fillId="0" borderId="32" xfId="137" applyFont="1" applyBorder="1" applyAlignment="1">
      <alignment horizontal="left" vertical="center" wrapText="1"/>
    </xf>
    <xf numFmtId="0" fontId="65" fillId="0" borderId="26" xfId="137" applyFont="1" applyBorder="1" applyAlignment="1">
      <alignment horizontal="center" vertical="center"/>
    </xf>
    <xf numFmtId="0" fontId="65" fillId="0" borderId="0" xfId="137" applyFont="1" applyAlignment="1">
      <alignment horizontal="right" vertical="center"/>
    </xf>
    <xf numFmtId="0" fontId="64" fillId="0" borderId="0" xfId="137" applyFont="1" applyAlignment="1">
      <alignment horizontal="center" vertical="center"/>
    </xf>
    <xf numFmtId="0" fontId="65" fillId="0" borderId="25" xfId="137" applyFont="1" applyBorder="1">
      <alignment vertical="center"/>
    </xf>
    <xf numFmtId="0" fontId="65" fillId="0" borderId="13" xfId="137" applyFont="1" applyBorder="1">
      <alignment vertical="center"/>
    </xf>
    <xf numFmtId="0" fontId="64" fillId="0" borderId="11" xfId="137" applyFont="1" applyBorder="1" applyAlignment="1">
      <alignment horizontal="center" vertical="center"/>
    </xf>
    <xf numFmtId="0" fontId="109" fillId="0" borderId="25" xfId="137" applyFont="1" applyBorder="1" applyAlignment="1">
      <alignment horizontal="center" vertical="center" wrapText="1"/>
    </xf>
    <xf numFmtId="0" fontId="109" fillId="0" borderId="16" xfId="137" applyFont="1" applyBorder="1" applyAlignment="1">
      <alignment horizontal="center" vertical="center"/>
    </xf>
    <xf numFmtId="0" fontId="109" fillId="0" borderId="13" xfId="137" applyFont="1" applyBorder="1" applyAlignment="1">
      <alignment horizontal="center" vertical="center"/>
    </xf>
    <xf numFmtId="0" fontId="65" fillId="0" borderId="46" xfId="137" applyFont="1" applyBorder="1" applyAlignment="1">
      <alignment horizontal="center" vertical="center"/>
    </xf>
    <xf numFmtId="0" fontId="111" fillId="0" borderId="0" xfId="137" applyFont="1" applyAlignment="1">
      <alignment vertical="center" wrapText="1"/>
    </xf>
    <xf numFmtId="0" fontId="112" fillId="0" borderId="0" xfId="137" applyFont="1" applyAlignment="1">
      <alignment vertical="center" wrapText="1"/>
    </xf>
    <xf numFmtId="0" fontId="65" fillId="31" borderId="0" xfId="137" applyFont="1" applyFill="1" applyAlignment="1">
      <alignment horizontal="left" vertical="center"/>
    </xf>
    <xf numFmtId="0" fontId="65" fillId="0" borderId="14" xfId="137" applyFont="1" applyBorder="1" applyAlignment="1">
      <alignment horizontal="center" vertical="center"/>
    </xf>
    <xf numFmtId="0" fontId="65" fillId="0" borderId="30" xfId="137" applyFont="1" applyBorder="1" applyAlignment="1">
      <alignment vertical="top" wrapText="1"/>
    </xf>
    <xf numFmtId="0" fontId="65" fillId="0" borderId="30" xfId="137" applyFont="1" applyBorder="1" applyAlignment="1">
      <alignment horizontal="left" vertical="top" wrapText="1"/>
    </xf>
    <xf numFmtId="0" fontId="111" fillId="0" borderId="0" xfId="137" applyFont="1">
      <alignment vertical="center"/>
    </xf>
    <xf numFmtId="0" fontId="65" fillId="0" borderId="40" xfId="137" applyFont="1" applyBorder="1" applyAlignment="1">
      <alignment horizontal="left" vertical="center" wrapText="1"/>
    </xf>
    <xf numFmtId="0" fontId="65" fillId="0" borderId="36" xfId="137" applyFont="1" applyBorder="1" applyAlignment="1">
      <alignment horizontal="left" vertical="center"/>
    </xf>
    <xf numFmtId="0" fontId="65" fillId="0" borderId="14" xfId="137" applyFont="1" applyBorder="1" applyAlignment="1">
      <alignment horizontal="left" vertical="center"/>
    </xf>
    <xf numFmtId="0" fontId="65" fillId="0" borderId="11" xfId="137" applyFont="1" applyBorder="1" applyAlignment="1">
      <alignment horizontal="center" vertical="center"/>
    </xf>
    <xf numFmtId="0" fontId="65" fillId="0" borderId="126" xfId="137" applyFont="1" applyBorder="1" applyAlignment="1">
      <alignment horizontal="right" vertical="center"/>
    </xf>
    <xf numFmtId="0" fontId="65" fillId="0" borderId="128" xfId="137" applyFont="1" applyBorder="1" applyAlignment="1">
      <alignment horizontal="right" vertical="center"/>
    </xf>
    <xf numFmtId="0" fontId="65" fillId="0" borderId="11" xfId="137" applyFont="1" applyBorder="1" applyAlignment="1">
      <alignment horizontal="center" vertical="center" wrapText="1" justifyLastLine="1"/>
    </xf>
    <xf numFmtId="0" fontId="65" fillId="0" borderId="11" xfId="137" applyFont="1" applyBorder="1" applyAlignment="1">
      <alignment horizontal="center" vertical="center" wrapText="1"/>
    </xf>
    <xf numFmtId="0" fontId="65" fillId="0" borderId="197" xfId="137" applyFont="1" applyBorder="1" applyAlignment="1">
      <alignment horizontal="center" vertical="center"/>
    </xf>
    <xf numFmtId="0" fontId="65" fillId="0" borderId="198" xfId="137" applyFont="1" applyBorder="1" applyAlignment="1">
      <alignment horizontal="center" vertical="center"/>
    </xf>
    <xf numFmtId="0" fontId="65" fillId="0" borderId="171" xfId="137" applyFont="1" applyBorder="1" applyAlignment="1">
      <alignment horizontal="center" vertical="center"/>
    </xf>
    <xf numFmtId="0" fontId="65" fillId="0" borderId="173" xfId="137" applyFont="1" applyBorder="1" applyAlignment="1">
      <alignment horizontal="center" vertical="center"/>
    </xf>
    <xf numFmtId="0" fontId="65" fillId="0" borderId="199" xfId="137" applyFont="1" applyBorder="1" applyAlignment="1">
      <alignment horizontal="center" vertical="center"/>
    </xf>
    <xf numFmtId="0" fontId="65" fillId="0" borderId="200" xfId="137" applyFont="1" applyBorder="1" applyAlignment="1">
      <alignment horizontal="center" vertical="center"/>
    </xf>
    <xf numFmtId="0" fontId="65" fillId="0" borderId="40" xfId="137" applyFont="1" applyBorder="1" applyAlignment="1">
      <alignment horizontal="right" vertical="center"/>
    </xf>
    <xf numFmtId="0" fontId="65" fillId="0" borderId="186" xfId="137" applyFont="1" applyBorder="1" applyAlignment="1">
      <alignment horizontal="right" vertical="center"/>
    </xf>
    <xf numFmtId="0" fontId="65" fillId="0" borderId="187" xfId="137" applyFont="1" applyBorder="1" applyAlignment="1">
      <alignment horizontal="right" vertical="center"/>
    </xf>
    <xf numFmtId="0" fontId="65" fillId="0" borderId="40" xfId="137" applyFont="1" applyBorder="1" applyAlignment="1">
      <alignment vertical="center" wrapText="1" justifyLastLine="1"/>
    </xf>
    <xf numFmtId="0" fontId="65" fillId="0" borderId="31" xfId="137" applyFont="1" applyBorder="1" applyAlignment="1">
      <alignment horizontal="center" vertical="center"/>
    </xf>
    <xf numFmtId="0" fontId="65" fillId="0" borderId="15" xfId="137" applyFont="1" applyBorder="1" applyAlignment="1">
      <alignment horizontal="center" vertical="center"/>
    </xf>
    <xf numFmtId="0" fontId="65" fillId="0" borderId="11" xfId="137" applyFont="1" applyBorder="1" applyAlignment="1">
      <alignment vertical="center" justifyLastLine="1"/>
    </xf>
    <xf numFmtId="0" fontId="65" fillId="0" borderId="11" xfId="137" applyFont="1" applyBorder="1" applyAlignment="1">
      <alignment vertical="center" wrapText="1" justifyLastLine="1"/>
    </xf>
    <xf numFmtId="0" fontId="10" fillId="0" borderId="0" xfId="0" applyFont="1" applyAlignment="1">
      <alignment horizontal="left" vertical="center"/>
    </xf>
    <xf numFmtId="0" fontId="10" fillId="0" borderId="40" xfId="0" applyFont="1" applyBorder="1" applyAlignment="1">
      <alignment horizontal="left" vertical="center" wrapText="1"/>
    </xf>
    <xf numFmtId="0" fontId="10" fillId="0" borderId="36" xfId="0" applyFont="1" applyBorder="1" applyAlignment="1">
      <alignment horizontal="left" vertical="center" wrapText="1"/>
    </xf>
    <xf numFmtId="0" fontId="10" fillId="0" borderId="14" xfId="0" applyFont="1" applyBorder="1" applyAlignment="1">
      <alignment horizontal="left" vertical="center" wrapText="1"/>
    </xf>
    <xf numFmtId="0" fontId="10" fillId="0" borderId="40"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14" xfId="0" applyFont="1" applyBorder="1" applyAlignment="1">
      <alignment horizontal="center" vertical="center" wrapText="1"/>
    </xf>
    <xf numFmtId="0" fontId="10" fillId="31" borderId="0" xfId="0" applyFont="1" applyFill="1" applyAlignment="1">
      <alignment horizontal="left" vertical="center"/>
    </xf>
    <xf numFmtId="0" fontId="10" fillId="0" borderId="40" xfId="0" applyFont="1" applyBorder="1" applyAlignment="1">
      <alignment horizontal="center" vertical="center"/>
    </xf>
    <xf numFmtId="0" fontId="10" fillId="0" borderId="36" xfId="0" applyFont="1" applyBorder="1" applyAlignment="1">
      <alignment horizontal="center" vertical="center"/>
    </xf>
    <xf numFmtId="0" fontId="10" fillId="0" borderId="14" xfId="0" applyFont="1" applyBorder="1" applyAlignment="1">
      <alignment horizontal="center" vertical="center"/>
    </xf>
    <xf numFmtId="0" fontId="10" fillId="0" borderId="36" xfId="0" applyFont="1" applyBorder="1" applyAlignment="1">
      <alignment vertical="center"/>
    </xf>
    <xf numFmtId="0" fontId="10" fillId="0" borderId="14" xfId="0" applyFont="1" applyBorder="1" applyAlignment="1">
      <alignment vertical="center"/>
    </xf>
    <xf numFmtId="0" fontId="10" fillId="0" borderId="40" xfId="0" applyFont="1" applyBorder="1" applyAlignment="1">
      <alignment vertical="center"/>
    </xf>
    <xf numFmtId="0" fontId="10" fillId="0" borderId="0" xfId="0" applyFont="1" applyAlignment="1">
      <alignment horizontal="left" vertical="center" wrapText="1"/>
    </xf>
    <xf numFmtId="0" fontId="97" fillId="0" borderId="0" xfId="139" applyAlignment="1">
      <alignment horizontal="right" vertical="center"/>
    </xf>
    <xf numFmtId="0" fontId="12" fillId="0" borderId="0" xfId="139" applyFont="1" applyAlignment="1">
      <alignment horizontal="center" vertical="center"/>
    </xf>
    <xf numFmtId="0" fontId="12" fillId="0" borderId="25" xfId="0" applyFont="1" applyBorder="1" applyAlignment="1">
      <alignment vertical="center"/>
    </xf>
    <xf numFmtId="0" fontId="12" fillId="0" borderId="16" xfId="0" applyFont="1" applyBorder="1" applyAlignment="1">
      <alignment vertical="center"/>
    </xf>
    <xf numFmtId="0" fontId="12" fillId="0" borderId="13" xfId="0" applyFont="1" applyBorder="1" applyAlignment="1">
      <alignment vertical="center"/>
    </xf>
    <xf numFmtId="0" fontId="10" fillId="0" borderId="25" xfId="0" applyFont="1" applyBorder="1" applyAlignment="1">
      <alignment horizontal="left" vertical="center"/>
    </xf>
    <xf numFmtId="0" fontId="10" fillId="0" borderId="16" xfId="0" applyFont="1" applyBorder="1" applyAlignment="1">
      <alignment horizontal="left" vertical="center"/>
    </xf>
    <xf numFmtId="0" fontId="10" fillId="0" borderId="13" xfId="0" applyFont="1" applyBorder="1" applyAlignment="1">
      <alignment horizontal="left" vertical="center"/>
    </xf>
    <xf numFmtId="0" fontId="10" fillId="0" borderId="25" xfId="0" applyFont="1" applyBorder="1" applyAlignment="1">
      <alignment horizontal="left" vertical="center" wrapText="1"/>
    </xf>
    <xf numFmtId="0" fontId="10" fillId="0" borderId="16" xfId="0" applyFont="1" applyBorder="1" applyAlignment="1">
      <alignment horizontal="left" vertical="center" wrapText="1"/>
    </xf>
    <xf numFmtId="0" fontId="10" fillId="0" borderId="13" xfId="0" applyFont="1" applyBorder="1" applyAlignment="1">
      <alignment horizontal="left" vertical="center" wrapText="1"/>
    </xf>
    <xf numFmtId="0" fontId="65" fillId="0" borderId="0" xfId="172" applyFont="1" applyAlignment="1">
      <alignment horizontal="left" vertical="center" wrapText="1"/>
    </xf>
    <xf numFmtId="0" fontId="65" fillId="0" borderId="0" xfId="172" applyFont="1" applyAlignment="1">
      <alignment horizontal="left" vertical="center"/>
    </xf>
    <xf numFmtId="0" fontId="65" fillId="31" borderId="0" xfId="172" applyFont="1" applyFill="1" applyAlignment="1">
      <alignment horizontal="left" vertical="center" wrapText="1"/>
    </xf>
    <xf numFmtId="0" fontId="65" fillId="0" borderId="40" xfId="137" applyFont="1" applyBorder="1" applyAlignment="1">
      <alignment horizontal="center" vertical="center" wrapText="1"/>
    </xf>
    <xf numFmtId="0" fontId="65" fillId="0" borderId="36" xfId="137" applyFont="1" applyBorder="1" applyAlignment="1">
      <alignment horizontal="center" vertical="center"/>
    </xf>
    <xf numFmtId="0" fontId="65" fillId="0" borderId="224" xfId="137" applyFont="1" applyBorder="1" applyAlignment="1">
      <alignment horizontal="center" vertical="center"/>
    </xf>
    <xf numFmtId="0" fontId="65" fillId="0" borderId="13" xfId="137" applyFont="1" applyBorder="1" applyAlignment="1">
      <alignment horizontal="left" vertical="center" wrapText="1"/>
    </xf>
    <xf numFmtId="0" fontId="65" fillId="0" borderId="11" xfId="172" applyFont="1" applyBorder="1" applyAlignment="1">
      <alignment horizontal="center" vertical="center" wrapText="1"/>
    </xf>
    <xf numFmtId="0" fontId="3" fillId="0" borderId="0" xfId="137" applyAlignment="1">
      <alignment horizontal="right" vertical="center"/>
    </xf>
    <xf numFmtId="0" fontId="64" fillId="0" borderId="25" xfId="137" applyFont="1" applyBorder="1" applyAlignment="1">
      <alignment horizontal="center" vertical="center"/>
    </xf>
    <xf numFmtId="0" fontId="64" fillId="0" borderId="16" xfId="137" applyFont="1" applyBorder="1" applyAlignment="1">
      <alignment horizontal="center" vertical="center"/>
    </xf>
    <xf numFmtId="0" fontId="64" fillId="0" borderId="13" xfId="137" applyFont="1" applyBorder="1" applyAlignment="1">
      <alignment horizontal="center" vertical="center"/>
    </xf>
    <xf numFmtId="0" fontId="64" fillId="0" borderId="0" xfId="137" applyFont="1" applyAlignment="1">
      <alignment horizontal="center" vertical="center" wrapText="1"/>
    </xf>
    <xf numFmtId="0" fontId="65" fillId="0" borderId="40" xfId="137" applyFont="1" applyBorder="1" applyAlignment="1">
      <alignment horizontal="center" vertical="center"/>
    </xf>
    <xf numFmtId="0" fontId="147" fillId="0" borderId="25" xfId="137" applyFont="1" applyBorder="1" applyAlignment="1">
      <alignment horizontal="center" vertical="center"/>
    </xf>
    <xf numFmtId="0" fontId="147" fillId="0" borderId="16" xfId="137" applyFont="1" applyBorder="1" applyAlignment="1">
      <alignment horizontal="center" vertical="center"/>
    </xf>
    <xf numFmtId="0" fontId="147" fillId="0" borderId="13" xfId="137" applyFont="1" applyBorder="1" applyAlignment="1">
      <alignment horizontal="center" vertical="center"/>
    </xf>
    <xf numFmtId="0" fontId="65" fillId="0" borderId="0" xfId="137" applyFont="1" applyAlignment="1">
      <alignment vertical="center" wrapText="1"/>
    </xf>
    <xf numFmtId="0" fontId="108" fillId="0" borderId="0" xfId="137" applyFont="1" applyAlignment="1">
      <alignment vertical="center" wrapText="1"/>
    </xf>
    <xf numFmtId="0" fontId="115" fillId="0" borderId="0" xfId="137" applyFont="1" applyAlignment="1">
      <alignment vertical="center" wrapText="1"/>
    </xf>
    <xf numFmtId="0" fontId="65" fillId="0" borderId="15" xfId="137" applyFont="1" applyBorder="1" applyAlignment="1">
      <alignment vertical="center" wrapText="1"/>
    </xf>
    <xf numFmtId="0" fontId="65" fillId="0" borderId="0" xfId="137" applyFont="1" applyAlignment="1">
      <alignment horizontal="left" vertical="center" wrapText="1"/>
    </xf>
    <xf numFmtId="0" fontId="65" fillId="0" borderId="0" xfId="137" applyFont="1" applyAlignment="1">
      <alignment horizontal="left" vertical="center"/>
    </xf>
    <xf numFmtId="0" fontId="65" fillId="0" borderId="26" xfId="137" applyFont="1" applyBorder="1" applyAlignment="1">
      <alignment horizontal="center" vertical="center" wrapText="1"/>
    </xf>
    <xf numFmtId="0" fontId="65" fillId="0" borderId="27" xfId="137" applyFont="1" applyBorder="1" applyAlignment="1">
      <alignment horizontal="center" vertical="center" wrapText="1"/>
    </xf>
    <xf numFmtId="0" fontId="65" fillId="0" borderId="28" xfId="137" applyFont="1" applyBorder="1" applyAlignment="1">
      <alignment horizontal="center" vertical="center" wrapText="1"/>
    </xf>
    <xf numFmtId="0" fontId="65" fillId="0" borderId="31" xfId="137" applyFont="1" applyBorder="1" applyAlignment="1">
      <alignment horizontal="center" vertical="center" wrapText="1"/>
    </xf>
    <xf numFmtId="0" fontId="65" fillId="0" borderId="15" xfId="137" applyFont="1" applyBorder="1" applyAlignment="1">
      <alignment horizontal="center" vertical="center" wrapText="1"/>
    </xf>
    <xf numFmtId="0" fontId="65" fillId="0" borderId="32" xfId="137" applyFont="1" applyBorder="1" applyAlignment="1">
      <alignment horizontal="center" vertical="center" wrapText="1"/>
    </xf>
    <xf numFmtId="0" fontId="65" fillId="0" borderId="40" xfId="137" applyFont="1" applyBorder="1" applyAlignment="1">
      <alignment vertical="center" wrapText="1"/>
    </xf>
    <xf numFmtId="0" fontId="65" fillId="0" borderId="36" xfId="137" applyFont="1" applyBorder="1">
      <alignment vertical="center"/>
    </xf>
    <xf numFmtId="0" fontId="65" fillId="0" borderId="14" xfId="137" applyFont="1" applyBorder="1">
      <alignment vertical="center"/>
    </xf>
    <xf numFmtId="0" fontId="65" fillId="0" borderId="25" xfId="137" applyFont="1" applyBorder="1" applyAlignment="1">
      <alignment horizontal="right" vertical="center" wrapText="1"/>
    </xf>
    <xf numFmtId="0" fontId="65" fillId="0" borderId="16" xfId="137" applyFont="1" applyBorder="1" applyAlignment="1">
      <alignment horizontal="right" vertical="center" wrapText="1"/>
    </xf>
    <xf numFmtId="0" fontId="65" fillId="0" borderId="13" xfId="137" applyFont="1" applyBorder="1" applyAlignment="1">
      <alignment horizontal="right" vertical="center" wrapText="1"/>
    </xf>
    <xf numFmtId="0" fontId="65" fillId="0" borderId="0" xfId="137" applyFont="1">
      <alignment vertical="center"/>
    </xf>
    <xf numFmtId="0" fontId="65" fillId="0" borderId="40" xfId="137" applyFont="1" applyBorder="1" applyAlignment="1">
      <alignment horizontal="left" vertical="center"/>
    </xf>
    <xf numFmtId="0" fontId="65" fillId="0" borderId="26" xfId="137" applyFont="1" applyBorder="1" applyAlignment="1">
      <alignment horizontal="left" vertical="center" wrapText="1"/>
    </xf>
    <xf numFmtId="0" fontId="65" fillId="0" borderId="27" xfId="137" applyFont="1" applyBorder="1" applyAlignment="1">
      <alignment horizontal="left" vertical="center"/>
    </xf>
    <xf numFmtId="0" fontId="65" fillId="0" borderId="28" xfId="137" applyFont="1" applyBorder="1" applyAlignment="1">
      <alignment horizontal="left" vertical="center"/>
    </xf>
    <xf numFmtId="0" fontId="65" fillId="0" borderId="29" xfId="137" applyFont="1" applyBorder="1" applyAlignment="1">
      <alignment horizontal="left" vertical="center" wrapText="1"/>
    </xf>
    <xf numFmtId="0" fontId="65" fillId="0" borderId="30" xfId="137" applyFont="1" applyBorder="1" applyAlignment="1">
      <alignment horizontal="left" vertical="center"/>
    </xf>
    <xf numFmtId="0" fontId="65" fillId="0" borderId="15" xfId="137" applyFont="1" applyBorder="1" applyAlignment="1">
      <alignment horizontal="left" vertical="center"/>
    </xf>
    <xf numFmtId="0" fontId="65" fillId="0" borderId="32" xfId="137" applyFont="1" applyBorder="1" applyAlignment="1">
      <alignment horizontal="left" vertical="center"/>
    </xf>
    <xf numFmtId="0" fontId="65" fillId="0" borderId="0" xfId="156" applyFont="1" applyAlignment="1">
      <alignment horizontal="left" vertical="top" wrapText="1"/>
    </xf>
    <xf numFmtId="0" fontId="65" fillId="0" borderId="11" xfId="156" applyFont="1" applyBorder="1" applyAlignment="1">
      <alignment horizontal="left" vertical="center" wrapText="1"/>
    </xf>
    <xf numFmtId="0" fontId="65" fillId="0" borderId="25" xfId="156" applyFont="1" applyBorder="1" applyAlignment="1">
      <alignment horizontal="left" vertical="center" wrapText="1"/>
    </xf>
    <xf numFmtId="0" fontId="65" fillId="0" borderId="16" xfId="156" applyFont="1" applyBorder="1" applyAlignment="1">
      <alignment horizontal="left" vertical="center"/>
    </xf>
    <xf numFmtId="0" fontId="65" fillId="0" borderId="13" xfId="156" applyFont="1" applyBorder="1" applyAlignment="1">
      <alignment horizontal="left" vertical="center"/>
    </xf>
    <xf numFmtId="0" fontId="65" fillId="0" borderId="25" xfId="156" applyFont="1" applyBorder="1" applyAlignment="1">
      <alignment horizontal="left" vertical="center" wrapText="1" shrinkToFit="1"/>
    </xf>
    <xf numFmtId="0" fontId="65" fillId="0" borderId="13" xfId="156" applyFont="1" applyBorder="1" applyAlignment="1">
      <alignment horizontal="left" vertical="center" wrapText="1" shrinkToFit="1"/>
    </xf>
    <xf numFmtId="0" fontId="65" fillId="0" borderId="25" xfId="156" applyFont="1" applyBorder="1" applyAlignment="1">
      <alignment horizontal="center" vertical="center" wrapText="1"/>
    </xf>
    <xf numFmtId="0" fontId="65" fillId="0" borderId="16" xfId="156" applyFont="1" applyBorder="1" applyAlignment="1">
      <alignment horizontal="center" vertical="center" wrapText="1"/>
    </xf>
    <xf numFmtId="0" fontId="65" fillId="0" borderId="13" xfId="156" applyFont="1" applyBorder="1" applyAlignment="1">
      <alignment horizontal="center" vertical="center" wrapText="1"/>
    </xf>
    <xf numFmtId="0" fontId="65" fillId="0" borderId="25" xfId="156" applyFont="1" applyBorder="1" applyAlignment="1">
      <alignment horizontal="center" vertical="center" wrapText="1" shrinkToFit="1"/>
    </xf>
    <xf numFmtId="0" fontId="65" fillId="0" borderId="13" xfId="156" applyFont="1" applyBorder="1" applyAlignment="1">
      <alignment horizontal="center" vertical="center" wrapText="1" shrinkToFit="1"/>
    </xf>
    <xf numFmtId="0" fontId="65" fillId="0" borderId="0" xfId="156" applyFont="1" applyAlignment="1">
      <alignment horizontal="right" vertical="center"/>
    </xf>
    <xf numFmtId="0" fontId="64" fillId="0" borderId="0" xfId="156" applyFont="1" applyAlignment="1">
      <alignment horizontal="center" vertical="center"/>
    </xf>
    <xf numFmtId="0" fontId="65" fillId="0" borderId="11" xfId="156" applyFont="1" applyBorder="1" applyAlignment="1">
      <alignment horizontal="left" vertical="center"/>
    </xf>
    <xf numFmtId="0" fontId="65" fillId="0" borderId="25" xfId="156" applyFont="1" applyBorder="1" applyAlignment="1">
      <alignment horizontal="center" vertical="center"/>
    </xf>
    <xf numFmtId="0" fontId="65" fillId="0" borderId="16" xfId="156" applyFont="1" applyBorder="1" applyAlignment="1">
      <alignment horizontal="center" vertical="center"/>
    </xf>
    <xf numFmtId="0" fontId="65" fillId="0" borderId="13" xfId="156" applyFont="1" applyBorder="1" applyAlignment="1">
      <alignment horizontal="center" vertical="center"/>
    </xf>
    <xf numFmtId="0" fontId="75" fillId="0" borderId="25" xfId="156" applyFont="1" applyBorder="1" applyAlignment="1">
      <alignment horizontal="center" vertical="center"/>
    </xf>
    <xf numFmtId="0" fontId="75" fillId="0" borderId="16" xfId="156" applyFont="1" applyBorder="1" applyAlignment="1">
      <alignment horizontal="center" vertical="center"/>
    </xf>
    <xf numFmtId="0" fontId="75" fillId="0" borderId="13" xfId="156" applyFont="1" applyBorder="1" applyAlignment="1">
      <alignment horizontal="center" vertical="center"/>
    </xf>
    <xf numFmtId="0" fontId="65" fillId="31" borderId="0" xfId="172" applyFont="1" applyFill="1" applyAlignment="1">
      <alignment horizontal="left" vertical="center"/>
    </xf>
    <xf numFmtId="0" fontId="65" fillId="31" borderId="0" xfId="156" applyFont="1" applyFill="1" applyAlignment="1">
      <alignment horizontal="left" vertical="center" wrapText="1"/>
    </xf>
    <xf numFmtId="0" fontId="65" fillId="0" borderId="26" xfId="172" applyFont="1" applyBorder="1" applyAlignment="1">
      <alignment horizontal="left" vertical="center"/>
    </xf>
    <xf numFmtId="0" fontId="65" fillId="0" borderId="28" xfId="172" applyFont="1" applyBorder="1" applyAlignment="1">
      <alignment horizontal="left" vertical="center"/>
    </xf>
    <xf numFmtId="0" fontId="65" fillId="0" borderId="29" xfId="172" applyFont="1" applyBorder="1" applyAlignment="1">
      <alignment horizontal="left" vertical="center"/>
    </xf>
    <xf numFmtId="0" fontId="65" fillId="0" borderId="30" xfId="172" applyFont="1" applyBorder="1" applyAlignment="1">
      <alignment horizontal="left" vertical="center"/>
    </xf>
    <xf numFmtId="0" fontId="65" fillId="0" borderId="31" xfId="172" applyFont="1" applyBorder="1" applyAlignment="1">
      <alignment horizontal="left" vertical="center"/>
    </xf>
    <xf numFmtId="0" fontId="65" fillId="0" borderId="32" xfId="172" applyFont="1" applyBorder="1" applyAlignment="1">
      <alignment horizontal="left" vertical="center"/>
    </xf>
    <xf numFmtId="0" fontId="65" fillId="0" borderId="11" xfId="172" applyFont="1" applyBorder="1" applyAlignment="1">
      <alignment horizontal="left" vertical="center"/>
    </xf>
    <xf numFmtId="0" fontId="65" fillId="0" borderId="11" xfId="172" applyFont="1" applyBorder="1" applyAlignment="1">
      <alignment horizontal="left" vertical="center" wrapText="1"/>
    </xf>
    <xf numFmtId="0" fontId="115" fillId="0" borderId="0" xfId="156" applyFont="1" applyAlignment="1">
      <alignment horizontal="right" vertical="center"/>
    </xf>
    <xf numFmtId="0" fontId="65" fillId="0" borderId="11" xfId="172" applyFont="1" applyBorder="1">
      <alignment vertical="center"/>
    </xf>
    <xf numFmtId="0" fontId="65" fillId="0" borderId="16" xfId="172" applyFont="1" applyBorder="1">
      <alignment vertical="center"/>
    </xf>
    <xf numFmtId="0" fontId="65" fillId="0" borderId="13" xfId="172" applyFont="1" applyBorder="1">
      <alignment vertical="center"/>
    </xf>
    <xf numFmtId="0" fontId="65" fillId="0" borderId="16" xfId="172" applyFont="1" applyBorder="1" applyAlignment="1">
      <alignment horizontal="center" vertical="center"/>
    </xf>
    <xf numFmtId="0" fontId="65" fillId="0" borderId="13" xfId="172" applyFont="1" applyBorder="1" applyAlignment="1">
      <alignment horizontal="center" vertical="center"/>
    </xf>
    <xf numFmtId="0" fontId="66" fillId="0" borderId="25" xfId="137" applyFont="1" applyBorder="1" applyAlignment="1">
      <alignment horizontal="left" vertical="center" wrapText="1"/>
    </xf>
    <xf numFmtId="0" fontId="66" fillId="0" borderId="13" xfId="137" applyFont="1" applyBorder="1" applyAlignment="1">
      <alignment horizontal="left" vertical="center"/>
    </xf>
    <xf numFmtId="0" fontId="65" fillId="0" borderId="31" xfId="137" applyFont="1" applyBorder="1" applyAlignment="1">
      <alignment horizontal="left" vertical="center" wrapText="1" justifyLastLine="1"/>
    </xf>
    <xf numFmtId="0" fontId="65" fillId="0" borderId="15" xfId="137" applyFont="1" applyBorder="1" applyAlignment="1">
      <alignment horizontal="left" vertical="center" wrapText="1" justifyLastLine="1"/>
    </xf>
    <xf numFmtId="0" fontId="65" fillId="0" borderId="32" xfId="137" applyFont="1" applyBorder="1" applyAlignment="1">
      <alignment horizontal="left" vertical="center" wrapText="1" justifyLastLine="1"/>
    </xf>
    <xf numFmtId="0" fontId="65" fillId="0" borderId="26" xfId="137" applyFont="1" applyBorder="1" applyAlignment="1">
      <alignment vertical="center" wrapText="1" justifyLastLine="1"/>
    </xf>
    <xf numFmtId="0" fontId="65" fillId="0" borderId="27" xfId="137" applyFont="1" applyBorder="1" applyAlignment="1">
      <alignment vertical="center" wrapText="1" justifyLastLine="1"/>
    </xf>
    <xf numFmtId="0" fontId="65" fillId="0" borderId="28" xfId="137" applyFont="1" applyBorder="1" applyAlignment="1">
      <alignment vertical="center" wrapText="1" justifyLastLine="1"/>
    </xf>
    <xf numFmtId="0" fontId="65" fillId="0" borderId="25" xfId="137" applyFont="1" applyBorder="1" applyAlignment="1">
      <alignment horizontal="center" vertical="center" wrapText="1"/>
    </xf>
    <xf numFmtId="0" fontId="128" fillId="0" borderId="0" xfId="137" applyFont="1" applyAlignment="1">
      <alignment horizontal="center" vertical="center"/>
    </xf>
    <xf numFmtId="0" fontId="65" fillId="0" borderId="16" xfId="137" applyFont="1" applyBorder="1" applyAlignment="1">
      <alignment horizontal="center" vertical="center" wrapText="1"/>
    </xf>
    <xf numFmtId="0" fontId="65" fillId="0" borderId="36" xfId="137" applyFont="1" applyBorder="1" applyAlignment="1">
      <alignment horizontal="left" vertical="center" wrapText="1"/>
    </xf>
    <xf numFmtId="0" fontId="65" fillId="0" borderId="14" xfId="137" applyFont="1" applyBorder="1" applyAlignment="1">
      <alignment horizontal="left" vertical="center" wrapText="1"/>
    </xf>
    <xf numFmtId="0" fontId="65" fillId="0" borderId="13" xfId="137" applyFont="1" applyBorder="1" applyAlignment="1">
      <alignment horizontal="center" vertical="center" wrapText="1"/>
    </xf>
    <xf numFmtId="0" fontId="65" fillId="0" borderId="36" xfId="137" applyFont="1" applyBorder="1" applyAlignment="1">
      <alignment horizontal="center" vertical="center" wrapText="1"/>
    </xf>
    <xf numFmtId="0" fontId="65" fillId="0" borderId="14" xfId="137" applyFont="1" applyBorder="1" applyAlignment="1">
      <alignment horizontal="center" vertical="center" wrapText="1"/>
    </xf>
    <xf numFmtId="0" fontId="75" fillId="0" borderId="0" xfId="154" applyFont="1" applyAlignment="1">
      <alignment horizontal="left" vertical="center" wrapText="1"/>
    </xf>
    <xf numFmtId="0" fontId="75" fillId="0" borderId="0" xfId="154" applyFont="1" applyAlignment="1">
      <alignment horizontal="left" vertical="top" wrapText="1"/>
    </xf>
    <xf numFmtId="0" fontId="65" fillId="0" borderId="0" xfId="134" applyFont="1" applyAlignment="1">
      <alignment vertical="top" wrapText="1"/>
    </xf>
    <xf numFmtId="0" fontId="64" fillId="0" borderId="0" xfId="154" applyFont="1" applyAlignment="1">
      <alignment horizontal="center" vertical="center"/>
    </xf>
    <xf numFmtId="0" fontId="109" fillId="0" borderId="23" xfId="154" applyFont="1" applyBorder="1" applyAlignment="1">
      <alignment horizontal="left" vertical="top"/>
    </xf>
    <xf numFmtId="0" fontId="109" fillId="0" borderId="196" xfId="154" applyFont="1" applyBorder="1" applyAlignment="1">
      <alignment horizontal="center" vertical="center"/>
    </xf>
    <xf numFmtId="0" fontId="109" fillId="0" borderId="34" xfId="154" applyFont="1" applyBorder="1" applyAlignment="1">
      <alignment horizontal="center" vertical="center"/>
    </xf>
    <xf numFmtId="0" fontId="109" fillId="0" borderId="56" xfId="154" applyFont="1" applyBorder="1" applyAlignment="1">
      <alignment horizontal="center" vertical="center"/>
    </xf>
    <xf numFmtId="0" fontId="109" fillId="0" borderId="48" xfId="154" applyFont="1" applyBorder="1" applyAlignment="1">
      <alignment horizontal="center" vertical="center"/>
    </xf>
    <xf numFmtId="0" fontId="109" fillId="0" borderId="49" xfId="154" applyFont="1" applyBorder="1" applyAlignment="1">
      <alignment horizontal="center" vertical="center"/>
    </xf>
    <xf numFmtId="0" fontId="75" fillId="0" borderId="10" xfId="154" applyFont="1" applyBorder="1" applyAlignment="1">
      <alignment horizontal="center" vertical="center"/>
    </xf>
    <xf numFmtId="0" fontId="75" fillId="0" borderId="11" xfId="154" applyFont="1" applyBorder="1" applyAlignment="1">
      <alignment horizontal="center" vertical="center"/>
    </xf>
    <xf numFmtId="0" fontId="75" fillId="0" borderId="25" xfId="154" applyFont="1" applyBorder="1" applyAlignment="1">
      <alignment horizontal="center" vertical="center"/>
    </xf>
    <xf numFmtId="0" fontId="75" fillId="0" borderId="16" xfId="154" applyFont="1" applyBorder="1" applyAlignment="1">
      <alignment horizontal="center" vertical="center"/>
    </xf>
    <xf numFmtId="0" fontId="75" fillId="0" borderId="21" xfId="154" applyFont="1" applyBorder="1" applyAlignment="1">
      <alignment horizontal="center" vertical="center"/>
    </xf>
    <xf numFmtId="0" fontId="75" fillId="0" borderId="78" xfId="154" applyFont="1" applyBorder="1" applyAlignment="1">
      <alignment horizontal="center" vertical="center"/>
    </xf>
    <xf numFmtId="0" fontId="75" fillId="0" borderId="75" xfId="154" applyFont="1" applyBorder="1" applyAlignment="1">
      <alignment horizontal="center" vertical="center"/>
    </xf>
    <xf numFmtId="0" fontId="75" fillId="0" borderId="54" xfId="154" applyFont="1" applyBorder="1" applyAlignment="1">
      <alignment horizontal="center" vertical="center"/>
    </xf>
    <xf numFmtId="0" fontId="75" fillId="0" borderId="51" xfId="154" applyFont="1" applyBorder="1" applyAlignment="1">
      <alignment horizontal="center" vertical="center"/>
    </xf>
    <xf numFmtId="0" fontId="75" fillId="0" borderId="52" xfId="154" applyFont="1" applyBorder="1" applyAlignment="1">
      <alignment horizontal="center" vertical="center"/>
    </xf>
    <xf numFmtId="0" fontId="65" fillId="0" borderId="29" xfId="137" applyFont="1" applyBorder="1" applyAlignment="1">
      <alignment horizontal="center" vertical="center"/>
    </xf>
    <xf numFmtId="0" fontId="65" fillId="0" borderId="0" xfId="137" applyFont="1" applyAlignment="1">
      <alignment horizontal="center" vertical="center"/>
    </xf>
    <xf numFmtId="0" fontId="65" fillId="0" borderId="30" xfId="137" applyFont="1" applyBorder="1" applyAlignment="1">
      <alignment horizontal="center" vertical="center"/>
    </xf>
    <xf numFmtId="0" fontId="65" fillId="0" borderId="25" xfId="172" applyFont="1" applyBorder="1" applyAlignment="1">
      <alignment horizontal="center" vertical="center" wrapText="1"/>
    </xf>
    <xf numFmtId="0" fontId="65" fillId="0" borderId="16" xfId="172" applyFont="1" applyBorder="1" applyAlignment="1">
      <alignment horizontal="center" vertical="center" wrapText="1"/>
    </xf>
    <xf numFmtId="0" fontId="65" fillId="0" borderId="13" xfId="172" applyFont="1" applyBorder="1" applyAlignment="1">
      <alignment horizontal="center" vertical="center" wrapText="1"/>
    </xf>
    <xf numFmtId="0" fontId="65" fillId="0" borderId="0" xfId="172" applyFont="1" applyAlignment="1">
      <alignment horizontal="right" vertical="center"/>
    </xf>
    <xf numFmtId="0" fontId="64" fillId="0" borderId="0" xfId="172" applyFont="1" applyAlignment="1">
      <alignment horizontal="center" vertical="center"/>
    </xf>
    <xf numFmtId="0" fontId="65" fillId="0" borderId="25" xfId="172" applyFont="1" applyBorder="1" applyAlignment="1">
      <alignment horizontal="center" vertical="center"/>
    </xf>
    <xf numFmtId="0" fontId="65" fillId="0" borderId="40" xfId="171" applyFont="1" applyBorder="1" applyAlignment="1">
      <alignment horizontal="left" vertical="center" wrapText="1"/>
    </xf>
    <xf numFmtId="0" fontId="65" fillId="0" borderId="36" xfId="171" applyFont="1" applyBorder="1" applyAlignment="1">
      <alignment horizontal="left" vertical="center" wrapText="1"/>
    </xf>
    <xf numFmtId="0" fontId="65" fillId="0" borderId="14" xfId="171" applyFont="1" applyBorder="1" applyAlignment="1">
      <alignment horizontal="left" vertical="center" wrapText="1"/>
    </xf>
    <xf numFmtId="0" fontId="65" fillId="31" borderId="0" xfId="171" applyFont="1" applyFill="1" applyAlignment="1">
      <alignment horizontal="left" vertical="center" wrapText="1"/>
    </xf>
    <xf numFmtId="0" fontId="115" fillId="0" borderId="0" xfId="171" applyFont="1" applyAlignment="1">
      <alignment horizontal="right" vertical="center"/>
    </xf>
    <xf numFmtId="0" fontId="64" fillId="0" borderId="0" xfId="171" applyFont="1" applyAlignment="1">
      <alignment horizontal="center" vertical="center"/>
    </xf>
    <xf numFmtId="0" fontId="109" fillId="0" borderId="25" xfId="171" applyFont="1" applyBorder="1" applyAlignment="1">
      <alignment horizontal="center" vertical="center"/>
    </xf>
    <xf numFmtId="0" fontId="109" fillId="0" borderId="16" xfId="171" applyFont="1" applyBorder="1" applyAlignment="1">
      <alignment horizontal="center" vertical="center"/>
    </xf>
    <xf numFmtId="0" fontId="109" fillId="0" borderId="13" xfId="171" applyFont="1" applyBorder="1" applyAlignment="1">
      <alignment horizontal="center" vertical="center"/>
    </xf>
    <xf numFmtId="0" fontId="65" fillId="0" borderId="27" xfId="171" applyFont="1" applyBorder="1" applyAlignment="1">
      <alignment horizontal="center" vertical="center"/>
    </xf>
    <xf numFmtId="0" fontId="65" fillId="0" borderId="28" xfId="171" applyFont="1" applyBorder="1" applyAlignment="1">
      <alignment horizontal="center" vertical="center"/>
    </xf>
    <xf numFmtId="0" fontId="3" fillId="0" borderId="0" xfId="173" applyAlignment="1">
      <alignment horizontal="left" vertical="center"/>
    </xf>
    <xf numFmtId="0" fontId="117" fillId="0" borderId="0" xfId="173" applyFont="1" applyAlignment="1">
      <alignment horizontal="left" vertical="center"/>
    </xf>
    <xf numFmtId="0" fontId="123" fillId="0" borderId="229" xfId="173" applyFont="1" applyBorder="1" applyAlignment="1">
      <alignment horizontal="center" vertical="center" textRotation="255" wrapText="1"/>
    </xf>
    <xf numFmtId="0" fontId="123" fillId="0" borderId="226" xfId="173" applyFont="1" applyBorder="1" applyAlignment="1">
      <alignment horizontal="center" vertical="center" textRotation="255" wrapText="1"/>
    </xf>
    <xf numFmtId="0" fontId="123" fillId="0" borderId="225" xfId="173" applyFont="1" applyBorder="1" applyAlignment="1">
      <alignment horizontal="center" vertical="center" textRotation="255" wrapText="1"/>
    </xf>
    <xf numFmtId="0" fontId="117" fillId="0" borderId="56" xfId="173" applyFont="1" applyBorder="1" applyAlignment="1">
      <alignment horizontal="left" vertical="center"/>
    </xf>
    <xf numFmtId="0" fontId="117" fillId="0" borderId="48" xfId="173" applyFont="1" applyBorder="1" applyAlignment="1">
      <alignment horizontal="left" vertical="center"/>
    </xf>
    <xf numFmtId="0" fontId="124" fillId="0" borderId="48" xfId="173" applyFont="1" applyBorder="1" applyAlignment="1">
      <alignment horizontal="left" vertical="center" wrapText="1"/>
    </xf>
    <xf numFmtId="0" fontId="124" fillId="0" borderId="49" xfId="173" applyFont="1" applyBorder="1" applyAlignment="1">
      <alignment horizontal="left" vertical="center" wrapText="1"/>
    </xf>
    <xf numFmtId="0" fontId="117" fillId="0" borderId="25" xfId="173" applyFont="1" applyBorder="1" applyAlignment="1">
      <alignment horizontal="left" vertical="center"/>
    </xf>
    <xf numFmtId="0" fontId="117" fillId="0" borderId="16" xfId="173" applyFont="1" applyBorder="1" applyAlignment="1">
      <alignment horizontal="left" vertical="center"/>
    </xf>
    <xf numFmtId="0" fontId="124" fillId="0" borderId="16" xfId="173" applyFont="1" applyBorder="1" applyAlignment="1">
      <alignment horizontal="left" vertical="center" wrapText="1"/>
    </xf>
    <xf numFmtId="0" fontId="124" fillId="0" borderId="21" xfId="173" applyFont="1" applyBorder="1" applyAlignment="1">
      <alignment horizontal="left" vertical="center" wrapText="1"/>
    </xf>
    <xf numFmtId="0" fontId="117" fillId="0" borderId="227" xfId="173" applyFont="1" applyBorder="1" applyAlignment="1">
      <alignment horizontal="left" vertical="center"/>
    </xf>
    <xf numFmtId="0" fontId="117" fillId="0" borderId="54" xfId="173" applyFont="1" applyBorder="1" applyAlignment="1">
      <alignment horizontal="left" vertical="center"/>
    </xf>
    <xf numFmtId="0" fontId="117" fillId="0" borderId="51" xfId="173" applyFont="1" applyBorder="1" applyAlignment="1">
      <alignment horizontal="left" vertical="center"/>
    </xf>
    <xf numFmtId="0" fontId="117" fillId="0" borderId="0" xfId="173" applyFont="1" applyAlignment="1">
      <alignment horizontal="left" vertical="center" wrapText="1" shrinkToFit="1" readingOrder="1"/>
    </xf>
    <xf numFmtId="0" fontId="117" fillId="0" borderId="0" xfId="173" applyFont="1" applyAlignment="1">
      <alignment horizontal="left" vertical="center" wrapText="1"/>
    </xf>
    <xf numFmtId="0" fontId="123" fillId="0" borderId="39" xfId="173" applyFont="1" applyBorder="1" applyAlignment="1">
      <alignment horizontal="left" vertical="center" wrapText="1"/>
    </xf>
    <xf numFmtId="0" fontId="123" fillId="0" borderId="27" xfId="173" applyFont="1" applyBorder="1" applyAlignment="1">
      <alignment horizontal="left" vertical="center" wrapText="1"/>
    </xf>
    <xf numFmtId="0" fontId="123" fillId="0" borderId="28" xfId="173" applyFont="1" applyBorder="1" applyAlignment="1">
      <alignment horizontal="left" vertical="center" wrapText="1"/>
    </xf>
    <xf numFmtId="0" fontId="123" fillId="0" borderId="20" xfId="173" applyFont="1" applyBorder="1" applyAlignment="1">
      <alignment horizontal="left" vertical="center" wrapText="1"/>
    </xf>
    <xf numFmtId="0" fontId="123" fillId="0" borderId="0" xfId="173" applyFont="1" applyAlignment="1">
      <alignment horizontal="left" vertical="center" wrapText="1"/>
    </xf>
    <xf numFmtId="0" fontId="123" fillId="0" borderId="30" xfId="173" applyFont="1" applyBorder="1" applyAlignment="1">
      <alignment horizontal="left" vertical="center" wrapText="1"/>
    </xf>
    <xf numFmtId="0" fontId="123" fillId="0" borderId="37" xfId="173" applyFont="1" applyBorder="1" applyAlignment="1">
      <alignment horizontal="left" vertical="center" wrapText="1"/>
    </xf>
    <xf numFmtId="0" fontId="123" fillId="0" borderId="15" xfId="173" applyFont="1" applyBorder="1" applyAlignment="1">
      <alignment horizontal="left" vertical="center" wrapText="1"/>
    </xf>
    <xf numFmtId="0" fontId="123" fillId="0" borderId="32" xfId="173" applyFont="1" applyBorder="1" applyAlignment="1">
      <alignment horizontal="left" vertical="center" wrapText="1"/>
    </xf>
    <xf numFmtId="0" fontId="117" fillId="0" borderId="26" xfId="173" applyFont="1" applyBorder="1" applyAlignment="1">
      <alignment horizontal="left" vertical="center" wrapText="1"/>
    </xf>
    <xf numFmtId="0" fontId="117" fillId="0" borderId="27" xfId="173" applyFont="1" applyBorder="1" applyAlignment="1">
      <alignment horizontal="left" vertical="center" wrapText="1"/>
    </xf>
    <xf numFmtId="0" fontId="117" fillId="0" borderId="28" xfId="173" applyFont="1" applyBorder="1" applyAlignment="1">
      <alignment horizontal="left" vertical="center" wrapText="1"/>
    </xf>
    <xf numFmtId="0" fontId="117" fillId="0" borderId="31" xfId="173" applyFont="1" applyBorder="1" applyAlignment="1">
      <alignment horizontal="left" vertical="center" wrapText="1"/>
    </xf>
    <xf numFmtId="0" fontId="117" fillId="0" borderId="15" xfId="173" applyFont="1" applyBorder="1" applyAlignment="1">
      <alignment horizontal="left" vertical="center" wrapText="1"/>
    </xf>
    <xf numFmtId="0" fontId="117" fillId="0" borderId="32" xfId="173" applyFont="1" applyBorder="1" applyAlignment="1">
      <alignment horizontal="left" vertical="center" wrapText="1"/>
    </xf>
    <xf numFmtId="0" fontId="117" fillId="0" borderId="26" xfId="173" applyFont="1" applyBorder="1" applyAlignment="1">
      <alignment horizontal="center" vertical="center"/>
    </xf>
    <xf numFmtId="0" fontId="117" fillId="0" borderId="27" xfId="173" applyFont="1" applyBorder="1" applyAlignment="1">
      <alignment horizontal="center" vertical="center"/>
    </xf>
    <xf numFmtId="0" fontId="117" fillId="0" borderId="55" xfId="173" applyFont="1" applyBorder="1" applyAlignment="1">
      <alignment horizontal="center" vertical="center"/>
    </xf>
    <xf numFmtId="0" fontId="117" fillId="0" borderId="31" xfId="173" applyFont="1" applyBorder="1" applyAlignment="1">
      <alignment horizontal="center" vertical="center"/>
    </xf>
    <xf numFmtId="0" fontId="117" fillId="0" borderId="15" xfId="173" applyFont="1" applyBorder="1" applyAlignment="1">
      <alignment horizontal="center" vertical="center"/>
    </xf>
    <xf numFmtId="0" fontId="117" fillId="0" borderId="50" xfId="173" applyFont="1" applyBorder="1" applyAlignment="1">
      <alignment horizontal="center" vertical="center"/>
    </xf>
    <xf numFmtId="0" fontId="117" fillId="0" borderId="13" xfId="173" applyFont="1" applyBorder="1" applyAlignment="1">
      <alignment horizontal="left" vertical="center"/>
    </xf>
    <xf numFmtId="0" fontId="124" fillId="0" borderId="54" xfId="173" applyFont="1" applyBorder="1" applyAlignment="1">
      <alignment horizontal="left"/>
    </xf>
    <xf numFmtId="0" fontId="124" fillId="0" borderId="51" xfId="173" applyFont="1" applyBorder="1" applyAlignment="1">
      <alignment horizontal="left"/>
    </xf>
    <xf numFmtId="0" fontId="124" fillId="0" borderId="52" xfId="173" applyFont="1" applyBorder="1" applyAlignment="1">
      <alignment horizontal="left"/>
    </xf>
    <xf numFmtId="0" fontId="123" fillId="0" borderId="0" xfId="173" applyFont="1" applyAlignment="1">
      <alignment horizontal="right" vertical="center"/>
    </xf>
    <xf numFmtId="0" fontId="126" fillId="0" borderId="0" xfId="173" applyFont="1" applyAlignment="1">
      <alignment horizontal="center" vertical="center" wrapText="1"/>
    </xf>
    <xf numFmtId="0" fontId="126" fillId="0" borderId="0" xfId="173" applyFont="1" applyAlignment="1">
      <alignment horizontal="center" vertical="center"/>
    </xf>
    <xf numFmtId="0" fontId="123" fillId="0" borderId="33" xfId="173" applyFont="1" applyBorder="1" applyAlignment="1">
      <alignment horizontal="left" vertical="center"/>
    </xf>
    <xf numFmtId="0" fontId="123" fillId="0" borderId="48" xfId="173" applyFont="1" applyBorder="1" applyAlignment="1">
      <alignment horizontal="left" vertical="center"/>
    </xf>
    <xf numFmtId="0" fontId="123" fillId="0" borderId="146" xfId="173" applyFont="1" applyBorder="1" applyAlignment="1">
      <alignment horizontal="left" vertical="center"/>
    </xf>
    <xf numFmtId="0" fontId="123" fillId="0" borderId="56" xfId="173" applyFont="1" applyBorder="1" applyAlignment="1">
      <alignment horizontal="center" vertical="center"/>
    </xf>
    <xf numFmtId="0" fontId="123" fillId="0" borderId="48" xfId="173" applyFont="1" applyBorder="1" applyAlignment="1">
      <alignment horizontal="center" vertical="center"/>
    </xf>
    <xf numFmtId="0" fontId="123" fillId="0" borderId="49" xfId="173" applyFont="1" applyBorder="1" applyAlignment="1">
      <alignment horizontal="center" vertical="center"/>
    </xf>
    <xf numFmtId="0" fontId="123" fillId="0" borderId="38" xfId="173" applyFont="1" applyBorder="1" applyAlignment="1">
      <alignment horizontal="left" vertical="center"/>
    </xf>
    <xf numFmtId="0" fontId="123" fillId="0" borderId="16" xfId="173" applyFont="1" applyBorder="1" applyAlignment="1">
      <alignment horizontal="left" vertical="center"/>
    </xf>
    <xf numFmtId="0" fontId="123" fillId="0" borderId="13" xfId="173" applyFont="1" applyBorder="1" applyAlignment="1">
      <alignment horizontal="left" vertical="center"/>
    </xf>
    <xf numFmtId="0" fontId="117" fillId="0" borderId="25" xfId="173" applyFont="1" applyBorder="1" applyAlignment="1">
      <alignment horizontal="center" vertical="center"/>
    </xf>
    <xf numFmtId="0" fontId="117" fillId="0" borderId="16" xfId="173" applyFont="1" applyBorder="1" applyAlignment="1">
      <alignment horizontal="center" vertical="center"/>
    </xf>
    <xf numFmtId="0" fontId="117" fillId="0" borderId="21" xfId="173" applyFont="1" applyBorder="1" applyAlignment="1">
      <alignment horizontal="center" vertical="center"/>
    </xf>
    <xf numFmtId="0" fontId="65" fillId="0" borderId="0" xfId="164" applyFont="1" applyAlignment="1">
      <alignment horizontal="right"/>
    </xf>
    <xf numFmtId="0" fontId="65" fillId="0" borderId="117" xfId="164" applyFont="1" applyBorder="1" applyAlignment="1">
      <alignment horizontal="center"/>
    </xf>
    <xf numFmtId="0" fontId="65" fillId="0" borderId="201" xfId="164" applyFont="1" applyBorder="1" applyAlignment="1">
      <alignment horizontal="center"/>
    </xf>
    <xf numFmtId="0" fontId="65" fillId="0" borderId="47" xfId="164" applyFont="1" applyBorder="1" applyAlignment="1">
      <alignment horizontal="center"/>
    </xf>
    <xf numFmtId="0" fontId="68" fillId="0" borderId="0" xfId="158" applyFont="1" applyAlignment="1">
      <alignment horizontal="center"/>
    </xf>
    <xf numFmtId="0" fontId="65" fillId="0" borderId="25" xfId="158" applyFont="1" applyBorder="1" applyAlignment="1">
      <alignment horizontal="distributed"/>
    </xf>
    <xf numFmtId="0" fontId="65" fillId="0" borderId="13" xfId="158" applyFont="1" applyBorder="1" applyAlignment="1">
      <alignment horizontal="distributed"/>
    </xf>
    <xf numFmtId="0" fontId="65" fillId="0" borderId="25" xfId="158" applyFont="1" applyBorder="1" applyAlignment="1">
      <alignment horizontal="center"/>
    </xf>
    <xf numFmtId="0" fontId="65" fillId="0" borderId="16" xfId="158" applyFont="1" applyBorder="1" applyAlignment="1">
      <alignment horizontal="center"/>
    </xf>
    <xf numFmtId="0" fontId="65" fillId="0" borderId="13" xfId="158" applyFont="1" applyBorder="1" applyAlignment="1">
      <alignment horizontal="center"/>
    </xf>
    <xf numFmtId="0" fontId="65" fillId="0" borderId="203" xfId="158" applyFont="1" applyBorder="1" applyAlignment="1">
      <alignment horizontal="center"/>
    </xf>
    <xf numFmtId="0" fontId="65" fillId="0" borderId="36" xfId="158" applyFont="1" applyBorder="1" applyAlignment="1">
      <alignment horizontal="distributed" vertical="center"/>
    </xf>
    <xf numFmtId="0" fontId="65" fillId="0" borderId="29" xfId="158" applyFont="1" applyBorder="1" applyAlignment="1">
      <alignment horizontal="center" vertical="center"/>
    </xf>
    <xf numFmtId="0" fontId="65" fillId="0" borderId="0" xfId="158" applyFont="1" applyAlignment="1">
      <alignment horizontal="center" vertical="center"/>
    </xf>
    <xf numFmtId="0" fontId="65" fillId="0" borderId="30" xfId="158" applyFont="1" applyBorder="1" applyAlignment="1">
      <alignment horizontal="center" vertical="center"/>
    </xf>
    <xf numFmtId="0" fontId="65" fillId="0" borderId="40" xfId="158" applyFont="1" applyBorder="1" applyAlignment="1">
      <alignment horizontal="distributed" vertical="center"/>
    </xf>
    <xf numFmtId="0" fontId="65" fillId="0" borderId="14" xfId="158" applyFont="1" applyBorder="1" applyAlignment="1">
      <alignment horizontal="distributed" vertical="center"/>
    </xf>
    <xf numFmtId="0" fontId="65" fillId="0" borderId="0" xfId="158" applyFont="1" applyAlignment="1">
      <alignment horizontal="center"/>
    </xf>
    <xf numFmtId="0" fontId="65" fillId="0" borderId="26" xfId="158" applyFont="1" applyBorder="1" applyAlignment="1">
      <alignment horizontal="left" vertical="top"/>
    </xf>
    <xf numFmtId="0" fontId="65" fillId="0" borderId="27" xfId="158" applyFont="1" applyBorder="1" applyAlignment="1">
      <alignment horizontal="left" vertical="top"/>
    </xf>
    <xf numFmtId="0" fontId="65" fillId="0" borderId="28" xfId="158" applyFont="1" applyBorder="1" applyAlignment="1">
      <alignment horizontal="left" vertical="top"/>
    </xf>
    <xf numFmtId="0" fontId="65" fillId="0" borderId="31" xfId="158" applyFont="1" applyBorder="1" applyAlignment="1">
      <alignment horizontal="left" vertical="top"/>
    </xf>
    <xf numFmtId="0" fontId="65" fillId="0" borderId="15" xfId="158" applyFont="1" applyBorder="1" applyAlignment="1">
      <alignment horizontal="left" vertical="top"/>
    </xf>
    <xf numFmtId="0" fontId="65" fillId="0" borderId="32" xfId="158" applyFont="1" applyBorder="1" applyAlignment="1">
      <alignment horizontal="left" vertical="top"/>
    </xf>
    <xf numFmtId="0" fontId="65" fillId="0" borderId="149" xfId="158" applyFont="1" applyBorder="1" applyAlignment="1">
      <alignment horizontal="center"/>
    </xf>
    <xf numFmtId="0" fontId="65" fillId="0" borderId="150" xfId="158" applyFont="1" applyBorder="1" applyAlignment="1">
      <alignment horizontal="center"/>
    </xf>
    <xf numFmtId="0" fontId="65" fillId="0" borderId="151" xfId="158" applyFont="1" applyBorder="1" applyAlignment="1">
      <alignment horizontal="center"/>
    </xf>
    <xf numFmtId="0" fontId="65" fillId="0" borderId="208" xfId="158" applyFont="1" applyBorder="1" applyAlignment="1">
      <alignment horizontal="center"/>
    </xf>
    <xf numFmtId="0" fontId="65" fillId="0" borderId="209" xfId="158" applyFont="1" applyBorder="1" applyAlignment="1">
      <alignment horizontal="center"/>
    </xf>
    <xf numFmtId="0" fontId="65" fillId="0" borderId="210" xfId="158" applyFont="1" applyBorder="1" applyAlignment="1">
      <alignment horizontal="center"/>
    </xf>
    <xf numFmtId="0" fontId="65" fillId="0" borderId="205" xfId="158" applyFont="1" applyBorder="1" applyAlignment="1">
      <alignment horizontal="center"/>
    </xf>
    <xf numFmtId="0" fontId="65" fillId="0" borderId="206" xfId="158" applyFont="1" applyBorder="1" applyAlignment="1">
      <alignment horizontal="center"/>
    </xf>
    <xf numFmtId="0" fontId="65" fillId="0" borderId="207" xfId="158" applyFont="1" applyBorder="1" applyAlignment="1">
      <alignment horizontal="center"/>
    </xf>
    <xf numFmtId="0" fontId="65" fillId="0" borderId="202" xfId="158" applyFont="1" applyBorder="1" applyAlignment="1">
      <alignment horizontal="center"/>
    </xf>
    <xf numFmtId="0" fontId="65" fillId="0" borderId="204" xfId="158" applyFont="1" applyBorder="1" applyAlignment="1">
      <alignment horizontal="center"/>
    </xf>
    <xf numFmtId="0" fontId="65" fillId="0" borderId="26" xfId="158" applyFont="1" applyBorder="1" applyAlignment="1">
      <alignment horizontal="center"/>
    </xf>
    <xf numFmtId="0" fontId="65" fillId="0" borderId="27" xfId="158" applyFont="1" applyBorder="1" applyAlignment="1">
      <alignment horizontal="center"/>
    </xf>
    <xf numFmtId="0" fontId="65" fillId="0" borderId="28" xfId="158" applyFont="1" applyBorder="1" applyAlignment="1">
      <alignment horizontal="center"/>
    </xf>
    <xf numFmtId="0" fontId="65" fillId="0" borderId="29" xfId="158" applyFont="1" applyBorder="1" applyAlignment="1">
      <alignment horizontal="center"/>
    </xf>
    <xf numFmtId="0" fontId="65" fillId="0" borderId="30" xfId="158" applyFont="1" applyBorder="1" applyAlignment="1">
      <alignment horizontal="center"/>
    </xf>
    <xf numFmtId="0" fontId="65" fillId="0" borderId="31" xfId="158" applyFont="1" applyBorder="1" applyAlignment="1">
      <alignment horizontal="center"/>
    </xf>
    <xf numFmtId="0" fontId="65" fillId="0" borderId="15" xfId="158" applyFont="1" applyBorder="1" applyAlignment="1">
      <alignment horizontal="center"/>
    </xf>
    <xf numFmtId="0" fontId="65" fillId="0" borderId="32" xfId="158" applyFont="1" applyBorder="1" applyAlignment="1">
      <alignment horizontal="center"/>
    </xf>
    <xf numFmtId="0" fontId="65" fillId="0" borderId="29" xfId="158" applyFont="1" applyBorder="1" applyAlignment="1">
      <alignment horizontal="left" vertical="top"/>
    </xf>
    <xf numFmtId="0" fontId="65" fillId="0" borderId="0" xfId="158" applyFont="1" applyAlignment="1">
      <alignment horizontal="left" vertical="top"/>
    </xf>
    <xf numFmtId="0" fontId="65" fillId="0" borderId="30" xfId="158" applyFont="1" applyBorder="1" applyAlignment="1">
      <alignment horizontal="left" vertical="top"/>
    </xf>
    <xf numFmtId="0" fontId="65" fillId="0" borderId="26" xfId="157" applyFont="1" applyBorder="1" applyAlignment="1">
      <alignment horizontal="center"/>
    </xf>
    <xf numFmtId="0" fontId="65" fillId="0" borderId="27" xfId="157" applyFont="1" applyBorder="1" applyAlignment="1">
      <alignment horizontal="center"/>
    </xf>
    <xf numFmtId="0" fontId="65" fillId="0" borderId="28" xfId="157" applyFont="1" applyBorder="1" applyAlignment="1">
      <alignment horizontal="center"/>
    </xf>
    <xf numFmtId="0" fontId="65" fillId="0" borderId="29" xfId="157" applyFont="1" applyBorder="1" applyAlignment="1">
      <alignment horizontal="center"/>
    </xf>
    <xf numFmtId="0" fontId="65" fillId="0" borderId="0" xfId="157" applyFont="1" applyAlignment="1">
      <alignment horizontal="center"/>
    </xf>
    <xf numFmtId="0" fontId="65" fillId="0" borderId="30" xfId="157" applyFont="1" applyBorder="1" applyAlignment="1">
      <alignment horizontal="center"/>
    </xf>
    <xf numFmtId="0" fontId="65" fillId="0" borderId="31" xfId="157" applyFont="1" applyBorder="1" applyAlignment="1">
      <alignment horizontal="center"/>
    </xf>
    <xf numFmtId="0" fontId="65" fillId="0" borderId="15" xfId="157" applyFont="1" applyBorder="1" applyAlignment="1">
      <alignment horizontal="center"/>
    </xf>
    <xf numFmtId="0" fontId="65" fillId="0" borderId="32" xfId="157" applyFont="1" applyBorder="1" applyAlignment="1">
      <alignment horizontal="center"/>
    </xf>
    <xf numFmtId="0" fontId="65" fillId="0" borderId="26" xfId="157" applyFont="1" applyBorder="1" applyAlignment="1">
      <alignment horizontal="left" vertical="top"/>
    </xf>
    <xf numFmtId="0" fontId="65" fillId="0" borderId="27" xfId="157" applyFont="1" applyBorder="1" applyAlignment="1">
      <alignment horizontal="left" vertical="top"/>
    </xf>
    <xf numFmtId="0" fontId="65" fillId="0" borderId="28" xfId="157" applyFont="1" applyBorder="1" applyAlignment="1">
      <alignment horizontal="left" vertical="top"/>
    </xf>
    <xf numFmtId="0" fontId="65" fillId="0" borderId="29" xfId="157" applyFont="1" applyBorder="1" applyAlignment="1">
      <alignment horizontal="left" vertical="top"/>
    </xf>
    <xf numFmtId="0" fontId="65" fillId="0" borderId="0" xfId="157" applyFont="1" applyAlignment="1">
      <alignment horizontal="left" vertical="top"/>
    </xf>
    <xf numFmtId="0" fontId="65" fillId="0" borderId="30" xfId="157" applyFont="1" applyBorder="1" applyAlignment="1">
      <alignment horizontal="left" vertical="top"/>
    </xf>
    <xf numFmtId="0" fontId="65" fillId="0" borderId="31" xfId="157" applyFont="1" applyBorder="1" applyAlignment="1">
      <alignment horizontal="left" vertical="top"/>
    </xf>
    <xf numFmtId="0" fontId="65" fillId="0" borderId="15" xfId="157" applyFont="1" applyBorder="1" applyAlignment="1">
      <alignment horizontal="left" vertical="top"/>
    </xf>
    <xf numFmtId="0" fontId="65" fillId="0" borderId="32" xfId="157" applyFont="1" applyBorder="1" applyAlignment="1">
      <alignment horizontal="left" vertical="top"/>
    </xf>
    <xf numFmtId="0" fontId="65" fillId="0" borderId="25" xfId="157" applyFont="1" applyBorder="1" applyAlignment="1">
      <alignment horizontal="center"/>
    </xf>
    <xf numFmtId="0" fontId="65" fillId="0" borderId="16" xfId="157" applyFont="1" applyBorder="1" applyAlignment="1">
      <alignment horizontal="center"/>
    </xf>
    <xf numFmtId="0" fontId="65" fillId="0" borderId="13" xfId="157" applyFont="1" applyBorder="1" applyAlignment="1">
      <alignment horizontal="center"/>
    </xf>
    <xf numFmtId="0" fontId="65" fillId="0" borderId="202" xfId="157" applyFont="1" applyBorder="1" applyAlignment="1">
      <alignment horizontal="center"/>
    </xf>
    <xf numFmtId="0" fontId="65" fillId="0" borderId="203" xfId="157" applyFont="1" applyBorder="1" applyAlignment="1">
      <alignment horizontal="center"/>
    </xf>
    <xf numFmtId="0" fontId="65" fillId="0" borderId="204" xfId="157" applyFont="1" applyBorder="1" applyAlignment="1">
      <alignment horizontal="center"/>
    </xf>
    <xf numFmtId="0" fontId="65" fillId="0" borderId="205" xfId="157" applyFont="1" applyBorder="1" applyAlignment="1">
      <alignment horizontal="center"/>
    </xf>
    <xf numFmtId="0" fontId="65" fillId="0" borderId="206" xfId="157" applyFont="1" applyBorder="1" applyAlignment="1">
      <alignment horizontal="center"/>
    </xf>
    <xf numFmtId="0" fontId="65" fillId="0" borderId="207" xfId="157" applyFont="1" applyBorder="1" applyAlignment="1">
      <alignment horizontal="center"/>
    </xf>
    <xf numFmtId="0" fontId="65" fillId="0" borderId="149" xfId="157" applyFont="1" applyBorder="1" applyAlignment="1">
      <alignment horizontal="center"/>
    </xf>
    <xf numFmtId="0" fontId="65" fillId="0" borderId="150" xfId="157" applyFont="1" applyBorder="1" applyAlignment="1">
      <alignment horizontal="center"/>
    </xf>
    <xf numFmtId="0" fontId="65" fillId="0" borderId="151" xfId="157" applyFont="1" applyBorder="1" applyAlignment="1">
      <alignment horizontal="center"/>
    </xf>
    <xf numFmtId="0" fontId="65" fillId="0" borderId="208" xfId="157" applyFont="1" applyBorder="1" applyAlignment="1">
      <alignment horizontal="center"/>
    </xf>
    <xf numFmtId="0" fontId="65" fillId="0" borderId="209" xfId="157" applyFont="1" applyBorder="1" applyAlignment="1">
      <alignment horizontal="center"/>
    </xf>
    <xf numFmtId="0" fontId="65" fillId="0" borderId="210" xfId="157" applyFont="1" applyBorder="1" applyAlignment="1">
      <alignment horizontal="center"/>
    </xf>
    <xf numFmtId="0" fontId="65" fillId="0" borderId="40" xfId="157" applyFont="1" applyBorder="1" applyAlignment="1">
      <alignment horizontal="distributed" vertical="center"/>
    </xf>
    <xf numFmtId="0" fontId="65" fillId="0" borderId="14" xfId="157" applyFont="1" applyBorder="1" applyAlignment="1">
      <alignment horizontal="distributed" vertical="center"/>
    </xf>
    <xf numFmtId="0" fontId="68" fillId="0" borderId="0" xfId="157" applyFont="1" applyAlignment="1">
      <alignment horizontal="center"/>
    </xf>
    <xf numFmtId="0" fontId="65" fillId="0" borderId="25" xfId="157" applyFont="1" applyBorder="1" applyAlignment="1">
      <alignment horizontal="distributed"/>
    </xf>
    <xf numFmtId="0" fontId="65" fillId="0" borderId="13" xfId="157" applyFont="1" applyBorder="1" applyAlignment="1">
      <alignment horizontal="distributed"/>
    </xf>
    <xf numFmtId="0" fontId="65" fillId="0" borderId="36" xfId="157" applyFont="1" applyBorder="1" applyAlignment="1">
      <alignment horizontal="distributed" vertical="center"/>
    </xf>
    <xf numFmtId="0" fontId="65" fillId="0" borderId="29" xfId="157" applyFont="1" applyBorder="1" applyAlignment="1">
      <alignment horizontal="center" vertical="center"/>
    </xf>
    <xf numFmtId="0" fontId="65" fillId="0" borderId="0" xfId="157" applyFont="1" applyAlignment="1">
      <alignment horizontal="center" vertical="center"/>
    </xf>
    <xf numFmtId="0" fontId="65" fillId="0" borderId="30" xfId="157" applyFont="1" applyBorder="1" applyAlignment="1">
      <alignment horizontal="center" vertical="center"/>
    </xf>
    <xf numFmtId="49" fontId="13" fillId="0" borderId="20" xfId="163" applyNumberFormat="1" applyFont="1" applyBorder="1" applyAlignment="1">
      <alignment horizontal="center" vertical="center"/>
    </xf>
    <xf numFmtId="49" fontId="13" fillId="0" borderId="0" xfId="163" applyNumberFormat="1" applyFont="1" applyAlignment="1">
      <alignment horizontal="center" vertical="center"/>
    </xf>
    <xf numFmtId="49" fontId="13" fillId="0" borderId="44" xfId="163" applyNumberFormat="1" applyFont="1" applyBorder="1" applyAlignment="1">
      <alignment horizontal="center" vertical="center"/>
    </xf>
    <xf numFmtId="49" fontId="13" fillId="0" borderId="22" xfId="163" applyNumberFormat="1" applyFont="1" applyBorder="1" applyAlignment="1">
      <alignment horizontal="center" vertical="center"/>
    </xf>
    <xf numFmtId="49" fontId="13" fillId="0" borderId="23" xfId="163" applyNumberFormat="1" applyFont="1" applyBorder="1" applyAlignment="1">
      <alignment horizontal="center" vertical="center"/>
    </xf>
    <xf numFmtId="49" fontId="13" fillId="0" borderId="24" xfId="163" applyNumberFormat="1" applyFont="1" applyBorder="1" applyAlignment="1">
      <alignment horizontal="center" vertical="center"/>
    </xf>
    <xf numFmtId="49" fontId="14" fillId="0" borderId="0" xfId="163" applyNumberFormat="1" applyFont="1" applyAlignment="1">
      <alignment horizontal="left" vertical="top" wrapText="1"/>
    </xf>
    <xf numFmtId="49" fontId="13" fillId="0" borderId="38" xfId="163" applyNumberFormat="1" applyFont="1" applyBorder="1" applyAlignment="1">
      <alignment horizontal="center" vertical="center"/>
    </xf>
    <xf numFmtId="49" fontId="13" fillId="0" borderId="16" xfId="163" applyNumberFormat="1" applyFont="1" applyBorder="1" applyAlignment="1">
      <alignment horizontal="center" vertical="center"/>
    </xf>
    <xf numFmtId="49" fontId="13" fillId="0" borderId="21" xfId="163" applyNumberFormat="1" applyFont="1" applyBorder="1" applyAlignment="1">
      <alignment horizontal="center" vertical="center"/>
    </xf>
    <xf numFmtId="49" fontId="13" fillId="0" borderId="37" xfId="163" applyNumberFormat="1" applyFont="1" applyBorder="1" applyAlignment="1">
      <alignment horizontal="center" vertical="center"/>
    </xf>
    <xf numFmtId="49" fontId="13" fillId="0" borderId="15" xfId="163" applyNumberFormat="1" applyFont="1" applyBorder="1" applyAlignment="1">
      <alignment horizontal="center" vertical="center"/>
    </xf>
    <xf numFmtId="49" fontId="13" fillId="0" borderId="50" xfId="163" applyNumberFormat="1" applyFont="1" applyBorder="1" applyAlignment="1">
      <alignment horizontal="center" vertical="center"/>
    </xf>
    <xf numFmtId="49" fontId="13" fillId="0" borderId="37" xfId="163" applyNumberFormat="1" applyFont="1" applyBorder="1" applyAlignment="1">
      <alignment horizontal="center" vertical="center" shrinkToFit="1"/>
    </xf>
    <xf numFmtId="49" fontId="13" fillId="0" borderId="15" xfId="163" applyNumberFormat="1" applyFont="1" applyBorder="1" applyAlignment="1">
      <alignment horizontal="center" vertical="center" shrinkToFit="1"/>
    </xf>
    <xf numFmtId="49" fontId="13" fillId="0" borderId="50" xfId="163" applyNumberFormat="1" applyFont="1" applyBorder="1" applyAlignment="1">
      <alignment horizontal="center" vertical="center" shrinkToFit="1"/>
    </xf>
    <xf numFmtId="49" fontId="13" fillId="0" borderId="38" xfId="163" applyNumberFormat="1" applyFont="1" applyBorder="1" applyAlignment="1">
      <alignment horizontal="left" vertical="center"/>
    </xf>
    <xf numFmtId="49" fontId="13" fillId="0" borderId="16" xfId="163" applyNumberFormat="1" applyFont="1" applyBorder="1" applyAlignment="1">
      <alignment horizontal="left" vertical="center"/>
    </xf>
    <xf numFmtId="49" fontId="13" fillId="0" borderId="21" xfId="163" applyNumberFormat="1" applyFont="1" applyBorder="1" applyAlignment="1">
      <alignment horizontal="left" vertical="center"/>
    </xf>
    <xf numFmtId="49" fontId="13" fillId="0" borderId="211" xfId="163" applyNumberFormat="1" applyFont="1" applyBorder="1" applyAlignment="1">
      <alignment horizontal="center" vertical="center"/>
    </xf>
    <xf numFmtId="49" fontId="13" fillId="0" borderId="42" xfId="163" applyNumberFormat="1" applyFont="1" applyBorder="1" applyAlignment="1">
      <alignment horizontal="center" vertical="center"/>
    </xf>
    <xf numFmtId="49" fontId="13" fillId="0" borderId="43" xfId="163" applyNumberFormat="1" applyFont="1" applyBorder="1" applyAlignment="1">
      <alignment horizontal="center" vertical="center"/>
    </xf>
    <xf numFmtId="49" fontId="13" fillId="0" borderId="212" xfId="163" applyNumberFormat="1" applyFont="1" applyBorder="1" applyAlignment="1">
      <alignment horizontal="center" vertical="center" shrinkToFit="1"/>
    </xf>
    <xf numFmtId="49" fontId="13" fillId="0" borderId="213" xfId="163" applyNumberFormat="1" applyFont="1" applyBorder="1" applyAlignment="1">
      <alignment horizontal="center" vertical="center" shrinkToFit="1"/>
    </xf>
    <xf numFmtId="49" fontId="13" fillId="0" borderId="214" xfId="163" applyNumberFormat="1" applyFont="1" applyBorder="1" applyAlignment="1">
      <alignment horizontal="center" vertical="center" shrinkToFit="1"/>
    </xf>
    <xf numFmtId="49" fontId="13" fillId="0" borderId="212" xfId="163" applyNumberFormat="1" applyFont="1" applyBorder="1" applyAlignment="1">
      <alignment horizontal="center" vertical="center"/>
    </xf>
    <xf numFmtId="49" fontId="13" fillId="0" borderId="213" xfId="163" applyNumberFormat="1" applyFont="1" applyBorder="1" applyAlignment="1">
      <alignment horizontal="center" vertical="center"/>
    </xf>
    <xf numFmtId="49" fontId="13" fillId="0" borderId="214" xfId="163" applyNumberFormat="1" applyFont="1" applyBorder="1" applyAlignment="1">
      <alignment horizontal="center" vertical="center"/>
    </xf>
    <xf numFmtId="49" fontId="13" fillId="0" borderId="37" xfId="163" applyNumberFormat="1" applyFont="1" applyBorder="1" applyAlignment="1">
      <alignment horizontal="left" vertical="center" shrinkToFit="1"/>
    </xf>
    <xf numFmtId="49" fontId="13" fillId="0" borderId="15" xfId="163" applyNumberFormat="1" applyFont="1" applyBorder="1" applyAlignment="1">
      <alignment horizontal="left" vertical="center" shrinkToFit="1"/>
    </xf>
    <xf numFmtId="49" fontId="13" fillId="0" borderId="50" xfId="163" applyNumberFormat="1" applyFont="1" applyBorder="1" applyAlignment="1">
      <alignment horizontal="left" vertical="center" shrinkToFit="1"/>
    </xf>
    <xf numFmtId="49" fontId="70" fillId="0" borderId="0" xfId="163" applyNumberFormat="1" applyFont="1" applyAlignment="1">
      <alignment horizontal="center" vertical="center"/>
    </xf>
    <xf numFmtId="49" fontId="13" fillId="0" borderId="33" xfId="163" applyNumberFormat="1" applyFont="1" applyBorder="1" applyAlignment="1">
      <alignment horizontal="center" vertical="center"/>
    </xf>
    <xf numFmtId="49" fontId="13" fillId="0" borderId="48" xfId="163" applyNumberFormat="1" applyFont="1" applyBorder="1" applyAlignment="1">
      <alignment horizontal="center" vertical="center"/>
    </xf>
    <xf numFmtId="49" fontId="13" fillId="0" borderId="49" xfId="163" applyNumberFormat="1" applyFont="1" applyBorder="1" applyAlignment="1">
      <alignment horizontal="center" vertical="center"/>
    </xf>
    <xf numFmtId="49" fontId="13" fillId="0" borderId="48" xfId="163" applyNumberFormat="1" applyFont="1" applyBorder="1" applyAlignment="1">
      <alignment horizontal="right" vertical="center"/>
    </xf>
    <xf numFmtId="49" fontId="13" fillId="0" borderId="49" xfId="163" applyNumberFormat="1" applyFont="1" applyBorder="1" applyAlignment="1">
      <alignment horizontal="right" vertical="center"/>
    </xf>
    <xf numFmtId="0" fontId="74" fillId="0" borderId="33" xfId="160" applyFont="1" applyBorder="1" applyAlignment="1">
      <alignment horizontal="center"/>
    </xf>
    <xf numFmtId="0" fontId="74" fillId="0" borderId="48" xfId="160" applyFont="1" applyBorder="1" applyAlignment="1">
      <alignment horizontal="center"/>
    </xf>
    <xf numFmtId="0" fontId="74" fillId="0" borderId="49" xfId="160" applyFont="1" applyBorder="1" applyAlignment="1">
      <alignment horizontal="center"/>
    </xf>
    <xf numFmtId="0" fontId="73" fillId="0" borderId="0" xfId="160" applyFont="1" applyAlignment="1">
      <alignment horizontal="center"/>
    </xf>
    <xf numFmtId="0" fontId="65" fillId="0" borderId="196" xfId="160" applyFont="1" applyBorder="1" applyAlignment="1">
      <alignment horizontal="left"/>
    </xf>
    <xf numFmtId="0" fontId="65" fillId="0" borderId="34" xfId="160" applyFont="1" applyBorder="1" applyAlignment="1">
      <alignment horizontal="left"/>
    </xf>
    <xf numFmtId="0" fontId="73" fillId="0" borderId="34" xfId="160" applyFont="1" applyBorder="1" applyAlignment="1">
      <alignment horizontal="center"/>
    </xf>
    <xf numFmtId="0" fontId="73" fillId="0" borderId="35" xfId="160" applyFont="1" applyBorder="1" applyAlignment="1">
      <alignment horizontal="center"/>
    </xf>
    <xf numFmtId="0" fontId="65" fillId="0" borderId="78" xfId="160" applyFont="1" applyBorder="1" applyAlignment="1">
      <alignment horizontal="left"/>
    </xf>
    <xf numFmtId="0" fontId="65" fillId="0" borderId="75" xfId="160" applyFont="1" applyBorder="1" applyAlignment="1">
      <alignment horizontal="left"/>
    </xf>
    <xf numFmtId="0" fontId="73" fillId="0" borderId="75" xfId="160" applyFont="1" applyBorder="1" applyAlignment="1">
      <alignment horizontal="center"/>
    </xf>
    <xf numFmtId="0" fontId="73" fillId="0" borderId="76" xfId="160" applyFont="1" applyBorder="1" applyAlignment="1">
      <alignment horizontal="center"/>
    </xf>
    <xf numFmtId="0" fontId="62" fillId="0" borderId="25" xfId="174" applyFont="1" applyBorder="1" applyAlignment="1">
      <alignment horizontal="center" vertical="center" wrapText="1"/>
    </xf>
    <xf numFmtId="0" fontId="62" fillId="0" borderId="16" xfId="174" applyFont="1" applyBorder="1" applyAlignment="1">
      <alignment horizontal="center" vertical="center" wrapText="1"/>
    </xf>
    <xf numFmtId="0" fontId="62" fillId="0" borderId="13" xfId="174" applyFont="1" applyBorder="1" applyAlignment="1">
      <alignment horizontal="center" vertical="center" wrapText="1"/>
    </xf>
    <xf numFmtId="0" fontId="62" fillId="0" borderId="11" xfId="154" applyFont="1" applyBorder="1" applyAlignment="1">
      <alignment horizontal="center" vertical="center"/>
    </xf>
    <xf numFmtId="0" fontId="62" fillId="0" borderId="11" xfId="154" applyFont="1" applyBorder="1">
      <alignment vertical="center"/>
    </xf>
    <xf numFmtId="0" fontId="62" fillId="0" borderId="25" xfId="174" applyFont="1" applyBorder="1" applyAlignment="1">
      <alignment horizontal="center" vertical="center"/>
    </xf>
    <xf numFmtId="0" fontId="62" fillId="0" borderId="16" xfId="174" applyFont="1" applyBorder="1" applyAlignment="1">
      <alignment horizontal="center" vertical="center"/>
    </xf>
    <xf numFmtId="0" fontId="62" fillId="0" borderId="13" xfId="174" applyFont="1" applyBorder="1" applyAlignment="1">
      <alignment horizontal="center" vertical="center"/>
    </xf>
    <xf numFmtId="0" fontId="62" fillId="0" borderId="11" xfId="174" applyFont="1" applyBorder="1" applyAlignment="1">
      <alignment horizontal="center" vertical="center"/>
    </xf>
    <xf numFmtId="0" fontId="62" fillId="0" borderId="11" xfId="174" applyFont="1" applyBorder="1" applyAlignment="1">
      <alignment horizontal="center" vertical="center" wrapText="1"/>
    </xf>
    <xf numFmtId="0" fontId="14" fillId="34" borderId="11" xfId="154" applyFont="1" applyFill="1" applyBorder="1" applyAlignment="1">
      <alignment vertical="center" wrapText="1"/>
    </xf>
    <xf numFmtId="0" fontId="62" fillId="0" borderId="25" xfId="154" applyFont="1" applyBorder="1" applyAlignment="1">
      <alignment horizontal="center" vertical="center"/>
    </xf>
    <xf numFmtId="0" fontId="62" fillId="0" borderId="16" xfId="154" applyFont="1" applyBorder="1" applyAlignment="1">
      <alignment horizontal="center" vertical="center"/>
    </xf>
    <xf numFmtId="0" fontId="14" fillId="0" borderId="26" xfId="154" applyFont="1" applyBorder="1" applyAlignment="1">
      <alignment horizontal="center" vertical="center"/>
    </xf>
    <xf numFmtId="0" fontId="14" fillId="0" borderId="28" xfId="154" applyFont="1" applyBorder="1" applyAlignment="1">
      <alignment horizontal="center" vertical="center"/>
    </xf>
    <xf numFmtId="0" fontId="14" fillId="0" borderId="29" xfId="154" applyFont="1" applyBorder="1" applyAlignment="1">
      <alignment horizontal="center" vertical="center"/>
    </xf>
    <xf numFmtId="0" fontId="14" fillId="0" borderId="30" xfId="154" applyFont="1" applyBorder="1" applyAlignment="1">
      <alignment horizontal="center" vertical="center"/>
    </xf>
    <xf numFmtId="0" fontId="14" fillId="0" borderId="31" xfId="154" applyFont="1" applyBorder="1" applyAlignment="1">
      <alignment horizontal="center" vertical="center"/>
    </xf>
    <xf numFmtId="0" fontId="14" fillId="0" borderId="32" xfId="154" applyFont="1" applyBorder="1" applyAlignment="1">
      <alignment horizontal="center" vertical="center"/>
    </xf>
    <xf numFmtId="0" fontId="62" fillId="0" borderId="13" xfId="154" applyFont="1" applyBorder="1" applyAlignment="1">
      <alignment horizontal="center" vertical="center"/>
    </xf>
    <xf numFmtId="0" fontId="14" fillId="34" borderId="25" xfId="154" applyFont="1" applyFill="1" applyBorder="1" applyAlignment="1">
      <alignment vertical="center" wrapText="1"/>
    </xf>
    <xf numFmtId="0" fontId="14" fillId="34" borderId="13" xfId="154" applyFont="1" applyFill="1" applyBorder="1" applyAlignment="1">
      <alignment vertical="center" wrapText="1"/>
    </xf>
    <xf numFmtId="0" fontId="97" fillId="31" borderId="25" xfId="128" applyFill="1" applyBorder="1" applyAlignment="1">
      <alignment horizontal="center" vertical="center"/>
    </xf>
    <xf numFmtId="0" fontId="97" fillId="31" borderId="16" xfId="128" applyFill="1" applyBorder="1" applyAlignment="1">
      <alignment horizontal="center" vertical="center"/>
    </xf>
    <xf numFmtId="0" fontId="97" fillId="31" borderId="13" xfId="128" applyFill="1" applyBorder="1" applyAlignment="1">
      <alignment horizontal="center" vertical="center"/>
    </xf>
    <xf numFmtId="0" fontId="62" fillId="0" borderId="13" xfId="154" applyFont="1" applyBorder="1" applyAlignment="1">
      <alignment horizontal="center" vertical="center" wrapText="1"/>
    </xf>
    <xf numFmtId="0" fontId="62" fillId="0" borderId="11" xfId="154" applyFont="1" applyBorder="1" applyAlignment="1">
      <alignment horizontal="center" vertical="center" wrapText="1"/>
    </xf>
    <xf numFmtId="0" fontId="14" fillId="0" borderId="11" xfId="154" applyFont="1" applyBorder="1" applyAlignment="1">
      <alignment horizontal="center" vertical="center" wrapText="1"/>
    </xf>
    <xf numFmtId="0" fontId="131" fillId="35" borderId="11" xfId="128" applyFont="1" applyFill="1" applyBorder="1">
      <alignment vertical="center"/>
    </xf>
    <xf numFmtId="0" fontId="14" fillId="0" borderId="11" xfId="154" applyFont="1" applyBorder="1">
      <alignment vertical="center"/>
    </xf>
    <xf numFmtId="0" fontId="62" fillId="0" borderId="26" xfId="154" applyFont="1" applyBorder="1" applyAlignment="1">
      <alignment horizontal="center" vertical="center" wrapText="1"/>
    </xf>
    <xf numFmtId="0" fontId="62" fillId="0" borderId="29" xfId="154" applyFont="1" applyBorder="1" applyAlignment="1">
      <alignment horizontal="center" vertical="center" wrapText="1"/>
    </xf>
    <xf numFmtId="0" fontId="62" fillId="0" borderId="31" xfId="154" applyFont="1" applyBorder="1" applyAlignment="1">
      <alignment horizontal="center" vertical="center" wrapText="1"/>
    </xf>
    <xf numFmtId="49" fontId="62" fillId="0" borderId="11" xfId="154" applyNumberFormat="1" applyFont="1" applyBorder="1" applyAlignment="1">
      <alignment horizontal="center" vertical="center"/>
    </xf>
    <xf numFmtId="0" fontId="14" fillId="32" borderId="11" xfId="154" applyFont="1" applyFill="1" applyBorder="1" applyAlignment="1">
      <alignment horizontal="center" vertical="center" wrapText="1"/>
    </xf>
    <xf numFmtId="0" fontId="14" fillId="33" borderId="15" xfId="154" applyFont="1" applyFill="1" applyBorder="1" applyAlignment="1">
      <alignment horizontal="center" vertical="center"/>
    </xf>
    <xf numFmtId="0" fontId="14" fillId="0" borderId="15" xfId="154" applyFont="1" applyBorder="1" applyAlignment="1">
      <alignment horizontal="center" vertical="center"/>
    </xf>
    <xf numFmtId="0" fontId="14" fillId="34" borderId="11" xfId="154" applyFont="1" applyFill="1" applyBorder="1" applyAlignment="1">
      <alignment horizontal="center" vertical="center"/>
    </xf>
    <xf numFmtId="0" fontId="14" fillId="32" borderId="11" xfId="154" applyFont="1" applyFill="1" applyBorder="1" applyAlignment="1">
      <alignment horizontal="center" vertical="center"/>
    </xf>
    <xf numFmtId="0" fontId="7" fillId="0" borderId="54" xfId="167" applyFont="1" applyBorder="1" applyAlignment="1">
      <alignment horizontal="distributed" vertical="center" justifyLastLine="1"/>
    </xf>
    <xf numFmtId="0" fontId="7" fillId="0" borderId="121" xfId="167" applyFont="1" applyBorder="1" applyAlignment="1">
      <alignment horizontal="distributed" vertical="center" justifyLastLine="1"/>
    </xf>
    <xf numFmtId="0" fontId="7" fillId="0" borderId="56" xfId="167" applyFont="1" applyBorder="1" applyAlignment="1">
      <alignment horizontal="distributed" vertical="center" justifyLastLine="1"/>
    </xf>
    <xf numFmtId="0" fontId="7" fillId="0" borderId="146" xfId="167" applyFont="1" applyBorder="1" applyAlignment="1">
      <alignment horizontal="distributed" vertical="center" justifyLastLine="1"/>
    </xf>
    <xf numFmtId="0" fontId="7" fillId="0" borderId="25" xfId="167" applyFont="1" applyBorder="1" applyAlignment="1">
      <alignment horizontal="distributed" vertical="center" justifyLastLine="1"/>
    </xf>
    <xf numFmtId="0" fontId="7" fillId="0" borderId="13" xfId="167" applyFont="1" applyBorder="1" applyAlignment="1">
      <alignment horizontal="distributed" vertical="center" justifyLastLine="1"/>
    </xf>
    <xf numFmtId="0" fontId="14" fillId="0" borderId="0" xfId="161" applyFont="1" applyAlignment="1">
      <alignment horizontal="left" vertical="top" wrapText="1"/>
    </xf>
    <xf numFmtId="0" fontId="13" fillId="0" borderId="26" xfId="129" applyFont="1" applyBorder="1" applyAlignment="1">
      <alignment horizontal="center" vertical="center"/>
    </xf>
    <xf numFmtId="0" fontId="13" fillId="0" borderId="27" xfId="129" applyFont="1" applyBorder="1" applyAlignment="1">
      <alignment horizontal="center" vertical="center"/>
    </xf>
    <xf numFmtId="0" fontId="13" fillId="0" borderId="28" xfId="129" applyFont="1" applyBorder="1" applyAlignment="1">
      <alignment horizontal="center" vertical="center"/>
    </xf>
    <xf numFmtId="0" fontId="13" fillId="0" borderId="31" xfId="129" applyFont="1" applyBorder="1" applyAlignment="1">
      <alignment horizontal="center" vertical="center"/>
    </xf>
    <xf numFmtId="0" fontId="13" fillId="0" borderId="15" xfId="129" applyFont="1" applyBorder="1" applyAlignment="1">
      <alignment horizontal="center" vertical="center"/>
    </xf>
    <xf numFmtId="0" fontId="13" fillId="0" borderId="32" xfId="129" applyFont="1" applyBorder="1" applyAlignment="1">
      <alignment horizontal="center" vertical="center"/>
    </xf>
    <xf numFmtId="0" fontId="10" fillId="0" borderId="26" xfId="129" applyFont="1" applyBorder="1" applyAlignment="1">
      <alignment horizontal="center" vertical="center"/>
    </xf>
    <xf numFmtId="0" fontId="10" fillId="0" borderId="27" xfId="129" applyFont="1" applyBorder="1" applyAlignment="1">
      <alignment horizontal="center" vertical="center"/>
    </xf>
    <xf numFmtId="0" fontId="10" fillId="0" borderId="31" xfId="129" applyFont="1" applyBorder="1" applyAlignment="1">
      <alignment horizontal="center" vertical="center"/>
    </xf>
    <xf numFmtId="0" fontId="10" fillId="0" borderId="15" xfId="129" applyFont="1" applyBorder="1" applyAlignment="1">
      <alignment horizontal="center" vertical="center"/>
    </xf>
    <xf numFmtId="0" fontId="10" fillId="0" borderId="11" xfId="129" applyFont="1" applyBorder="1" applyAlignment="1">
      <alignment horizontal="center" vertical="center"/>
    </xf>
    <xf numFmtId="0" fontId="14" fillId="0" borderId="27" xfId="129" applyFont="1" applyBorder="1" applyAlignment="1">
      <alignment horizontal="center" vertical="center"/>
    </xf>
    <xf numFmtId="0" fontId="14" fillId="0" borderId="28" xfId="129" applyFont="1" applyBorder="1" applyAlignment="1">
      <alignment horizontal="center" vertical="center"/>
    </xf>
    <xf numFmtId="0" fontId="14" fillId="0" borderId="15" xfId="129" applyFont="1" applyBorder="1" applyAlignment="1">
      <alignment horizontal="center" vertical="center"/>
    </xf>
    <xf numFmtId="0" fontId="14" fillId="0" borderId="32" xfId="129" applyFont="1" applyBorder="1" applyAlignment="1">
      <alignment horizontal="center" vertical="center"/>
    </xf>
    <xf numFmtId="0" fontId="100" fillId="30" borderId="27" xfId="161" applyFont="1" applyFill="1" applyBorder="1" applyAlignment="1">
      <alignment horizontal="right" wrapText="1"/>
    </xf>
    <xf numFmtId="49" fontId="14" fillId="0" borderId="0" xfId="161" applyNumberFormat="1" applyFont="1" applyAlignment="1">
      <alignment horizontal="center" vertical="center"/>
    </xf>
    <xf numFmtId="0" fontId="16" fillId="0" borderId="0" xfId="161" applyFont="1" applyAlignment="1">
      <alignment horizontal="center" vertical="center"/>
    </xf>
    <xf numFmtId="0" fontId="10" fillId="0" borderId="28" xfId="129" applyFont="1" applyBorder="1" applyAlignment="1">
      <alignment horizontal="center" vertical="center"/>
    </xf>
    <xf numFmtId="0" fontId="10" fillId="0" borderId="32" xfId="129" applyFont="1" applyBorder="1" applyAlignment="1">
      <alignment horizontal="center" vertical="center"/>
    </xf>
    <xf numFmtId="0" fontId="14" fillId="0" borderId="0" xfId="129" applyFont="1" applyAlignment="1">
      <alignment horizontal="left" vertical="top" wrapText="1"/>
    </xf>
    <xf numFmtId="0" fontId="14" fillId="0" borderId="30" xfId="129" applyFont="1" applyBorder="1" applyAlignment="1">
      <alignment horizontal="left" vertical="top" wrapText="1"/>
    </xf>
    <xf numFmtId="0" fontId="14" fillId="0" borderId="15" xfId="129" applyFont="1" applyBorder="1" applyAlignment="1">
      <alignment horizontal="left" vertical="top" wrapText="1"/>
    </xf>
    <xf numFmtId="0" fontId="14" fillId="0" borderId="32" xfId="129" applyFont="1" applyBorder="1" applyAlignment="1">
      <alignment horizontal="left" vertical="top" wrapText="1"/>
    </xf>
    <xf numFmtId="0" fontId="8" fillId="0" borderId="0" xfId="129" applyFont="1" applyAlignment="1">
      <alignment horizontal="left" vertical="top" wrapText="1"/>
    </xf>
    <xf numFmtId="0" fontId="8" fillId="0" borderId="30" xfId="129" applyFont="1" applyBorder="1" applyAlignment="1">
      <alignment horizontal="left" vertical="top" wrapText="1"/>
    </xf>
    <xf numFmtId="49" fontId="14" fillId="0" borderId="29" xfId="129" applyNumberFormat="1" applyFont="1" applyBorder="1" applyAlignment="1">
      <alignment vertical="top" wrapText="1"/>
    </xf>
    <xf numFmtId="0" fontId="13" fillId="0" borderId="0" xfId="161" applyFont="1" applyAlignment="1">
      <alignment horizontal="center" vertical="top"/>
    </xf>
    <xf numFmtId="0" fontId="10" fillId="0" borderId="27" xfId="129" applyFont="1" applyBorder="1" applyAlignment="1">
      <alignment horizontal="left" wrapText="1"/>
    </xf>
    <xf numFmtId="0" fontId="10" fillId="0" borderId="28" xfId="129" applyFont="1" applyBorder="1" applyAlignment="1">
      <alignment horizontal="left" wrapText="1"/>
    </xf>
    <xf numFmtId="0" fontId="13" fillId="0" borderId="0" xfId="161" applyFont="1" applyAlignment="1">
      <alignment horizontal="center"/>
    </xf>
    <xf numFmtId="0" fontId="15" fillId="0" borderId="0" xfId="161" applyFont="1" applyAlignment="1">
      <alignment horizontal="center"/>
    </xf>
    <xf numFmtId="0" fontId="10" fillId="0" borderId="0" xfId="161" applyFont="1" applyAlignment="1">
      <alignment horizontal="left" vertical="center"/>
    </xf>
    <xf numFmtId="0" fontId="10" fillId="0" borderId="0" xfId="161" applyFont="1" applyAlignment="1">
      <alignment horizontal="right" vertical="center"/>
    </xf>
    <xf numFmtId="0" fontId="10" fillId="0" borderId="0" xfId="161" applyFont="1" applyAlignment="1">
      <alignment horizontal="left" vertical="justify" wrapText="1"/>
    </xf>
    <xf numFmtId="0" fontId="40" fillId="0" borderId="0" xfId="129" applyFont="1" applyAlignment="1">
      <alignment horizontal="center" vertical="center"/>
    </xf>
    <xf numFmtId="0" fontId="49" fillId="0" borderId="165" xfId="129" applyFont="1" applyBorder="1" applyAlignment="1">
      <alignment horizontal="center" vertical="center"/>
    </xf>
    <xf numFmtId="0" fontId="49" fillId="0" borderId="164" xfId="129" applyFont="1" applyBorder="1" applyAlignment="1">
      <alignment horizontal="center" vertical="center"/>
    </xf>
    <xf numFmtId="0" fontId="49" fillId="0" borderId="120" xfId="129" applyFont="1" applyBorder="1" applyAlignment="1">
      <alignment horizontal="center" vertical="center"/>
    </xf>
    <xf numFmtId="0" fontId="32" fillId="0" borderId="57" xfId="129" applyFont="1" applyBorder="1" applyAlignment="1">
      <alignment horizontal="left" vertical="center" wrapText="1"/>
    </xf>
    <xf numFmtId="0" fontId="32" fillId="0" borderId="18" xfId="129" applyFont="1" applyBorder="1" applyAlignment="1">
      <alignment horizontal="left" vertical="center" wrapText="1"/>
    </xf>
    <xf numFmtId="0" fontId="32" fillId="0" borderId="58" xfId="129" applyFont="1" applyBorder="1" applyAlignment="1">
      <alignment horizontal="left" vertical="center" wrapText="1"/>
    </xf>
    <xf numFmtId="0" fontId="32" fillId="0" borderId="29" xfId="129" applyFont="1" applyBorder="1" applyAlignment="1">
      <alignment horizontal="left" vertical="center" wrapText="1"/>
    </xf>
    <xf numFmtId="0" fontId="32" fillId="0" borderId="0" xfId="129" applyFont="1" applyAlignment="1">
      <alignment horizontal="left" vertical="center" wrapText="1"/>
    </xf>
    <xf numFmtId="0" fontId="32" fillId="0" borderId="30" xfId="129" applyFont="1" applyBorder="1" applyAlignment="1">
      <alignment horizontal="left" vertical="center" wrapText="1"/>
    </xf>
    <xf numFmtId="0" fontId="32" fillId="0" borderId="59" xfId="129" applyFont="1" applyBorder="1" applyAlignment="1">
      <alignment horizontal="left" vertical="center" wrapText="1"/>
    </xf>
    <xf numFmtId="0" fontId="32" fillId="0" borderId="23" xfId="129" applyFont="1" applyBorder="1" applyAlignment="1">
      <alignment horizontal="left" vertical="center" wrapText="1"/>
    </xf>
    <xf numFmtId="0" fontId="32" fillId="0" borderId="53" xfId="129" applyFont="1" applyBorder="1" applyAlignment="1">
      <alignment horizontal="left" vertical="center" wrapText="1"/>
    </xf>
    <xf numFmtId="0" fontId="51" fillId="0" borderId="0" xfId="129" applyFont="1" applyAlignment="1">
      <alignment horizontal="right" vertical="center"/>
    </xf>
    <xf numFmtId="0" fontId="51" fillId="0" borderId="44" xfId="129" applyFont="1" applyBorder="1" applyAlignment="1">
      <alignment horizontal="right" vertical="center"/>
    </xf>
    <xf numFmtId="0" fontId="51" fillId="0" borderId="51" xfId="129" applyFont="1" applyBorder="1">
      <alignment vertical="center"/>
    </xf>
    <xf numFmtId="0" fontId="57" fillId="0" borderId="0" xfId="129" applyFont="1" applyAlignment="1">
      <alignment horizontal="right" vertical="center"/>
    </xf>
    <xf numFmtId="0" fontId="57" fillId="0" borderId="44" xfId="129" applyFont="1" applyBorder="1" applyAlignment="1">
      <alignment horizontal="right" vertical="center"/>
    </xf>
    <xf numFmtId="0" fontId="54" fillId="0" borderId="0" xfId="129" applyFont="1" applyAlignment="1">
      <alignment horizontal="left" vertical="center"/>
    </xf>
    <xf numFmtId="0" fontId="57" fillId="0" borderId="23" xfId="129" applyFont="1" applyBorder="1" applyAlignment="1">
      <alignment horizontal="right" vertical="center"/>
    </xf>
    <xf numFmtId="0" fontId="57" fillId="0" borderId="24" xfId="129" applyFont="1" applyBorder="1" applyAlignment="1">
      <alignment horizontal="right" vertical="center"/>
    </xf>
    <xf numFmtId="0" fontId="32" fillId="0" borderId="26" xfId="129" applyFont="1" applyBorder="1" applyAlignment="1">
      <alignment horizontal="right" vertical="center"/>
    </xf>
    <xf numFmtId="0" fontId="32" fillId="0" borderId="27" xfId="129" applyFont="1" applyBorder="1" applyAlignment="1">
      <alignment horizontal="right" vertical="center"/>
    </xf>
    <xf numFmtId="0" fontId="32" fillId="0" borderId="31" xfId="129" applyFont="1" applyBorder="1" applyAlignment="1">
      <alignment horizontal="right" vertical="center"/>
    </xf>
    <xf numFmtId="0" fontId="32" fillId="0" borderId="15" xfId="129" applyFont="1" applyBorder="1" applyAlignment="1">
      <alignment horizontal="right" vertical="center"/>
    </xf>
    <xf numFmtId="0" fontId="32" fillId="0" borderId="26" xfId="129" applyFont="1" applyBorder="1" applyAlignment="1">
      <alignment horizontal="center" vertical="center"/>
    </xf>
    <xf numFmtId="0" fontId="32" fillId="0" borderId="27" xfId="129" applyFont="1" applyBorder="1" applyAlignment="1">
      <alignment horizontal="center" vertical="center"/>
    </xf>
    <xf numFmtId="0" fontId="32" fillId="0" borderId="55" xfId="129" applyFont="1" applyBorder="1" applyAlignment="1">
      <alignment horizontal="center" vertical="center"/>
    </xf>
    <xf numFmtId="0" fontId="52" fillId="0" borderId="0" xfId="129" applyFont="1" applyAlignment="1">
      <alignment horizontal="right" vertical="center"/>
    </xf>
    <xf numFmtId="0" fontId="32" fillId="0" borderId="56" xfId="129" applyFont="1" applyBorder="1" applyAlignment="1">
      <alignment horizontal="center" vertical="center"/>
    </xf>
    <xf numFmtId="0" fontId="32" fillId="0" borderId="48" xfId="129" applyFont="1" applyBorder="1" applyAlignment="1">
      <alignment horizontal="center" vertical="center"/>
    </xf>
    <xf numFmtId="0" fontId="32" fillId="0" borderId="49" xfId="129" applyFont="1" applyBorder="1" applyAlignment="1">
      <alignment horizontal="center" vertical="center"/>
    </xf>
    <xf numFmtId="0" fontId="32" fillId="0" borderId="29" xfId="129" applyFont="1" applyBorder="1" applyAlignment="1">
      <alignment horizontal="left" vertical="center"/>
    </xf>
    <xf numFmtId="0" fontId="32" fillId="0" borderId="0" xfId="129" applyFont="1" applyAlignment="1">
      <alignment horizontal="left" vertical="center"/>
    </xf>
    <xf numFmtId="0" fontId="32" fillId="0" borderId="44" xfId="129" applyFont="1" applyBorder="1" applyAlignment="1">
      <alignment horizontal="left" vertical="center"/>
    </xf>
    <xf numFmtId="0" fontId="32" fillId="0" borderId="0" xfId="129" applyFont="1" applyAlignment="1">
      <alignment vertical="center" wrapText="1"/>
    </xf>
    <xf numFmtId="0" fontId="32" fillId="0" borderId="30" xfId="129" applyFont="1" applyBorder="1" applyAlignment="1">
      <alignment vertical="center" wrapText="1"/>
    </xf>
    <xf numFmtId="0" fontId="32" fillId="0" borderId="15" xfId="129" applyFont="1" applyBorder="1" applyAlignment="1">
      <alignment vertical="center" wrapText="1"/>
    </xf>
    <xf numFmtId="0" fontId="32" fillId="0" borderId="32" xfId="129" applyFont="1" applyBorder="1" applyAlignment="1">
      <alignment vertical="center" wrapText="1"/>
    </xf>
    <xf numFmtId="0" fontId="32" fillId="0" borderId="29" xfId="129" applyFont="1" applyBorder="1" applyAlignment="1">
      <alignment horizontal="center" vertical="center"/>
    </xf>
    <xf numFmtId="0" fontId="32" fillId="0" borderId="0" xfId="129" applyFont="1" applyAlignment="1">
      <alignment horizontal="center" vertical="center"/>
    </xf>
    <xf numFmtId="0" fontId="32" fillId="0" borderId="44" xfId="129" applyFont="1" applyBorder="1" applyAlignment="1">
      <alignment horizontal="center" vertical="center"/>
    </xf>
    <xf numFmtId="0" fontId="51" fillId="0" borderId="15" xfId="129" applyFont="1" applyBorder="1" applyAlignment="1">
      <alignment horizontal="right" vertical="center"/>
    </xf>
    <xf numFmtId="0" fontId="51" fillId="0" borderId="50" xfId="129" applyFont="1" applyBorder="1" applyAlignment="1">
      <alignment horizontal="right" vertical="center"/>
    </xf>
    <xf numFmtId="0" fontId="32" fillId="0" borderId="27" xfId="129" applyFont="1" applyBorder="1" applyAlignment="1">
      <alignment horizontal="left" vertical="center" wrapText="1"/>
    </xf>
    <xf numFmtId="0" fontId="32" fillId="0" borderId="28" xfId="129" applyFont="1" applyBorder="1" applyAlignment="1">
      <alignment horizontal="left" vertical="center" wrapText="1"/>
    </xf>
    <xf numFmtId="0" fontId="32" fillId="0" borderId="15" xfId="129" applyFont="1" applyBorder="1" applyAlignment="1">
      <alignment horizontal="left" vertical="center" wrapText="1"/>
    </xf>
    <xf numFmtId="0" fontId="32" fillId="0" borderId="32" xfId="129" applyFont="1" applyBorder="1" applyAlignment="1">
      <alignment horizontal="left" vertical="center" wrapText="1"/>
    </xf>
    <xf numFmtId="0" fontId="33" fillId="0" borderId="56" xfId="129" applyFont="1" applyBorder="1" applyAlignment="1">
      <alignment horizontal="center" vertical="center"/>
    </xf>
    <xf numFmtId="0" fontId="33" fillId="0" borderId="48" xfId="129" applyFont="1" applyBorder="1" applyAlignment="1">
      <alignment horizontal="center" vertical="center"/>
    </xf>
    <xf numFmtId="0" fontId="33" fillId="0" borderId="146" xfId="129" applyFont="1" applyBorder="1" applyAlignment="1">
      <alignment horizontal="center" vertical="center"/>
    </xf>
    <xf numFmtId="0" fontId="33" fillId="0" borderId="49" xfId="129" applyFont="1" applyBorder="1" applyAlignment="1">
      <alignment horizontal="center" vertical="center"/>
    </xf>
    <xf numFmtId="0" fontId="32" fillId="0" borderId="11" xfId="129" applyFont="1" applyBorder="1" applyAlignment="1">
      <alignment horizontal="center" vertical="center"/>
    </xf>
    <xf numFmtId="0" fontId="33" fillId="0" borderId="57" xfId="129" applyFont="1" applyBorder="1" applyAlignment="1">
      <alignment horizontal="left" vertical="center" wrapText="1"/>
    </xf>
    <xf numFmtId="0" fontId="33" fillId="0" borderId="18" xfId="129" applyFont="1" applyBorder="1" applyAlignment="1">
      <alignment horizontal="left" vertical="center" wrapText="1"/>
    </xf>
    <xf numFmtId="0" fontId="33" fillId="0" borderId="58" xfId="129" applyFont="1" applyBorder="1" applyAlignment="1">
      <alignment horizontal="left" vertical="center" wrapText="1"/>
    </xf>
    <xf numFmtId="0" fontId="33" fillId="0" borderId="59" xfId="129" applyFont="1" applyBorder="1" applyAlignment="1">
      <alignment horizontal="left" vertical="center" wrapText="1"/>
    </xf>
    <xf numFmtId="0" fontId="33" fillId="0" borderId="23" xfId="129" applyFont="1" applyBorder="1" applyAlignment="1">
      <alignment horizontal="left" vertical="center" wrapText="1"/>
    </xf>
    <xf numFmtId="0" fontId="33" fillId="0" borderId="53" xfId="129" applyFont="1" applyBorder="1" applyAlignment="1">
      <alignment horizontal="left" vertical="center" wrapText="1"/>
    </xf>
    <xf numFmtId="0" fontId="32" fillId="0" borderId="59" xfId="129" applyFont="1" applyBorder="1" applyAlignment="1">
      <alignment horizontal="center" vertical="center"/>
    </xf>
    <xf numFmtId="0" fontId="32" fillId="0" borderId="23" xfId="129" applyFont="1" applyBorder="1" applyAlignment="1">
      <alignment horizontal="center" vertical="center"/>
    </xf>
    <xf numFmtId="0" fontId="32" fillId="0" borderId="53" xfId="129" applyFont="1" applyBorder="1" applyAlignment="1">
      <alignment horizontal="center" vertical="center"/>
    </xf>
    <xf numFmtId="0" fontId="42" fillId="0" borderId="0" xfId="129" applyFont="1" applyAlignment="1">
      <alignment horizontal="center" vertical="center"/>
    </xf>
    <xf numFmtId="0" fontId="48" fillId="0" borderId="165" xfId="129" applyFont="1" applyBorder="1" applyAlignment="1">
      <alignment horizontal="center" vertical="center" textRotation="255" wrapText="1"/>
    </xf>
    <xf numFmtId="0" fontId="48" fillId="0" borderId="164" xfId="129" applyFont="1" applyBorder="1" applyAlignment="1">
      <alignment vertical="center" textRotation="255"/>
    </xf>
    <xf numFmtId="0" fontId="48" fillId="0" borderId="120" xfId="129" applyFont="1" applyBorder="1" applyAlignment="1">
      <alignment vertical="center" textRotation="255"/>
    </xf>
    <xf numFmtId="0" fontId="32" fillId="0" borderId="146" xfId="129" applyFont="1" applyBorder="1" applyAlignment="1">
      <alignment horizontal="center" vertical="center"/>
    </xf>
    <xf numFmtId="0" fontId="43" fillId="0" borderId="165" xfId="129" applyFont="1" applyBorder="1" applyAlignment="1">
      <alignment vertical="center" textRotation="255" wrapText="1"/>
    </xf>
    <xf numFmtId="0" fontId="43" fillId="0" borderId="164" xfId="129" applyFont="1" applyBorder="1" applyAlignment="1">
      <alignment vertical="center" textRotation="255"/>
    </xf>
    <xf numFmtId="0" fontId="43" fillId="0" borderId="120" xfId="129" applyFont="1" applyBorder="1" applyAlignment="1">
      <alignment vertical="center" textRotation="255"/>
    </xf>
    <xf numFmtId="0" fontId="32" fillId="0" borderId="56" xfId="129" applyFont="1" applyBorder="1" applyAlignment="1">
      <alignment horizontal="center" vertical="center" wrapText="1"/>
    </xf>
    <xf numFmtId="0" fontId="32" fillId="0" borderId="146" xfId="129" applyFont="1" applyBorder="1" applyAlignment="1">
      <alignment horizontal="center" vertical="center" wrapText="1"/>
    </xf>
    <xf numFmtId="0" fontId="32" fillId="0" borderId="25" xfId="129" applyFont="1" applyBorder="1" applyAlignment="1">
      <alignment horizontal="center" vertical="center"/>
    </xf>
    <xf numFmtId="0" fontId="32" fillId="0" borderId="16" xfId="129" applyFont="1" applyBorder="1" applyAlignment="1">
      <alignment horizontal="center" vertical="center"/>
    </xf>
    <xf numFmtId="0" fontId="32" fillId="0" borderId="13" xfId="129" applyFont="1" applyBorder="1" applyAlignment="1">
      <alignment horizontal="center" vertical="center"/>
    </xf>
    <xf numFmtId="0" fontId="32" fillId="0" borderId="54" xfId="129" applyFont="1" applyBorder="1" applyAlignment="1">
      <alignment horizontal="center" vertical="center"/>
    </xf>
    <xf numFmtId="0" fontId="32" fillId="0" borderId="51" xfId="129" applyFont="1" applyBorder="1" applyAlignment="1">
      <alignment horizontal="center" vertical="center"/>
    </xf>
    <xf numFmtId="0" fontId="32" fillId="0" borderId="121" xfId="129" applyFont="1" applyBorder="1" applyAlignment="1">
      <alignment horizontal="center" vertical="center"/>
    </xf>
    <xf numFmtId="0" fontId="32" fillId="0" borderId="15" xfId="0" applyFont="1" applyBorder="1" applyAlignment="1">
      <alignment horizontal="center" vertical="center" shrinkToFit="1"/>
    </xf>
    <xf numFmtId="0" fontId="32" fillId="0" borderId="15" xfId="0" applyFont="1" applyBorder="1" applyAlignment="1">
      <alignment horizontal="right" vertical="center"/>
    </xf>
    <xf numFmtId="0" fontId="3" fillId="0" borderId="0" xfId="134" applyAlignment="1">
      <alignment vertical="center"/>
    </xf>
    <xf numFmtId="0" fontId="77" fillId="0" borderId="0" xfId="134" applyFont="1" applyAlignment="1">
      <alignment vertical="top" wrapText="1"/>
    </xf>
    <xf numFmtId="0" fontId="77" fillId="0" borderId="0" xfId="134" applyFont="1" applyAlignment="1">
      <alignment vertical="top"/>
    </xf>
    <xf numFmtId="0" fontId="80" fillId="0" borderId="0" xfId="153" applyFont="1" applyAlignment="1">
      <alignment horizontal="distributed" vertical="center"/>
    </xf>
    <xf numFmtId="0" fontId="80" fillId="0" borderId="0" xfId="153" applyFont="1" applyAlignment="1">
      <alignment horizontal="left" vertical="center"/>
    </xf>
    <xf numFmtId="0" fontId="80" fillId="0" borderId="0" xfId="153" applyFont="1" applyAlignment="1">
      <alignment horizontal="center" vertical="center" wrapText="1"/>
    </xf>
    <xf numFmtId="0" fontId="10" fillId="0" borderId="0" xfId="133" applyAlignment="1">
      <alignment horizontal="center" vertical="center" wrapText="1"/>
    </xf>
    <xf numFmtId="0" fontId="80" fillId="0" borderId="0" xfId="155" applyFont="1" applyAlignment="1">
      <alignment horizontal="center" vertical="center"/>
    </xf>
    <xf numFmtId="0" fontId="80" fillId="0" borderId="0" xfId="155" applyFont="1" applyAlignment="1">
      <alignment horizontal="right" vertical="center"/>
    </xf>
    <xf numFmtId="0" fontId="3" fillId="0" borderId="0" xfId="155" applyAlignment="1">
      <alignment horizontal="right" vertical="center"/>
    </xf>
    <xf numFmtId="0" fontId="87" fillId="0" borderId="31" xfId="155" applyFont="1" applyBorder="1" applyAlignment="1">
      <alignment horizontal="left" vertical="center"/>
    </xf>
    <xf numFmtId="0" fontId="87" fillId="0" borderId="15" xfId="155" applyFont="1" applyBorder="1" applyAlignment="1">
      <alignment horizontal="left" vertical="center"/>
    </xf>
    <xf numFmtId="0" fontId="87" fillId="0" borderId="32" xfId="155" applyFont="1" applyBorder="1" applyAlignment="1">
      <alignment horizontal="left" vertical="center"/>
    </xf>
    <xf numFmtId="0" fontId="80" fillId="0" borderId="0" xfId="153" applyFont="1" applyAlignment="1">
      <alignment vertical="center" shrinkToFit="1"/>
    </xf>
    <xf numFmtId="0" fontId="80" fillId="0" borderId="0" xfId="153" applyFont="1">
      <alignment vertical="center"/>
    </xf>
    <xf numFmtId="0" fontId="80" fillId="0" borderId="25" xfId="153" applyFont="1" applyBorder="1" applyAlignment="1">
      <alignment horizontal="center" vertical="center"/>
    </xf>
    <xf numFmtId="0" fontId="80" fillId="0" borderId="16" xfId="153" applyFont="1" applyBorder="1" applyAlignment="1">
      <alignment horizontal="center" vertical="center"/>
    </xf>
    <xf numFmtId="0" fontId="86" fillId="0" borderId="25" xfId="155" applyFont="1" applyBorder="1" applyAlignment="1">
      <alignment horizontal="center" vertical="center" wrapText="1"/>
    </xf>
    <xf numFmtId="0" fontId="80" fillId="0" borderId="16" xfId="155" applyFont="1" applyBorder="1" applyAlignment="1">
      <alignment horizontal="center" vertical="center" wrapText="1"/>
    </xf>
    <xf numFmtId="0" fontId="80" fillId="0" borderId="13" xfId="155" applyFont="1" applyBorder="1" applyAlignment="1">
      <alignment horizontal="center" vertical="center" wrapText="1"/>
    </xf>
    <xf numFmtId="0" fontId="87" fillId="0" borderId="26" xfId="155" applyFont="1" applyBorder="1" applyAlignment="1">
      <alignment horizontal="left" vertical="center"/>
    </xf>
    <xf numFmtId="0" fontId="87" fillId="0" borderId="27" xfId="155" applyFont="1" applyBorder="1" applyAlignment="1">
      <alignment horizontal="left" vertical="center"/>
    </xf>
    <xf numFmtId="0" fontId="87" fillId="0" borderId="28" xfId="155" applyFont="1" applyBorder="1" applyAlignment="1">
      <alignment horizontal="left" vertical="center"/>
    </xf>
    <xf numFmtId="0" fontId="87" fillId="0" borderId="29" xfId="155" applyFont="1" applyBorder="1" applyAlignment="1">
      <alignment horizontal="left" vertical="center"/>
    </xf>
    <xf numFmtId="0" fontId="87" fillId="0" borderId="0" xfId="155" applyFont="1" applyAlignment="1">
      <alignment horizontal="left" vertical="center"/>
    </xf>
    <xf numFmtId="0" fontId="87" fillId="0" borderId="30" xfId="155" applyFont="1" applyBorder="1" applyAlignment="1">
      <alignment horizontal="left" vertical="center"/>
    </xf>
    <xf numFmtId="0" fontId="87" fillId="0" borderId="29" xfId="155" applyFont="1" applyBorder="1" applyAlignment="1">
      <alignment horizontal="left" vertical="center" wrapText="1"/>
    </xf>
    <xf numFmtId="0" fontId="87" fillId="0" borderId="11" xfId="155" applyFont="1" applyBorder="1" applyAlignment="1">
      <alignment horizontal="center" vertical="center"/>
    </xf>
    <xf numFmtId="0" fontId="87" fillId="0" borderId="11" xfId="155" applyFont="1" applyBorder="1" applyAlignment="1">
      <alignment horizontal="left" vertical="top"/>
    </xf>
    <xf numFmtId="0" fontId="80" fillId="0" borderId="95" xfId="155" applyFont="1" applyBorder="1" applyAlignment="1">
      <alignment vertical="center" wrapText="1"/>
    </xf>
    <xf numFmtId="0" fontId="10" fillId="0" borderId="95" xfId="133" applyBorder="1" applyAlignment="1">
      <alignment vertical="center" wrapText="1"/>
    </xf>
    <xf numFmtId="0" fontId="80" fillId="0" borderId="88" xfId="155" applyFont="1" applyBorder="1" applyAlignment="1">
      <alignment horizontal="right"/>
    </xf>
    <xf numFmtId="0" fontId="91" fillId="0" borderId="0" xfId="153" applyFont="1" applyAlignment="1">
      <alignment vertical="center" shrinkToFit="1"/>
    </xf>
    <xf numFmtId="0" fontId="101" fillId="0" borderId="0" xfId="155" applyFont="1" applyAlignment="1">
      <alignment horizontal="center" vertical="center"/>
    </xf>
    <xf numFmtId="0" fontId="90" fillId="0" borderId="0" xfId="155" applyFont="1" applyAlignment="1">
      <alignment horizontal="right" vertical="center"/>
    </xf>
    <xf numFmtId="0" fontId="90" fillId="0" borderId="0" xfId="153" applyFont="1" applyAlignment="1">
      <alignment horizontal="left" vertical="center"/>
    </xf>
    <xf numFmtId="0" fontId="90" fillId="0" borderId="0" xfId="153" applyFont="1">
      <alignment vertical="center"/>
    </xf>
    <xf numFmtId="0" fontId="87" fillId="0" borderId="25" xfId="155" applyFont="1" applyBorder="1" applyAlignment="1">
      <alignment horizontal="left" vertical="top" wrapText="1"/>
    </xf>
    <xf numFmtId="0" fontId="87" fillId="0" borderId="16" xfId="155" applyFont="1" applyBorder="1" applyAlignment="1">
      <alignment horizontal="left" vertical="top" wrapText="1"/>
    </xf>
    <xf numFmtId="0" fontId="87" fillId="0" borderId="13" xfId="155" applyFont="1" applyBorder="1" applyAlignment="1">
      <alignment horizontal="left" vertical="top" wrapText="1"/>
    </xf>
    <xf numFmtId="0" fontId="8" fillId="0" borderId="25" xfId="133" applyFont="1" applyBorder="1" applyAlignment="1">
      <alignment horizontal="center" vertical="center" wrapText="1"/>
    </xf>
    <xf numFmtId="0" fontId="8" fillId="0" borderId="21" xfId="133" applyFont="1" applyBorder="1" applyAlignment="1">
      <alignment horizontal="center" vertical="center" wrapText="1"/>
    </xf>
    <xf numFmtId="0" fontId="40" fillId="0" borderId="0" xfId="133" applyFont="1" applyAlignment="1">
      <alignment horizontal="center" vertical="center"/>
    </xf>
    <xf numFmtId="0" fontId="94" fillId="0" borderId="0" xfId="133" applyFont="1" applyAlignment="1">
      <alignment horizontal="center" vertical="center"/>
    </xf>
    <xf numFmtId="0" fontId="3" fillId="0" borderId="0" xfId="133" applyFont="1" applyAlignment="1">
      <alignment horizontal="center" vertical="center"/>
    </xf>
    <xf numFmtId="0" fontId="8" fillId="0" borderId="215" xfId="133" applyFont="1" applyBorder="1" applyAlignment="1">
      <alignment horizontal="center" vertical="center"/>
    </xf>
    <xf numFmtId="0" fontId="8" fillId="0" borderId="216" xfId="133" applyFont="1" applyBorder="1" applyAlignment="1">
      <alignment horizontal="center" vertical="center"/>
    </xf>
    <xf numFmtId="0" fontId="8" fillId="0" borderId="100" xfId="133" applyFont="1" applyBorder="1" applyAlignment="1">
      <alignment horizontal="center" vertical="center"/>
    </xf>
    <xf numFmtId="0" fontId="8" fillId="0" borderId="98" xfId="133" applyFont="1" applyBorder="1" applyAlignment="1">
      <alignment horizontal="center" vertical="center"/>
    </xf>
    <xf numFmtId="0" fontId="8" fillId="0" borderId="217" xfId="133" applyFont="1" applyBorder="1" applyAlignment="1">
      <alignment horizontal="center" vertical="center"/>
    </xf>
    <xf numFmtId="0" fontId="8" fillId="0" borderId="105" xfId="133" applyFont="1" applyBorder="1" applyAlignment="1">
      <alignment horizontal="left" vertical="center" wrapText="1"/>
    </xf>
    <xf numFmtId="0" fontId="8" fillId="0" borderId="218" xfId="133" applyFont="1" applyBorder="1" applyAlignment="1">
      <alignment horizontal="left" vertical="center" wrapText="1"/>
    </xf>
    <xf numFmtId="0" fontId="8" fillId="0" borderId="25" xfId="133" applyFont="1" applyBorder="1" applyAlignment="1">
      <alignment vertical="center" wrapText="1"/>
    </xf>
    <xf numFmtId="0" fontId="8" fillId="0" borderId="21" xfId="133" applyFont="1" applyBorder="1" applyAlignment="1">
      <alignment vertical="center" wrapText="1"/>
    </xf>
    <xf numFmtId="0" fontId="8" fillId="0" borderId="54" xfId="133" applyFont="1" applyBorder="1" applyAlignment="1">
      <alignment horizontal="center" vertical="center" wrapText="1"/>
    </xf>
    <xf numFmtId="0" fontId="8" fillId="0" borderId="52" xfId="133" applyFont="1" applyBorder="1" applyAlignment="1">
      <alignment horizontal="center" vertical="center" wrapText="1"/>
    </xf>
  </cellXfs>
  <cellStyles count="175">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メモ" xfId="83" builtinId="10" customBuiltin="1"/>
    <cellStyle name="メモ 2" xfId="84" xr:uid="{00000000-0005-0000-0000-000053000000}"/>
    <cellStyle name="メモ 3" xfId="85" xr:uid="{00000000-0005-0000-0000-000054000000}"/>
    <cellStyle name="リンク セル" xfId="86" builtinId="24" customBuiltin="1"/>
    <cellStyle name="リンク セル 2" xfId="87" xr:uid="{00000000-0005-0000-0000-000056000000}"/>
    <cellStyle name="リンク セル 3" xfId="88" xr:uid="{00000000-0005-0000-0000-000057000000}"/>
    <cellStyle name="悪い" xfId="89" builtinId="27" customBuiltin="1"/>
    <cellStyle name="悪い 2" xfId="90" xr:uid="{00000000-0005-0000-0000-000059000000}"/>
    <cellStyle name="悪い 3" xfId="91" xr:uid="{00000000-0005-0000-0000-00005A000000}"/>
    <cellStyle name="計算" xfId="92" builtinId="22" customBuiltin="1"/>
    <cellStyle name="計算 2" xfId="93" xr:uid="{00000000-0005-0000-0000-00005C000000}"/>
    <cellStyle name="計算 3" xfId="94" xr:uid="{00000000-0005-0000-0000-00005D000000}"/>
    <cellStyle name="警告文" xfId="95" builtinId="11" customBuiltin="1"/>
    <cellStyle name="警告文 2" xfId="96" xr:uid="{00000000-0005-0000-0000-00005F000000}"/>
    <cellStyle name="警告文 3" xfId="97" xr:uid="{00000000-0005-0000-0000-000060000000}"/>
    <cellStyle name="桁区切り 2" xfId="98" xr:uid="{00000000-0005-0000-0000-000061000000}"/>
    <cellStyle name="桁区切り 3" xfId="99" xr:uid="{00000000-0005-0000-0000-000062000000}"/>
    <cellStyle name="桁区切り 4" xfId="100" xr:uid="{00000000-0005-0000-0000-000063000000}"/>
    <cellStyle name="見出し 1" xfId="101" builtinId="16" customBuiltin="1"/>
    <cellStyle name="見出し 1 2" xfId="102" xr:uid="{00000000-0005-0000-0000-000065000000}"/>
    <cellStyle name="見出し 1 3" xfId="103" xr:uid="{00000000-0005-0000-0000-000066000000}"/>
    <cellStyle name="見出し 2" xfId="104" builtinId="17" customBuiltin="1"/>
    <cellStyle name="見出し 2 2" xfId="105" xr:uid="{00000000-0005-0000-0000-000068000000}"/>
    <cellStyle name="見出し 2 3" xfId="106" xr:uid="{00000000-0005-0000-0000-000069000000}"/>
    <cellStyle name="見出し 3" xfId="107" builtinId="18" customBuiltin="1"/>
    <cellStyle name="見出し 3 2" xfId="108" xr:uid="{00000000-0005-0000-0000-00006B000000}"/>
    <cellStyle name="見出し 3 3" xfId="109" xr:uid="{00000000-0005-0000-0000-00006C000000}"/>
    <cellStyle name="見出し 4" xfId="110" builtinId="19" customBuiltin="1"/>
    <cellStyle name="見出し 4 2" xfId="111" xr:uid="{00000000-0005-0000-0000-00006E000000}"/>
    <cellStyle name="見出し 4 3" xfId="112" xr:uid="{00000000-0005-0000-0000-00006F000000}"/>
    <cellStyle name="集計" xfId="113" builtinId="25" customBuiltin="1"/>
    <cellStyle name="集計 2" xfId="114" xr:uid="{00000000-0005-0000-0000-000071000000}"/>
    <cellStyle name="集計 3" xfId="115" xr:uid="{00000000-0005-0000-0000-000072000000}"/>
    <cellStyle name="出力" xfId="116" builtinId="21" customBuiltin="1"/>
    <cellStyle name="出力 2" xfId="117" xr:uid="{00000000-0005-0000-0000-000074000000}"/>
    <cellStyle name="出力 3" xfId="118" xr:uid="{00000000-0005-0000-0000-000075000000}"/>
    <cellStyle name="説明文" xfId="119" builtinId="53" customBuiltin="1"/>
    <cellStyle name="説明文 2" xfId="120" xr:uid="{00000000-0005-0000-0000-000077000000}"/>
    <cellStyle name="説明文 3" xfId="121" xr:uid="{00000000-0005-0000-0000-000078000000}"/>
    <cellStyle name="通貨 2" xfId="122" xr:uid="{00000000-0005-0000-0000-000079000000}"/>
    <cellStyle name="通貨 2 2" xfId="123" xr:uid="{00000000-0005-0000-0000-00007A000000}"/>
    <cellStyle name="入力" xfId="124" builtinId="20" customBuiltin="1"/>
    <cellStyle name="入力 2" xfId="125" xr:uid="{00000000-0005-0000-0000-00007C000000}"/>
    <cellStyle name="入力 3" xfId="126" xr:uid="{00000000-0005-0000-0000-00007D000000}"/>
    <cellStyle name="標準" xfId="0" builtinId="0"/>
    <cellStyle name="標準 10" xfId="127" xr:uid="{00000000-0005-0000-0000-00007F000000}"/>
    <cellStyle name="標準 10 2" xfId="128" xr:uid="{00000000-0005-0000-0000-000080000000}"/>
    <cellStyle name="標準 11" xfId="129" xr:uid="{00000000-0005-0000-0000-000081000000}"/>
    <cellStyle name="標準 12" xfId="130" xr:uid="{00000000-0005-0000-0000-000082000000}"/>
    <cellStyle name="標準 12 2" xfId="131" xr:uid="{00000000-0005-0000-0000-000083000000}"/>
    <cellStyle name="標準 13" xfId="132" xr:uid="{00000000-0005-0000-0000-000084000000}"/>
    <cellStyle name="標準 14" xfId="133" xr:uid="{00000000-0005-0000-0000-000085000000}"/>
    <cellStyle name="標準 2" xfId="134" xr:uid="{00000000-0005-0000-0000-000086000000}"/>
    <cellStyle name="標準 2 2" xfId="135" xr:uid="{00000000-0005-0000-0000-000087000000}"/>
    <cellStyle name="標準 2 3" xfId="136" xr:uid="{00000000-0005-0000-0000-000088000000}"/>
    <cellStyle name="標準 2 4" xfId="174" xr:uid="{00000000-0005-0000-0000-000089000000}"/>
    <cellStyle name="標準 3" xfId="137" xr:uid="{00000000-0005-0000-0000-00008A000000}"/>
    <cellStyle name="標準 3 2" xfId="138" xr:uid="{00000000-0005-0000-0000-00008B000000}"/>
    <cellStyle name="標準 4" xfId="139" xr:uid="{00000000-0005-0000-0000-00008C000000}"/>
    <cellStyle name="標準 5" xfId="140" xr:uid="{00000000-0005-0000-0000-00008D000000}"/>
    <cellStyle name="標準 5 2" xfId="141" xr:uid="{00000000-0005-0000-0000-00008E000000}"/>
    <cellStyle name="標準 6" xfId="142" xr:uid="{00000000-0005-0000-0000-00008F000000}"/>
    <cellStyle name="標準 6 2" xfId="143" xr:uid="{00000000-0005-0000-0000-000090000000}"/>
    <cellStyle name="標準 6 2 2" xfId="144" xr:uid="{00000000-0005-0000-0000-000091000000}"/>
    <cellStyle name="標準 6 3" xfId="145" xr:uid="{00000000-0005-0000-0000-000092000000}"/>
    <cellStyle name="標準 6 4" xfId="146" xr:uid="{00000000-0005-0000-0000-000093000000}"/>
    <cellStyle name="標準 7" xfId="147" xr:uid="{00000000-0005-0000-0000-000094000000}"/>
    <cellStyle name="標準 7 2" xfId="148" xr:uid="{00000000-0005-0000-0000-000095000000}"/>
    <cellStyle name="標準 8" xfId="149" xr:uid="{00000000-0005-0000-0000-000096000000}"/>
    <cellStyle name="標準 8 2" xfId="150" xr:uid="{00000000-0005-0000-0000-000097000000}"/>
    <cellStyle name="標準 9" xfId="151" xr:uid="{00000000-0005-0000-0000-000098000000}"/>
    <cellStyle name="標準 9 2" xfId="152" xr:uid="{00000000-0005-0000-0000-000099000000}"/>
    <cellStyle name="標準_090401yoshiki5-1-13" xfId="171" xr:uid="{00000000-0005-0000-0000-00009A000000}"/>
    <cellStyle name="標準_2第9号様式" xfId="153" xr:uid="{00000000-0005-0000-0000-00009B000000}"/>
    <cellStyle name="標準_③-２加算様式（就労）" xfId="154" xr:uid="{00000000-0005-0000-0000-00009C000000}"/>
    <cellStyle name="標準_3第9号様式の2" xfId="155" xr:uid="{00000000-0005-0000-0000-00009D000000}"/>
    <cellStyle name="標準_かさんくん1" xfId="156" xr:uid="{00000000-0005-0000-0000-00009E000000}"/>
    <cellStyle name="標準_サービス管理責任者経歴書" xfId="157" xr:uid="{00000000-0005-0000-0000-00009F000000}"/>
    <cellStyle name="標準_管理者経歴書" xfId="158" xr:uid="{00000000-0005-0000-0000-0000A0000000}"/>
    <cellStyle name="標準_居宅申請書" xfId="159" xr:uid="{00000000-0005-0000-0000-0000A1000000}"/>
    <cellStyle name="標準_苦情解決措置" xfId="160" xr:uid="{00000000-0005-0000-0000-0000A2000000}"/>
    <cellStyle name="標準_指定申請書様式（ver10.2）" xfId="161" xr:uid="{00000000-0005-0000-0000-0000A3000000}"/>
    <cellStyle name="標準_指定申請書様式（ver7.6）(1)" xfId="162" xr:uid="{00000000-0005-0000-0000-0000A4000000}"/>
    <cellStyle name="標準_実務経験（見込）証明書" xfId="163" xr:uid="{00000000-0005-0000-0000-0000A5000000}"/>
    <cellStyle name="標準_設備備品一覧" xfId="164" xr:uid="{00000000-0005-0000-0000-0000A6000000}"/>
    <cellStyle name="標準_総括表を変更しました（６／２３）" xfId="165" xr:uid="{00000000-0005-0000-0000-0000A7000000}"/>
    <cellStyle name="標準_第１号様式・付表" xfId="166" xr:uid="{00000000-0005-0000-0000-0000A8000000}"/>
    <cellStyle name="標準_短期入所介護給付費請求書" xfId="173" xr:uid="{00000000-0005-0000-0000-0000A9000000}"/>
    <cellStyle name="標準_別紙１・添付様式（障害児施設）" xfId="172" xr:uid="{00000000-0005-0000-0000-0000AA000000}"/>
    <cellStyle name="標準_本指定申請書（児童発達支援）24.11" xfId="167" xr:uid="{00000000-0005-0000-0000-0000AB000000}"/>
    <cellStyle name="良い" xfId="168" builtinId="26" customBuiltin="1"/>
    <cellStyle name="良い 2" xfId="169" xr:uid="{00000000-0005-0000-0000-0000AD000000}"/>
    <cellStyle name="良い 3" xfId="170" xr:uid="{00000000-0005-0000-0000-0000A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104775</xdr:colOff>
      <xdr:row>18</xdr:row>
      <xdr:rowOff>112941</xdr:rowOff>
    </xdr:from>
    <xdr:to>
      <xdr:col>20</xdr:col>
      <xdr:colOff>0</xdr:colOff>
      <xdr:row>19</xdr:row>
      <xdr:rowOff>299358</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13411200" y="8647341"/>
          <a:ext cx="1924050" cy="510267"/>
        </a:xfrm>
        <a:prstGeom prst="wedgeRoundRectCallout">
          <a:avLst>
            <a:gd name="adj1" fmla="val -63485"/>
            <a:gd name="adj2" fmla="val -944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児童発達支援管理責任者が増減する場合には必要</a:t>
          </a:r>
        </a:p>
      </xdr:txBody>
    </xdr:sp>
    <xdr:clientData/>
  </xdr:twoCellAnchor>
  <xdr:twoCellAnchor>
    <xdr:from>
      <xdr:col>5</xdr:col>
      <xdr:colOff>228600</xdr:colOff>
      <xdr:row>14</xdr:row>
      <xdr:rowOff>104775</xdr:rowOff>
    </xdr:from>
    <xdr:to>
      <xdr:col>6</xdr:col>
      <xdr:colOff>1133475</xdr:colOff>
      <xdr:row>15</xdr:row>
      <xdr:rowOff>200025</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6238875" y="7277100"/>
          <a:ext cx="1247775" cy="485775"/>
        </a:xfrm>
        <a:prstGeom prst="wedgeRoundRectCallout">
          <a:avLst>
            <a:gd name="adj1" fmla="val -47958"/>
            <a:gd name="adj2" fmla="val -8589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xdr:col>
      <xdr:colOff>2486025</xdr:colOff>
      <xdr:row>12</xdr:row>
      <xdr:rowOff>200025</xdr:rowOff>
    </xdr:from>
    <xdr:to>
      <xdr:col>1</xdr:col>
      <xdr:colOff>4086225</xdr:colOff>
      <xdr:row>13</xdr:row>
      <xdr:rowOff>285750</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3009900" y="6657975"/>
          <a:ext cx="1600200" cy="409575"/>
        </a:xfrm>
        <a:prstGeom prst="wedgeRoundRectCallout">
          <a:avLst>
            <a:gd name="adj1" fmla="val -64287"/>
            <a:gd name="adj2" fmla="val 33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役員等の変更も含む</a:t>
          </a:r>
        </a:p>
      </xdr:txBody>
    </xdr:sp>
    <xdr:clientData/>
  </xdr:twoCellAnchor>
  <xdr:twoCellAnchor>
    <xdr:from>
      <xdr:col>17</xdr:col>
      <xdr:colOff>638175</xdr:colOff>
      <xdr:row>14</xdr:row>
      <xdr:rowOff>190500</xdr:rowOff>
    </xdr:from>
    <xdr:to>
      <xdr:col>19</xdr:col>
      <xdr:colOff>390525</xdr:colOff>
      <xdr:row>16</xdr:row>
      <xdr:rowOff>190500</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13944600" y="7362825"/>
          <a:ext cx="1133475" cy="714375"/>
        </a:xfrm>
        <a:prstGeom prst="wedgeRoundRectCallout">
          <a:avLst>
            <a:gd name="adj1" fmla="val -61509"/>
            <a:gd name="adj2" fmla="val -1073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1</xdr:col>
      <xdr:colOff>1483178</xdr:colOff>
      <xdr:row>18</xdr:row>
      <xdr:rowOff>9525</xdr:rowOff>
    </xdr:from>
    <xdr:to>
      <xdr:col>1</xdr:col>
      <xdr:colOff>4152900</xdr:colOff>
      <xdr:row>20</xdr:row>
      <xdr:rowOff>38100</xdr:rowOff>
    </xdr:to>
    <xdr:sp macro="" textlink="">
      <xdr:nvSpPr>
        <xdr:cNvPr id="6" name="AutoShape 11">
          <a:extLst>
            <a:ext uri="{FF2B5EF4-FFF2-40B4-BE49-F238E27FC236}">
              <a16:creationId xmlns:a16="http://schemas.microsoft.com/office/drawing/2014/main" id="{00000000-0008-0000-0000-000006000000}"/>
            </a:ext>
          </a:extLst>
        </xdr:cNvPr>
        <xdr:cNvSpPr>
          <a:spLocks noChangeArrowheads="1"/>
        </xdr:cNvSpPr>
      </xdr:nvSpPr>
      <xdr:spPr bwMode="auto">
        <a:xfrm>
          <a:off x="2007053" y="8543925"/>
          <a:ext cx="2669722" cy="790575"/>
        </a:xfrm>
        <a:prstGeom prst="wedgeRoundRectCallout">
          <a:avLst>
            <a:gd name="adj1" fmla="val -37218"/>
            <a:gd name="adj2" fmla="val -596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変更予定者が実務経験を充たしているか、変更届を送付する前に電話やＦＡＸ等でご確認いただくようお願いします。</a:t>
          </a:r>
        </a:p>
      </xdr:txBody>
    </xdr:sp>
    <xdr:clientData/>
  </xdr:twoCellAnchor>
  <xdr:twoCellAnchor>
    <xdr:from>
      <xdr:col>5</xdr:col>
      <xdr:colOff>299359</xdr:colOff>
      <xdr:row>9</xdr:row>
      <xdr:rowOff>54428</xdr:rowOff>
    </xdr:from>
    <xdr:to>
      <xdr:col>6</xdr:col>
      <xdr:colOff>1183822</xdr:colOff>
      <xdr:row>10</xdr:row>
      <xdr:rowOff>27214</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6309634" y="5007428"/>
          <a:ext cx="1227363" cy="506186"/>
        </a:xfrm>
        <a:prstGeom prst="wedgeRoundRectCallout">
          <a:avLst>
            <a:gd name="adj1" fmla="val -58708"/>
            <a:gd name="adj2" fmla="val 1557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法人所轄庁が変わる場合</a:t>
          </a:r>
        </a:p>
      </xdr:txBody>
    </xdr:sp>
    <xdr:clientData/>
  </xdr:twoCellAnchor>
  <xdr:twoCellAnchor>
    <xdr:from>
      <xdr:col>15</xdr:col>
      <xdr:colOff>340179</xdr:colOff>
      <xdr:row>20</xdr:row>
      <xdr:rowOff>108857</xdr:rowOff>
    </xdr:from>
    <xdr:to>
      <xdr:col>18</xdr:col>
      <xdr:colOff>630012</xdr:colOff>
      <xdr:row>20</xdr:row>
      <xdr:rowOff>621845</xdr:rowOff>
    </xdr:to>
    <xdr:sp macro="" textlink="">
      <xdr:nvSpPr>
        <xdr:cNvPr id="8" name="AutoShape 2">
          <a:extLst>
            <a:ext uri="{FF2B5EF4-FFF2-40B4-BE49-F238E27FC236}">
              <a16:creationId xmlns:a16="http://schemas.microsoft.com/office/drawing/2014/main" id="{00000000-0008-0000-0000-000008000000}"/>
            </a:ext>
          </a:extLst>
        </xdr:cNvPr>
        <xdr:cNvSpPr>
          <a:spLocks noChangeArrowheads="1"/>
        </xdr:cNvSpPr>
      </xdr:nvSpPr>
      <xdr:spPr bwMode="auto">
        <a:xfrm>
          <a:off x="12684579" y="9405257"/>
          <a:ext cx="1985283" cy="512988"/>
        </a:xfrm>
        <a:prstGeom prst="wedgeRoundRectCallout">
          <a:avLst>
            <a:gd name="adj1" fmla="val -51098"/>
            <a:gd name="adj2" fmla="val -970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営業時間・員数等を変更する場合には必要</a:t>
          </a:r>
        </a:p>
      </xdr:txBody>
    </xdr:sp>
    <xdr:clientData/>
  </xdr:twoCellAnchor>
  <xdr:twoCellAnchor>
    <xdr:from>
      <xdr:col>20</xdr:col>
      <xdr:colOff>336096</xdr:colOff>
      <xdr:row>20</xdr:row>
      <xdr:rowOff>368301</xdr:rowOff>
    </xdr:from>
    <xdr:to>
      <xdr:col>21</xdr:col>
      <xdr:colOff>1041399</xdr:colOff>
      <xdr:row>22</xdr:row>
      <xdr:rowOff>12701</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15703096" y="9715501"/>
          <a:ext cx="1149803" cy="685800"/>
        </a:xfrm>
        <a:prstGeom prst="wedgeRoundRectCallout">
          <a:avLst>
            <a:gd name="adj1" fmla="val -102516"/>
            <a:gd name="adj2" fmla="val 1704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1100" b="0" i="0" u="none" strike="noStrike" baseline="0">
              <a:solidFill>
                <a:srgbClr val="000000"/>
              </a:solidFill>
              <a:latin typeface="ＭＳ Ｐゴシック"/>
              <a:ea typeface="ＭＳ Ｐゴシック"/>
            </a:rPr>
            <a:t>名称・診療科名・所在地を記載</a:t>
          </a:r>
        </a:p>
        <a:p>
          <a:pPr algn="l" rtl="0">
            <a:lnSpc>
              <a:spcPts val="900"/>
            </a:lnSpc>
            <a:defRPr sz="1000"/>
          </a:pPr>
          <a:r>
            <a:rPr lang="ja-JP" altLang="en-US" sz="1100" b="0" i="0" u="none" strike="noStrike" baseline="0">
              <a:solidFill>
                <a:srgbClr val="000000"/>
              </a:solidFill>
              <a:latin typeface="ＭＳ Ｐゴシック"/>
              <a:ea typeface="ＭＳ Ｐゴシック"/>
            </a:rPr>
            <a:t>(契約書や協定書も添付すること）</a:t>
          </a:r>
        </a:p>
      </xdr:txBody>
    </xdr:sp>
    <xdr:clientData/>
  </xdr:twoCellAnchor>
  <xdr:twoCellAnchor>
    <xdr:from>
      <xdr:col>17</xdr:col>
      <xdr:colOff>404586</xdr:colOff>
      <xdr:row>23</xdr:row>
      <xdr:rowOff>382815</xdr:rowOff>
    </xdr:from>
    <xdr:to>
      <xdr:col>19</xdr:col>
      <xdr:colOff>601888</xdr:colOff>
      <xdr:row>26</xdr:row>
      <xdr:rowOff>15422</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13739586" y="11177815"/>
          <a:ext cx="1581602" cy="623207"/>
        </a:xfrm>
        <a:prstGeom prst="wedgeRoundRectCallout">
          <a:avLst>
            <a:gd name="adj1" fmla="val -80628"/>
            <a:gd name="adj2" fmla="val -403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運営規程に記載している従業員数に変更がある場合には必要</a:t>
          </a:r>
        </a:p>
      </xdr:txBody>
    </xdr:sp>
    <xdr:clientData/>
  </xdr:twoCellAnchor>
  <xdr:twoCellAnchor>
    <xdr:from>
      <xdr:col>15</xdr:col>
      <xdr:colOff>163286</xdr:colOff>
      <xdr:row>4</xdr:row>
      <xdr:rowOff>163286</xdr:rowOff>
    </xdr:from>
    <xdr:to>
      <xdr:col>21</xdr:col>
      <xdr:colOff>316366</xdr:colOff>
      <xdr:row>4</xdr:row>
      <xdr:rowOff>1255259</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2507686" y="2115911"/>
          <a:ext cx="4039280" cy="1091973"/>
        </a:xfrm>
        <a:prstGeom prst="wedgeRoundRectCallout">
          <a:avLst>
            <a:gd name="adj1" fmla="val 49336"/>
            <a:gd name="adj2" fmla="val 93777"/>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0</xdr:row>
      <xdr:rowOff>0</xdr:rowOff>
    </xdr:from>
    <xdr:to>
      <xdr:col>31</xdr:col>
      <xdr:colOff>161925</xdr:colOff>
      <xdr:row>4</xdr:row>
      <xdr:rowOff>104775</xdr:rowOff>
    </xdr:to>
    <xdr:sp macro="" textlink="">
      <xdr:nvSpPr>
        <xdr:cNvPr id="2" name="AutoShape 1">
          <a:extLst>
            <a:ext uri="{FF2B5EF4-FFF2-40B4-BE49-F238E27FC236}">
              <a16:creationId xmlns:a16="http://schemas.microsoft.com/office/drawing/2014/main" id="{00000000-0008-0000-2400-000002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2400-000004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89534" name="Oval 7">
          <a:extLst>
            <a:ext uri="{FF2B5EF4-FFF2-40B4-BE49-F238E27FC236}">
              <a16:creationId xmlns:a16="http://schemas.microsoft.com/office/drawing/2014/main" id="{00000000-0008-0000-2400-0000BE5D01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9535" name="AutoShape 8">
          <a:extLst>
            <a:ext uri="{FF2B5EF4-FFF2-40B4-BE49-F238E27FC236}">
              <a16:creationId xmlns:a16="http://schemas.microsoft.com/office/drawing/2014/main" id="{00000000-0008-0000-2400-0000BF5D01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24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89537" name="AutoShape 10">
          <a:extLst>
            <a:ext uri="{FF2B5EF4-FFF2-40B4-BE49-F238E27FC236}">
              <a16:creationId xmlns:a16="http://schemas.microsoft.com/office/drawing/2014/main" id="{00000000-0008-0000-2400-0000C15D01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0" name="AutoShape 11">
          <a:extLst>
            <a:ext uri="{FF2B5EF4-FFF2-40B4-BE49-F238E27FC236}">
              <a16:creationId xmlns:a16="http://schemas.microsoft.com/office/drawing/2014/main" id="{00000000-0008-0000-2400-00000A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585908</xdr:colOff>
      <xdr:row>10</xdr:row>
      <xdr:rowOff>87085</xdr:rowOff>
    </xdr:from>
    <xdr:to>
      <xdr:col>13</xdr:col>
      <xdr:colOff>404051</xdr:colOff>
      <xdr:row>12</xdr:row>
      <xdr:rowOff>0</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9610165" y="3167742"/>
          <a:ext cx="1059115" cy="1104899"/>
        </a:xfrm>
        <a:prstGeom prst="wedgeRoundRectCallout">
          <a:avLst>
            <a:gd name="adj1" fmla="val -241196"/>
            <a:gd name="adj2" fmla="val -11713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「勤続年数の状況」を充たすことにより算定する場合に添付してください。</a:t>
          </a:r>
        </a:p>
      </xdr:txBody>
    </xdr:sp>
    <xdr:clientData/>
  </xdr:twoCellAnchor>
  <xdr:twoCellAnchor editAs="oneCell">
    <xdr:from>
      <xdr:col>11</xdr:col>
      <xdr:colOff>520430</xdr:colOff>
      <xdr:row>7</xdr:row>
      <xdr:rowOff>364671</xdr:rowOff>
    </xdr:from>
    <xdr:to>
      <xdr:col>13</xdr:col>
      <xdr:colOff>462642</xdr:colOff>
      <xdr:row>9</xdr:row>
      <xdr:rowOff>119742</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9544687" y="1801585"/>
          <a:ext cx="1183183" cy="1061356"/>
        </a:xfrm>
        <a:prstGeom prst="wedgeRoundRectCallout">
          <a:avLst>
            <a:gd name="adj1" fmla="val -209481"/>
            <a:gd name="adj2" fmla="val -608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indent="0" algn="l" defTabSz="914400" rtl="0" eaLnBrk="1" fontAlgn="auto" latinLnBrk="0" hangingPunct="1">
            <a:lnSpc>
              <a:spcPts val="1000"/>
            </a:lnSpc>
            <a:spcBef>
              <a:spcPts val="600"/>
            </a:spcBef>
            <a:spcAft>
              <a:spcPts val="600"/>
            </a:spcAft>
            <a:buClrTx/>
            <a:buSzTx/>
            <a:buFontTx/>
            <a:buNone/>
            <a:tabLst/>
            <a:defRPr sz="1000"/>
          </a:pPr>
          <a:r>
            <a:rPr lang="ja-JP" altLang="ja-JP" sz="1100" b="0" i="0" baseline="0">
              <a:effectLst/>
              <a:latin typeface="+mn-lt"/>
              <a:ea typeface="+mn-ea"/>
              <a:cs typeface="+mn-cs"/>
            </a:rPr>
            <a:t>届出を行う法人と実務経験証明書を発行する法人が同一の場合、雇用を証明する書類を添付してください。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2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81922" name="Check Box 2" hidden="1">
              <a:extLst>
                <a:ext uri="{63B3BB69-23CF-44E3-9099-C40C66FF867C}">
                  <a14:compatExt spid="_x0000_s81922"/>
                </a:ext>
                <a:ext uri="{FF2B5EF4-FFF2-40B4-BE49-F238E27FC236}">
                  <a16:creationId xmlns:a16="http://schemas.microsoft.com/office/drawing/2014/main" id="{00000000-0008-0000-0200-00000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2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158750</xdr:colOff>
      <xdr:row>1</xdr:row>
      <xdr:rowOff>0</xdr:rowOff>
    </xdr:from>
    <xdr:to>
      <xdr:col>34</xdr:col>
      <xdr:colOff>133350</xdr:colOff>
      <xdr:row>1</xdr:row>
      <xdr:rowOff>400050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702675" y="7086600"/>
          <a:ext cx="1003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828800" y="10500360"/>
          <a:ext cx="5730240" cy="120586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5425440" y="855726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5897880" y="9669779"/>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75544" name="Line 1">
          <a:extLst>
            <a:ext uri="{FF2B5EF4-FFF2-40B4-BE49-F238E27FC236}">
              <a16:creationId xmlns:a16="http://schemas.microsoft.com/office/drawing/2014/main" id="{00000000-0008-0000-0A00-000018270100}"/>
            </a:ext>
          </a:extLst>
        </xdr:cNvPr>
        <xdr:cNvSpPr>
          <a:spLocks noChangeShapeType="1"/>
        </xdr:cNvSpPr>
      </xdr:nvSpPr>
      <xdr:spPr bwMode="auto">
        <a:xfrm>
          <a:off x="5343525" y="6962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75545" name="Line 2">
          <a:extLst>
            <a:ext uri="{FF2B5EF4-FFF2-40B4-BE49-F238E27FC236}">
              <a16:creationId xmlns:a16="http://schemas.microsoft.com/office/drawing/2014/main" id="{00000000-0008-0000-0A00-000019270100}"/>
            </a:ext>
          </a:extLst>
        </xdr:cNvPr>
        <xdr:cNvSpPr>
          <a:spLocks noChangeShapeType="1"/>
        </xdr:cNvSpPr>
      </xdr:nvSpPr>
      <xdr:spPr bwMode="auto">
        <a:xfrm>
          <a:off x="5343525" y="9077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5546" name="Line 1">
          <a:extLst>
            <a:ext uri="{FF2B5EF4-FFF2-40B4-BE49-F238E27FC236}">
              <a16:creationId xmlns:a16="http://schemas.microsoft.com/office/drawing/2014/main" id="{00000000-0008-0000-0A00-00001A270100}"/>
            </a:ext>
          </a:extLst>
        </xdr:cNvPr>
        <xdr:cNvSpPr>
          <a:spLocks noChangeShapeType="1"/>
        </xdr:cNvSpPr>
      </xdr:nvSpPr>
      <xdr:spPr bwMode="auto">
        <a:xfrm>
          <a:off x="5334000" y="4914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75547" name="Line 1">
          <a:extLst>
            <a:ext uri="{FF2B5EF4-FFF2-40B4-BE49-F238E27FC236}">
              <a16:creationId xmlns:a16="http://schemas.microsoft.com/office/drawing/2014/main" id="{00000000-0008-0000-0A00-00001B270100}"/>
            </a:ext>
          </a:extLst>
        </xdr:cNvPr>
        <xdr:cNvSpPr>
          <a:spLocks noChangeShapeType="1"/>
        </xdr:cNvSpPr>
      </xdr:nvSpPr>
      <xdr:spPr bwMode="auto">
        <a:xfrm>
          <a:off x="5343525" y="6962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75548" name="Line 2">
          <a:extLst>
            <a:ext uri="{FF2B5EF4-FFF2-40B4-BE49-F238E27FC236}">
              <a16:creationId xmlns:a16="http://schemas.microsoft.com/office/drawing/2014/main" id="{00000000-0008-0000-0A00-00001C270100}"/>
            </a:ext>
          </a:extLst>
        </xdr:cNvPr>
        <xdr:cNvSpPr>
          <a:spLocks noChangeShapeType="1"/>
        </xdr:cNvSpPr>
      </xdr:nvSpPr>
      <xdr:spPr bwMode="auto">
        <a:xfrm>
          <a:off x="5343525" y="9077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5549" name="Line 1">
          <a:extLst>
            <a:ext uri="{FF2B5EF4-FFF2-40B4-BE49-F238E27FC236}">
              <a16:creationId xmlns:a16="http://schemas.microsoft.com/office/drawing/2014/main" id="{00000000-0008-0000-0A00-00001D270100}"/>
            </a:ext>
          </a:extLst>
        </xdr:cNvPr>
        <xdr:cNvSpPr>
          <a:spLocks noChangeShapeType="1"/>
        </xdr:cNvSpPr>
      </xdr:nvSpPr>
      <xdr:spPr bwMode="auto">
        <a:xfrm>
          <a:off x="5334000" y="4914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75550" name="Line 1">
          <a:extLst>
            <a:ext uri="{FF2B5EF4-FFF2-40B4-BE49-F238E27FC236}">
              <a16:creationId xmlns:a16="http://schemas.microsoft.com/office/drawing/2014/main" id="{00000000-0008-0000-0A00-00001E270100}"/>
            </a:ext>
          </a:extLst>
        </xdr:cNvPr>
        <xdr:cNvSpPr>
          <a:spLocks noChangeShapeType="1"/>
        </xdr:cNvSpPr>
      </xdr:nvSpPr>
      <xdr:spPr bwMode="auto">
        <a:xfrm>
          <a:off x="5343525" y="6962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75551" name="Line 2">
          <a:extLst>
            <a:ext uri="{FF2B5EF4-FFF2-40B4-BE49-F238E27FC236}">
              <a16:creationId xmlns:a16="http://schemas.microsoft.com/office/drawing/2014/main" id="{00000000-0008-0000-0A00-00001F270100}"/>
            </a:ext>
          </a:extLst>
        </xdr:cNvPr>
        <xdr:cNvSpPr>
          <a:spLocks noChangeShapeType="1"/>
        </xdr:cNvSpPr>
      </xdr:nvSpPr>
      <xdr:spPr bwMode="auto">
        <a:xfrm>
          <a:off x="5343525" y="9077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5552" name="Line 1">
          <a:extLst>
            <a:ext uri="{FF2B5EF4-FFF2-40B4-BE49-F238E27FC236}">
              <a16:creationId xmlns:a16="http://schemas.microsoft.com/office/drawing/2014/main" id="{00000000-0008-0000-0A00-000020270100}"/>
            </a:ext>
          </a:extLst>
        </xdr:cNvPr>
        <xdr:cNvSpPr>
          <a:spLocks noChangeShapeType="1"/>
        </xdr:cNvSpPr>
      </xdr:nvSpPr>
      <xdr:spPr bwMode="auto">
        <a:xfrm>
          <a:off x="5334000" y="4914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29289" y="6951978"/>
          <a:ext cx="673586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21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1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1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200-000002000000}"/>
            </a:ext>
          </a:extLst>
        </xdr:cNvPr>
        <xdr:cNvSpPr/>
      </xdr:nvSpPr>
      <xdr:spPr>
        <a:xfrm>
          <a:off x="2743201" y="460376"/>
          <a:ext cx="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34.bin"/><Relationship Id="rId4" Type="http://schemas.openxmlformats.org/officeDocument/2006/relationships/comments" Target="../comments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Y27"/>
  <sheetViews>
    <sheetView view="pageBreakPreview" topLeftCell="A2" zoomScale="75" zoomScaleNormal="75" zoomScaleSheetLayoutView="75" workbookViewId="0">
      <pane ySplit="7" topLeftCell="A9" activePane="bottomLeft" state="frozen"/>
      <selection activeCell="P36" sqref="P36"/>
      <selection pane="bottomLeft" activeCell="C21" sqref="C21:V21"/>
    </sheetView>
  </sheetViews>
  <sheetFormatPr defaultColWidth="9" defaultRowHeight="13.5" x14ac:dyDescent="0.15"/>
  <cols>
    <col min="1" max="1" width="6.875" style="320" customWidth="1"/>
    <col min="2" max="2" width="55" style="320" customWidth="1"/>
    <col min="3" max="4" width="5.75" style="320" customWidth="1"/>
    <col min="5" max="5" width="5.5" style="320" customWidth="1"/>
    <col min="6" max="6" width="4.5" style="320" customWidth="1"/>
    <col min="7" max="7" width="15.875" style="320" bestFit="1" customWidth="1"/>
    <col min="8" max="8" width="9" style="320"/>
    <col min="9" max="9" width="10" style="320" bestFit="1" customWidth="1"/>
    <col min="10" max="10" width="6.125" style="320" customWidth="1"/>
    <col min="11" max="11" width="6.625" style="320" customWidth="1"/>
    <col min="12" max="12" width="6.125" style="320" customWidth="1"/>
    <col min="13" max="13" width="9.5" style="320" customWidth="1"/>
    <col min="14" max="14" width="9.25" style="320" customWidth="1"/>
    <col min="15" max="16" width="6.125" style="320" customWidth="1"/>
    <col min="17" max="17" width="6.5" style="320" customWidth="1"/>
    <col min="18" max="18" width="9.625" style="320" customWidth="1"/>
    <col min="19" max="20" width="8.5" style="320" customWidth="1"/>
    <col min="21" max="21" width="5.875" style="320" customWidth="1"/>
    <col min="22" max="22" width="14.875" style="321" customWidth="1"/>
    <col min="23" max="24" width="10.5" style="320" customWidth="1"/>
    <col min="25" max="25" width="9.625" style="320" bestFit="1" customWidth="1"/>
    <col min="26" max="16384" width="9" style="320"/>
  </cols>
  <sheetData>
    <row r="1" spans="1:25" ht="24.75" customHeight="1" x14ac:dyDescent="0.15">
      <c r="A1" s="733" t="s">
        <v>508</v>
      </c>
      <c r="B1" s="734"/>
      <c r="C1" s="734"/>
      <c r="D1" s="734"/>
      <c r="E1" s="734"/>
      <c r="F1" s="734"/>
      <c r="G1" s="734"/>
      <c r="H1" s="734"/>
      <c r="I1" s="734"/>
      <c r="J1" s="734"/>
      <c r="K1" s="734"/>
      <c r="L1" s="734"/>
      <c r="M1" s="734"/>
      <c r="N1" s="734"/>
      <c r="O1" s="734"/>
      <c r="P1" s="734"/>
      <c r="Q1" s="734"/>
    </row>
    <row r="2" spans="1:25" ht="24.75" customHeight="1" x14ac:dyDescent="0.15">
      <c r="A2" s="318" t="s">
        <v>509</v>
      </c>
      <c r="B2" s="319"/>
      <c r="C2" s="319"/>
      <c r="D2" s="319"/>
      <c r="E2" s="319"/>
      <c r="F2" s="319"/>
      <c r="G2" s="319"/>
      <c r="H2" s="319"/>
      <c r="I2" s="319"/>
      <c r="J2" s="319"/>
      <c r="K2" s="319"/>
      <c r="L2" s="319"/>
      <c r="M2" s="319"/>
      <c r="N2" s="319"/>
      <c r="O2" s="319"/>
      <c r="P2" s="319"/>
      <c r="Q2" s="319"/>
    </row>
    <row r="3" spans="1:25" ht="38.25" customHeight="1" x14ac:dyDescent="0.15">
      <c r="B3" s="322" t="s">
        <v>510</v>
      </c>
      <c r="C3" s="323"/>
      <c r="D3" s="323"/>
      <c r="E3" s="324"/>
      <c r="F3" s="324"/>
      <c r="G3" s="325"/>
      <c r="H3" s="735"/>
      <c r="I3" s="735"/>
      <c r="J3" s="735"/>
      <c r="K3" s="735"/>
      <c r="L3" s="735"/>
      <c r="M3" s="735"/>
      <c r="N3" s="735"/>
      <c r="O3" s="735"/>
      <c r="P3" s="735"/>
      <c r="Q3" s="735"/>
      <c r="R3" s="735"/>
      <c r="S3" s="735"/>
      <c r="T3" s="735"/>
      <c r="U3" s="735"/>
      <c r="V3" s="735"/>
    </row>
    <row r="4" spans="1:25" ht="66" customHeight="1" x14ac:dyDescent="0.15">
      <c r="B4" s="736" t="s">
        <v>511</v>
      </c>
      <c r="C4" s="736"/>
      <c r="D4" s="736"/>
      <c r="E4" s="736"/>
      <c r="F4" s="736"/>
      <c r="G4" s="736"/>
      <c r="H4" s="737" t="s">
        <v>512</v>
      </c>
      <c r="I4" s="737"/>
      <c r="J4" s="737"/>
      <c r="K4" s="737"/>
      <c r="L4" s="737"/>
      <c r="M4" s="737"/>
      <c r="N4" s="737"/>
      <c r="O4" s="737"/>
      <c r="P4" s="737"/>
      <c r="Q4" s="737"/>
      <c r="R4" s="737"/>
      <c r="S4" s="737"/>
      <c r="T4" s="737"/>
      <c r="U4" s="737"/>
      <c r="V4" s="737"/>
    </row>
    <row r="5" spans="1:25" ht="107.25" customHeight="1" x14ac:dyDescent="0.15">
      <c r="B5" s="738" t="s">
        <v>513</v>
      </c>
      <c r="C5" s="738"/>
      <c r="D5" s="738"/>
      <c r="E5" s="738"/>
      <c r="F5" s="738"/>
      <c r="G5" s="738"/>
      <c r="H5" s="737"/>
      <c r="I5" s="737"/>
      <c r="J5" s="737"/>
      <c r="K5" s="737"/>
      <c r="L5" s="737"/>
      <c r="M5" s="737"/>
      <c r="N5" s="737"/>
      <c r="O5" s="737"/>
      <c r="P5" s="737"/>
      <c r="Q5" s="737"/>
      <c r="R5" s="737"/>
      <c r="S5" s="737"/>
      <c r="T5" s="737"/>
      <c r="U5" s="737"/>
      <c r="V5" s="737"/>
      <c r="W5" s="326"/>
    </row>
    <row r="6" spans="1:25" ht="14.25" customHeight="1" thickBot="1" x14ac:dyDescent="0.2">
      <c r="B6" s="327"/>
      <c r="C6" s="327"/>
      <c r="D6" s="327"/>
      <c r="E6" s="328"/>
      <c r="F6" s="328"/>
      <c r="G6" s="329"/>
      <c r="H6" s="329"/>
      <c r="I6" s="329"/>
      <c r="J6" s="329"/>
      <c r="K6" s="329"/>
      <c r="L6" s="329"/>
      <c r="M6" s="329"/>
      <c r="N6" s="329"/>
      <c r="O6" s="329"/>
      <c r="P6" s="329"/>
      <c r="Q6" s="329"/>
      <c r="R6" s="329"/>
      <c r="S6" s="329"/>
      <c r="T6" s="329"/>
      <c r="U6" s="330"/>
      <c r="V6" s="331"/>
      <c r="W6" s="326"/>
      <c r="X6" s="326"/>
      <c r="Y6" s="326"/>
    </row>
    <row r="7" spans="1:25" ht="23.25" customHeight="1" x14ac:dyDescent="0.15">
      <c r="A7" s="332"/>
      <c r="B7" s="333"/>
      <c r="C7" s="749" t="s">
        <v>514</v>
      </c>
      <c r="D7" s="741" t="s">
        <v>515</v>
      </c>
      <c r="E7" s="741" t="s">
        <v>516</v>
      </c>
      <c r="F7" s="752" t="s">
        <v>517</v>
      </c>
      <c r="G7" s="741" t="s">
        <v>518</v>
      </c>
      <c r="H7" s="741" t="s">
        <v>519</v>
      </c>
      <c r="I7" s="745" t="s">
        <v>520</v>
      </c>
      <c r="J7" s="747" t="s">
        <v>521</v>
      </c>
      <c r="K7" s="748"/>
      <c r="L7" s="741" t="s">
        <v>522</v>
      </c>
      <c r="M7" s="741" t="s">
        <v>523</v>
      </c>
      <c r="N7" s="741" t="s">
        <v>524</v>
      </c>
      <c r="O7" s="741" t="s">
        <v>525</v>
      </c>
      <c r="P7" s="743" t="s">
        <v>526</v>
      </c>
      <c r="Q7" s="741" t="s">
        <v>21</v>
      </c>
      <c r="R7" s="741" t="s">
        <v>527</v>
      </c>
      <c r="S7" s="741" t="s">
        <v>528</v>
      </c>
      <c r="T7" s="745" t="s">
        <v>529</v>
      </c>
      <c r="U7" s="753" t="s">
        <v>530</v>
      </c>
      <c r="V7" s="755" t="s">
        <v>591</v>
      </c>
      <c r="W7" s="334"/>
    </row>
    <row r="8" spans="1:25" ht="66" customHeight="1" thickBot="1" x14ac:dyDescent="0.2">
      <c r="A8" s="335"/>
      <c r="B8" s="336" t="s">
        <v>531</v>
      </c>
      <c r="C8" s="750"/>
      <c r="D8" s="742"/>
      <c r="E8" s="751"/>
      <c r="F8" s="751"/>
      <c r="G8" s="742"/>
      <c r="H8" s="742"/>
      <c r="I8" s="746"/>
      <c r="J8" s="337" t="s">
        <v>139</v>
      </c>
      <c r="K8" s="338" t="s">
        <v>134</v>
      </c>
      <c r="L8" s="742"/>
      <c r="M8" s="742"/>
      <c r="N8" s="742"/>
      <c r="O8" s="742"/>
      <c r="P8" s="744"/>
      <c r="Q8" s="742"/>
      <c r="R8" s="742"/>
      <c r="S8" s="742"/>
      <c r="T8" s="746"/>
      <c r="U8" s="754"/>
      <c r="V8" s="756"/>
      <c r="W8" s="334"/>
    </row>
    <row r="9" spans="1:25" ht="25.5" customHeight="1" x14ac:dyDescent="0.15">
      <c r="A9" s="757" t="s">
        <v>532</v>
      </c>
      <c r="B9" s="758"/>
      <c r="C9" s="339" t="s">
        <v>592</v>
      </c>
      <c r="D9" s="340"/>
      <c r="E9" s="341" t="s">
        <v>592</v>
      </c>
      <c r="F9" s="341"/>
      <c r="G9" s="341"/>
      <c r="H9" s="341"/>
      <c r="I9" s="341"/>
      <c r="J9" s="341"/>
      <c r="K9" s="341"/>
      <c r="L9" s="341"/>
      <c r="M9" s="341"/>
      <c r="N9" s="341"/>
      <c r="O9" s="341"/>
      <c r="P9" s="341"/>
      <c r="Q9" s="341" t="s">
        <v>592</v>
      </c>
      <c r="R9" s="341"/>
      <c r="S9" s="341"/>
      <c r="T9" s="342"/>
      <c r="U9" s="343"/>
      <c r="V9" s="399" t="s">
        <v>593</v>
      </c>
      <c r="W9" s="334"/>
    </row>
    <row r="10" spans="1:25" ht="42" customHeight="1" x14ac:dyDescent="0.15">
      <c r="A10" s="759" t="s">
        <v>533</v>
      </c>
      <c r="B10" s="760"/>
      <c r="C10" s="344" t="s">
        <v>592</v>
      </c>
      <c r="D10" s="345"/>
      <c r="E10" s="346" t="s">
        <v>592</v>
      </c>
      <c r="F10" s="347"/>
      <c r="G10" s="347"/>
      <c r="H10" s="346" t="s">
        <v>594</v>
      </c>
      <c r="I10" s="347" t="s">
        <v>592</v>
      </c>
      <c r="J10" s="347"/>
      <c r="K10" s="347"/>
      <c r="L10" s="347"/>
      <c r="M10" s="347"/>
      <c r="N10" s="347"/>
      <c r="O10" s="347"/>
      <c r="P10" s="347"/>
      <c r="Q10" s="347" t="s">
        <v>592</v>
      </c>
      <c r="R10" s="347"/>
      <c r="S10" s="347"/>
      <c r="T10" s="348"/>
      <c r="U10" s="347" t="s">
        <v>592</v>
      </c>
      <c r="V10" s="400" t="s">
        <v>593</v>
      </c>
      <c r="W10" s="334"/>
    </row>
    <row r="11" spans="1:25" ht="33.75" customHeight="1" x14ac:dyDescent="0.15">
      <c r="A11" s="739" t="s">
        <v>534</v>
      </c>
      <c r="B11" s="740"/>
      <c r="C11" s="350" t="s">
        <v>592</v>
      </c>
      <c r="D11" s="351"/>
      <c r="E11" s="352"/>
      <c r="F11" s="352"/>
      <c r="G11" s="352" t="s">
        <v>592</v>
      </c>
      <c r="H11" s="352"/>
      <c r="I11" s="352"/>
      <c r="J11" s="352"/>
      <c r="K11" s="352"/>
      <c r="L11" s="352"/>
      <c r="M11" s="352"/>
      <c r="N11" s="352"/>
      <c r="O11" s="352"/>
      <c r="P11" s="352"/>
      <c r="Q11" s="352" t="s">
        <v>592</v>
      </c>
      <c r="R11" s="352"/>
      <c r="S11" s="352" t="s">
        <v>593</v>
      </c>
      <c r="T11" s="353"/>
      <c r="U11" s="354"/>
      <c r="V11" s="401" t="s">
        <v>593</v>
      </c>
      <c r="W11" s="334"/>
    </row>
    <row r="12" spans="1:25" ht="42.75" customHeight="1" x14ac:dyDescent="0.15">
      <c r="A12" s="759" t="s">
        <v>535</v>
      </c>
      <c r="B12" s="760"/>
      <c r="C12" s="344" t="s">
        <v>592</v>
      </c>
      <c r="D12" s="345"/>
      <c r="E12" s="347"/>
      <c r="F12" s="347" t="s">
        <v>593</v>
      </c>
      <c r="G12" s="347" t="s">
        <v>592</v>
      </c>
      <c r="H12" s="347"/>
      <c r="I12" s="347"/>
      <c r="J12" s="347"/>
      <c r="K12" s="347"/>
      <c r="L12" s="347"/>
      <c r="M12" s="347"/>
      <c r="N12" s="347"/>
      <c r="O12" s="347"/>
      <c r="P12" s="347"/>
      <c r="Q12" s="347"/>
      <c r="R12" s="347"/>
      <c r="S12" s="347" t="s">
        <v>593</v>
      </c>
      <c r="T12" s="348"/>
      <c r="U12" s="356"/>
      <c r="V12" s="400" t="s">
        <v>593</v>
      </c>
      <c r="W12" s="334"/>
    </row>
    <row r="13" spans="1:25" ht="25.5" customHeight="1" x14ac:dyDescent="0.15">
      <c r="A13" s="764" t="s">
        <v>536</v>
      </c>
      <c r="B13" s="765"/>
      <c r="C13" s="357" t="s">
        <v>592</v>
      </c>
      <c r="D13" s="358"/>
      <c r="E13" s="352"/>
      <c r="F13" s="352"/>
      <c r="G13" s="352" t="s">
        <v>592</v>
      </c>
      <c r="H13" s="352"/>
      <c r="I13" s="352"/>
      <c r="J13" s="352"/>
      <c r="K13" s="352"/>
      <c r="L13" s="352"/>
      <c r="M13" s="352"/>
      <c r="N13" s="352"/>
      <c r="O13" s="352"/>
      <c r="P13" s="352"/>
      <c r="Q13" s="352"/>
      <c r="R13" s="352" t="s">
        <v>592</v>
      </c>
      <c r="S13" s="352" t="s">
        <v>593</v>
      </c>
      <c r="T13" s="353"/>
      <c r="U13" s="359"/>
      <c r="V13" s="402" t="s">
        <v>593</v>
      </c>
      <c r="W13" s="334"/>
    </row>
    <row r="14" spans="1:25" ht="30.75" customHeight="1" x14ac:dyDescent="0.15">
      <c r="A14" s="759" t="s">
        <v>537</v>
      </c>
      <c r="B14" s="760"/>
      <c r="C14" s="344" t="s">
        <v>592</v>
      </c>
      <c r="D14" s="345"/>
      <c r="E14" s="347"/>
      <c r="F14" s="347" t="s">
        <v>592</v>
      </c>
      <c r="G14" s="347" t="s">
        <v>592</v>
      </c>
      <c r="H14" s="347"/>
      <c r="I14" s="347"/>
      <c r="J14" s="347"/>
      <c r="K14" s="347"/>
      <c r="L14" s="347"/>
      <c r="M14" s="347"/>
      <c r="N14" s="347"/>
      <c r="O14" s="347"/>
      <c r="P14" s="347"/>
      <c r="Q14" s="347"/>
      <c r="R14" s="347" t="s">
        <v>592</v>
      </c>
      <c r="S14" s="347" t="s">
        <v>593</v>
      </c>
      <c r="T14" s="348"/>
      <c r="U14" s="361"/>
      <c r="V14" s="362"/>
      <c r="W14" s="334"/>
    </row>
    <row r="15" spans="1:25" s="366" customFormat="1" ht="30.75" customHeight="1" x14ac:dyDescent="0.15">
      <c r="A15" s="739" t="s">
        <v>538</v>
      </c>
      <c r="B15" s="740"/>
      <c r="C15" s="350" t="s">
        <v>592</v>
      </c>
      <c r="D15" s="351"/>
      <c r="E15" s="352"/>
      <c r="F15" s="352"/>
      <c r="G15" s="352"/>
      <c r="H15" s="352"/>
      <c r="I15" s="352"/>
      <c r="J15" s="352"/>
      <c r="K15" s="352"/>
      <c r="L15" s="352"/>
      <c r="M15" s="352"/>
      <c r="N15" s="352"/>
      <c r="O15" s="352"/>
      <c r="P15" s="352"/>
      <c r="Q15" s="352"/>
      <c r="R15" s="352"/>
      <c r="S15" s="352"/>
      <c r="T15" s="353"/>
      <c r="U15" s="363"/>
      <c r="V15" s="364"/>
      <c r="W15" s="365"/>
    </row>
    <row r="16" spans="1:25" ht="25.5" customHeight="1" x14ac:dyDescent="0.15">
      <c r="A16" s="759" t="s">
        <v>539</v>
      </c>
      <c r="B16" s="760"/>
      <c r="C16" s="344" t="s">
        <v>592</v>
      </c>
      <c r="D16" s="345"/>
      <c r="E16" s="347"/>
      <c r="F16" s="347"/>
      <c r="G16" s="347"/>
      <c r="H16" s="346" t="s">
        <v>595</v>
      </c>
      <c r="I16" s="347" t="s">
        <v>592</v>
      </c>
      <c r="J16" s="347"/>
      <c r="K16" s="347"/>
      <c r="L16" s="347"/>
      <c r="M16" s="347"/>
      <c r="N16" s="347"/>
      <c r="O16" s="347"/>
      <c r="P16" s="347"/>
      <c r="Q16" s="347"/>
      <c r="R16" s="347"/>
      <c r="S16" s="347"/>
      <c r="T16" s="348"/>
      <c r="U16" s="367"/>
      <c r="V16" s="368"/>
      <c r="W16" s="334"/>
    </row>
    <row r="17" spans="1:23" ht="25.5" customHeight="1" x14ac:dyDescent="0.15">
      <c r="A17" s="739" t="s">
        <v>540</v>
      </c>
      <c r="B17" s="740"/>
      <c r="C17" s="350" t="s">
        <v>592</v>
      </c>
      <c r="D17" s="351"/>
      <c r="E17" s="352" t="s">
        <v>592</v>
      </c>
      <c r="F17" s="352"/>
      <c r="G17" s="352"/>
      <c r="H17" s="352"/>
      <c r="I17" s="352"/>
      <c r="J17" s="352" t="s">
        <v>592</v>
      </c>
      <c r="K17" s="352"/>
      <c r="L17" s="352"/>
      <c r="M17" s="352"/>
      <c r="N17" s="352"/>
      <c r="O17" s="352"/>
      <c r="P17" s="352" t="s">
        <v>592</v>
      </c>
      <c r="Q17" s="352"/>
      <c r="R17" s="352" t="s">
        <v>592</v>
      </c>
      <c r="S17" s="352"/>
      <c r="T17" s="353"/>
      <c r="U17" s="359"/>
      <c r="V17" s="360"/>
      <c r="W17" s="334"/>
    </row>
    <row r="18" spans="1:23" ht="25.5" customHeight="1" x14ac:dyDescent="0.15">
      <c r="A18" s="759" t="s">
        <v>541</v>
      </c>
      <c r="B18" s="760"/>
      <c r="C18" s="344" t="s">
        <v>592</v>
      </c>
      <c r="D18" s="345"/>
      <c r="E18" s="347" t="s">
        <v>592</v>
      </c>
      <c r="F18" s="347"/>
      <c r="G18" s="347"/>
      <c r="H18" s="347"/>
      <c r="I18" s="347"/>
      <c r="J18" s="347"/>
      <c r="K18" s="347" t="s">
        <v>592</v>
      </c>
      <c r="L18" s="347" t="s">
        <v>592</v>
      </c>
      <c r="M18" s="347" t="s">
        <v>592</v>
      </c>
      <c r="N18" s="347" t="s">
        <v>592</v>
      </c>
      <c r="O18" s="346" t="s">
        <v>592</v>
      </c>
      <c r="P18" s="347" t="s">
        <v>592</v>
      </c>
      <c r="Q18" s="347" t="s">
        <v>593</v>
      </c>
      <c r="R18" s="347"/>
      <c r="S18" s="347"/>
      <c r="T18" s="348"/>
      <c r="U18" s="356"/>
      <c r="V18" s="349"/>
      <c r="W18" s="334"/>
    </row>
    <row r="19" spans="1:23" ht="25.5" customHeight="1" x14ac:dyDescent="0.15">
      <c r="A19" s="739" t="s">
        <v>542</v>
      </c>
      <c r="B19" s="740"/>
      <c r="C19" s="350" t="s">
        <v>592</v>
      </c>
      <c r="D19" s="351"/>
      <c r="E19" s="352" t="s">
        <v>592</v>
      </c>
      <c r="F19" s="352"/>
      <c r="G19" s="352"/>
      <c r="H19" s="352"/>
      <c r="I19" s="352"/>
      <c r="J19" s="352"/>
      <c r="K19" s="352"/>
      <c r="L19" s="352"/>
      <c r="M19" s="352"/>
      <c r="N19" s="352"/>
      <c r="O19" s="352"/>
      <c r="P19" s="352"/>
      <c r="Q19" s="352" t="s">
        <v>592</v>
      </c>
      <c r="R19" s="352"/>
      <c r="S19" s="352"/>
      <c r="T19" s="353"/>
      <c r="U19" s="354"/>
      <c r="V19" s="355"/>
      <c r="W19" s="334"/>
    </row>
    <row r="20" spans="1:23" ht="34.5" customHeight="1" x14ac:dyDescent="0.15">
      <c r="A20" s="759" t="s">
        <v>543</v>
      </c>
      <c r="B20" s="760"/>
      <c r="C20" s="344" t="s">
        <v>592</v>
      </c>
      <c r="D20" s="345"/>
      <c r="E20" s="347" t="s">
        <v>592</v>
      </c>
      <c r="F20" s="347"/>
      <c r="G20" s="347"/>
      <c r="H20" s="347"/>
      <c r="I20" s="347"/>
      <c r="J20" s="347"/>
      <c r="K20" s="347"/>
      <c r="L20" s="347"/>
      <c r="M20" s="347"/>
      <c r="N20" s="347"/>
      <c r="O20" s="347"/>
      <c r="P20" s="347" t="s">
        <v>593</v>
      </c>
      <c r="Q20" s="352" t="s">
        <v>592</v>
      </c>
      <c r="R20" s="347"/>
      <c r="S20" s="347"/>
      <c r="T20" s="348"/>
      <c r="U20" s="356"/>
      <c r="V20" s="349"/>
      <c r="W20" s="334"/>
    </row>
    <row r="21" spans="1:23" ht="49.5" customHeight="1" x14ac:dyDescent="0.15">
      <c r="A21" s="739" t="s">
        <v>544</v>
      </c>
      <c r="B21" s="740"/>
      <c r="C21" s="761" t="s">
        <v>596</v>
      </c>
      <c r="D21" s="762"/>
      <c r="E21" s="762"/>
      <c r="F21" s="762"/>
      <c r="G21" s="762"/>
      <c r="H21" s="762"/>
      <c r="I21" s="762"/>
      <c r="J21" s="762"/>
      <c r="K21" s="762"/>
      <c r="L21" s="762"/>
      <c r="M21" s="762"/>
      <c r="N21" s="762"/>
      <c r="O21" s="762"/>
      <c r="P21" s="762"/>
      <c r="Q21" s="762"/>
      <c r="R21" s="762"/>
      <c r="S21" s="762"/>
      <c r="T21" s="762"/>
      <c r="U21" s="762"/>
      <c r="V21" s="763"/>
      <c r="W21" s="334"/>
    </row>
    <row r="22" spans="1:23" ht="31.5" customHeight="1" x14ac:dyDescent="0.15">
      <c r="A22" s="759" t="s">
        <v>545</v>
      </c>
      <c r="B22" s="760"/>
      <c r="C22" s="344" t="s">
        <v>592</v>
      </c>
      <c r="D22" s="345"/>
      <c r="E22" s="347" t="s">
        <v>592</v>
      </c>
      <c r="F22" s="347"/>
      <c r="G22" s="347"/>
      <c r="H22" s="347"/>
      <c r="I22" s="347"/>
      <c r="J22" s="347"/>
      <c r="K22" s="347"/>
      <c r="L22" s="347"/>
      <c r="M22" s="347"/>
      <c r="N22" s="347"/>
      <c r="O22" s="347"/>
      <c r="P22" s="347"/>
      <c r="Q22" s="347"/>
      <c r="R22" s="347"/>
      <c r="S22" s="347"/>
      <c r="T22" s="348" t="s">
        <v>592</v>
      </c>
      <c r="U22" s="356"/>
      <c r="V22" s="349"/>
      <c r="W22" s="334"/>
    </row>
    <row r="23" spans="1:23" ht="31.5" customHeight="1" x14ac:dyDescent="0.15">
      <c r="A23" s="766" t="s">
        <v>546</v>
      </c>
      <c r="B23" s="767"/>
      <c r="C23" s="369" t="s">
        <v>592</v>
      </c>
      <c r="D23" s="370" t="s">
        <v>592</v>
      </c>
      <c r="E23" s="371" t="s">
        <v>592</v>
      </c>
      <c r="F23" s="371"/>
      <c r="G23" s="371"/>
      <c r="H23" s="371"/>
      <c r="I23" s="371"/>
      <c r="J23" s="371"/>
      <c r="K23" s="371"/>
      <c r="L23" s="371"/>
      <c r="M23" s="371"/>
      <c r="N23" s="371"/>
      <c r="O23" s="371"/>
      <c r="P23" s="371" t="s">
        <v>592</v>
      </c>
      <c r="Q23" s="371" t="s">
        <v>592</v>
      </c>
      <c r="R23" s="371"/>
      <c r="S23" s="371"/>
      <c r="T23" s="372"/>
      <c r="U23" s="372"/>
      <c r="V23" s="373"/>
      <c r="W23" s="334"/>
    </row>
    <row r="24" spans="1:23" ht="31.5" customHeight="1" x14ac:dyDescent="0.15">
      <c r="A24" s="759" t="s">
        <v>597</v>
      </c>
      <c r="B24" s="768"/>
      <c r="C24" s="403" t="s">
        <v>589</v>
      </c>
      <c r="D24" s="404"/>
      <c r="E24" s="405" t="s">
        <v>589</v>
      </c>
      <c r="F24" s="405"/>
      <c r="G24" s="405"/>
      <c r="H24" s="405"/>
      <c r="I24" s="405"/>
      <c r="J24" s="405"/>
      <c r="K24" s="405"/>
      <c r="L24" s="405" t="s">
        <v>598</v>
      </c>
      <c r="M24" s="405"/>
      <c r="N24" s="405"/>
      <c r="O24" s="405" t="s">
        <v>598</v>
      </c>
      <c r="P24" s="405" t="s">
        <v>589</v>
      </c>
      <c r="Q24" s="405" t="s">
        <v>598</v>
      </c>
      <c r="R24" s="405"/>
      <c r="S24" s="405"/>
      <c r="T24" s="406"/>
      <c r="U24" s="406"/>
      <c r="V24" s="362"/>
      <c r="W24" s="334"/>
    </row>
    <row r="25" spans="1:23" ht="34.5" customHeight="1" thickBot="1" x14ac:dyDescent="0.2">
      <c r="A25" s="769" t="s">
        <v>599</v>
      </c>
      <c r="B25" s="770"/>
      <c r="C25" s="407"/>
      <c r="D25" s="408"/>
      <c r="E25" s="409"/>
      <c r="F25" s="409"/>
      <c r="G25" s="409"/>
      <c r="H25" s="409"/>
      <c r="I25" s="409"/>
      <c r="J25" s="409"/>
      <c r="K25" s="409"/>
      <c r="L25" s="409"/>
      <c r="M25" s="409"/>
      <c r="N25" s="409"/>
      <c r="O25" s="409"/>
      <c r="P25" s="409"/>
      <c r="Q25" s="409"/>
      <c r="R25" s="409"/>
      <c r="S25" s="409"/>
      <c r="T25" s="410"/>
      <c r="U25" s="410"/>
      <c r="V25" s="411" t="s">
        <v>600</v>
      </c>
      <c r="W25" s="334"/>
    </row>
    <row r="26" spans="1:23" ht="10.5" customHeight="1" x14ac:dyDescent="0.15"/>
    <row r="27" spans="1:23" ht="16.5" customHeight="1" x14ac:dyDescent="0.15">
      <c r="A27" s="325" t="s">
        <v>547</v>
      </c>
      <c r="B27" s="325"/>
      <c r="C27" s="325"/>
      <c r="D27" s="325"/>
      <c r="E27" s="325"/>
      <c r="F27" s="325"/>
      <c r="G27" s="325"/>
      <c r="H27" s="325"/>
      <c r="I27" s="325"/>
      <c r="J27" s="325"/>
      <c r="K27" s="325"/>
    </row>
  </sheetData>
  <mergeCells count="42">
    <mergeCell ref="A23:B23"/>
    <mergeCell ref="A24:B24"/>
    <mergeCell ref="A25:B25"/>
    <mergeCell ref="A18:B18"/>
    <mergeCell ref="A19:B19"/>
    <mergeCell ref="A20:B20"/>
    <mergeCell ref="A21:B21"/>
    <mergeCell ref="C21:V21"/>
    <mergeCell ref="A22:B22"/>
    <mergeCell ref="A12:B12"/>
    <mergeCell ref="A13:B13"/>
    <mergeCell ref="A14:B14"/>
    <mergeCell ref="A15:B15"/>
    <mergeCell ref="A16:B16"/>
    <mergeCell ref="A17:B17"/>
    <mergeCell ref="U7:U8"/>
    <mergeCell ref="V7:V8"/>
    <mergeCell ref="A9:B9"/>
    <mergeCell ref="A10:B10"/>
    <mergeCell ref="S7:S8"/>
    <mergeCell ref="T7:T8"/>
    <mergeCell ref="A11:B11"/>
    <mergeCell ref="O7:O8"/>
    <mergeCell ref="P7:P8"/>
    <mergeCell ref="Q7:Q8"/>
    <mergeCell ref="R7:R8"/>
    <mergeCell ref="H7:H8"/>
    <mergeCell ref="I7:I8"/>
    <mergeCell ref="J7:K7"/>
    <mergeCell ref="L7:L8"/>
    <mergeCell ref="M7:M8"/>
    <mergeCell ref="N7:N8"/>
    <mergeCell ref="C7:C8"/>
    <mergeCell ref="D7:D8"/>
    <mergeCell ref="E7:E8"/>
    <mergeCell ref="F7:F8"/>
    <mergeCell ref="G7:G8"/>
    <mergeCell ref="A1:Q1"/>
    <mergeCell ref="H3:V3"/>
    <mergeCell ref="B4:G4"/>
    <mergeCell ref="H4:V5"/>
    <mergeCell ref="B5:G5"/>
  </mergeCells>
  <phoneticPr fontId="4"/>
  <printOptions horizontalCentered="1"/>
  <pageMargins left="0.19685039370078741" right="0.19685039370078741" top="0.59055118110236227" bottom="0.19685039370078741" header="0.31496062992125984" footer="0.11811023622047245"/>
  <pageSetup paperSize="9" scale="59" orientation="landscape"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0"/>
  <sheetViews>
    <sheetView view="pageBreakPreview" zoomScaleNormal="100" zoomScaleSheetLayoutView="100" workbookViewId="0">
      <selection activeCell="B45" sqref="B45:I45"/>
    </sheetView>
  </sheetViews>
  <sheetFormatPr defaultRowHeight="13.5" x14ac:dyDescent="0.15"/>
  <cols>
    <col min="1" max="1" width="2.5" style="24" customWidth="1"/>
    <col min="2" max="2" width="19" style="24" customWidth="1"/>
    <col min="3" max="3" width="4.625" style="24" customWidth="1"/>
    <col min="4" max="4" width="4.375" style="24" customWidth="1"/>
    <col min="5" max="5" width="17.875" style="24" customWidth="1"/>
    <col min="6" max="6" width="4.625" style="24" customWidth="1"/>
    <col min="7" max="7" width="25" style="24" customWidth="1"/>
    <col min="8" max="8" width="4.625" style="24" customWidth="1"/>
    <col min="9" max="9" width="24.25" style="24" customWidth="1"/>
    <col min="10" max="10" width="4.75" style="24" customWidth="1"/>
    <col min="11" max="11" width="2" style="24" customWidth="1"/>
    <col min="12" max="256" width="8.875" style="24"/>
    <col min="257" max="257" width="3.5" style="24" customWidth="1"/>
    <col min="258" max="258" width="19" style="24" customWidth="1"/>
    <col min="259" max="259" width="4.625" style="24" customWidth="1"/>
    <col min="260" max="260" width="4.375" style="24" customWidth="1"/>
    <col min="261" max="261" width="17.875" style="24" customWidth="1"/>
    <col min="262" max="262" width="4.625" style="24" customWidth="1"/>
    <col min="263" max="263" width="25" style="24" customWidth="1"/>
    <col min="264" max="264" width="4.625" style="24" customWidth="1"/>
    <col min="265" max="265" width="24.25" style="24" customWidth="1"/>
    <col min="266" max="266" width="4.75" style="24" customWidth="1"/>
    <col min="267" max="512" width="8.875" style="24"/>
    <col min="513" max="513" width="3.5" style="24" customWidth="1"/>
    <col min="514" max="514" width="19" style="24" customWidth="1"/>
    <col min="515" max="515" width="4.625" style="24" customWidth="1"/>
    <col min="516" max="516" width="4.375" style="24" customWidth="1"/>
    <col min="517" max="517" width="17.875" style="24" customWidth="1"/>
    <col min="518" max="518" width="4.625" style="24" customWidth="1"/>
    <col min="519" max="519" width="25" style="24" customWidth="1"/>
    <col min="520" max="520" width="4.625" style="24" customWidth="1"/>
    <col min="521" max="521" width="24.25" style="24" customWidth="1"/>
    <col min="522" max="522" width="4.75" style="24" customWidth="1"/>
    <col min="523" max="768" width="8.875" style="24"/>
    <col min="769" max="769" width="3.5" style="24" customWidth="1"/>
    <col min="770" max="770" width="19" style="24" customWidth="1"/>
    <col min="771" max="771" width="4.625" style="24" customWidth="1"/>
    <col min="772" max="772" width="4.375" style="24" customWidth="1"/>
    <col min="773" max="773" width="17.875" style="24" customWidth="1"/>
    <col min="774" max="774" width="4.625" style="24" customWidth="1"/>
    <col min="775" max="775" width="25" style="24" customWidth="1"/>
    <col min="776" max="776" width="4.625" style="24" customWidth="1"/>
    <col min="777" max="777" width="24.25" style="24" customWidth="1"/>
    <col min="778" max="778" width="4.75" style="24" customWidth="1"/>
    <col min="779" max="1024" width="8.875" style="24"/>
    <col min="1025" max="1025" width="3.5" style="24" customWidth="1"/>
    <col min="1026" max="1026" width="19" style="24" customWidth="1"/>
    <col min="1027" max="1027" width="4.625" style="24" customWidth="1"/>
    <col min="1028" max="1028" width="4.375" style="24" customWidth="1"/>
    <col min="1029" max="1029" width="17.875" style="24" customWidth="1"/>
    <col min="1030" max="1030" width="4.625" style="24" customWidth="1"/>
    <col min="1031" max="1031" width="25" style="24" customWidth="1"/>
    <col min="1032" max="1032" width="4.625" style="24" customWidth="1"/>
    <col min="1033" max="1033" width="24.25" style="24" customWidth="1"/>
    <col min="1034" max="1034" width="4.75" style="24" customWidth="1"/>
    <col min="1035" max="1280" width="8.875" style="24"/>
    <col min="1281" max="1281" width="3.5" style="24" customWidth="1"/>
    <col min="1282" max="1282" width="19" style="24" customWidth="1"/>
    <col min="1283" max="1283" width="4.625" style="24" customWidth="1"/>
    <col min="1284" max="1284" width="4.375" style="24" customWidth="1"/>
    <col min="1285" max="1285" width="17.875" style="24" customWidth="1"/>
    <col min="1286" max="1286" width="4.625" style="24" customWidth="1"/>
    <col min="1287" max="1287" width="25" style="24" customWidth="1"/>
    <col min="1288" max="1288" width="4.625" style="24" customWidth="1"/>
    <col min="1289" max="1289" width="24.25" style="24" customWidth="1"/>
    <col min="1290" max="1290" width="4.75" style="24" customWidth="1"/>
    <col min="1291" max="1536" width="8.875" style="24"/>
    <col min="1537" max="1537" width="3.5" style="24" customWidth="1"/>
    <col min="1538" max="1538" width="19" style="24" customWidth="1"/>
    <col min="1539" max="1539" width="4.625" style="24" customWidth="1"/>
    <col min="1540" max="1540" width="4.375" style="24" customWidth="1"/>
    <col min="1541" max="1541" width="17.875" style="24" customWidth="1"/>
    <col min="1542" max="1542" width="4.625" style="24" customWidth="1"/>
    <col min="1543" max="1543" width="25" style="24" customWidth="1"/>
    <col min="1544" max="1544" width="4.625" style="24" customWidth="1"/>
    <col min="1545" max="1545" width="24.25" style="24" customWidth="1"/>
    <col min="1546" max="1546" width="4.75" style="24" customWidth="1"/>
    <col min="1547" max="1792" width="8.875" style="24"/>
    <col min="1793" max="1793" width="3.5" style="24" customWidth="1"/>
    <col min="1794" max="1794" width="19" style="24" customWidth="1"/>
    <col min="1795" max="1795" width="4.625" style="24" customWidth="1"/>
    <col min="1796" max="1796" width="4.375" style="24" customWidth="1"/>
    <col min="1797" max="1797" width="17.875" style="24" customWidth="1"/>
    <col min="1798" max="1798" width="4.625" style="24" customWidth="1"/>
    <col min="1799" max="1799" width="25" style="24" customWidth="1"/>
    <col min="1800" max="1800" width="4.625" style="24" customWidth="1"/>
    <col min="1801" max="1801" width="24.25" style="24" customWidth="1"/>
    <col min="1802" max="1802" width="4.75" style="24" customWidth="1"/>
    <col min="1803" max="2048" width="8.875" style="24"/>
    <col min="2049" max="2049" width="3.5" style="24" customWidth="1"/>
    <col min="2050" max="2050" width="19" style="24" customWidth="1"/>
    <col min="2051" max="2051" width="4.625" style="24" customWidth="1"/>
    <col min="2052" max="2052" width="4.375" style="24" customWidth="1"/>
    <col min="2053" max="2053" width="17.875" style="24" customWidth="1"/>
    <col min="2054" max="2054" width="4.625" style="24" customWidth="1"/>
    <col min="2055" max="2055" width="25" style="24" customWidth="1"/>
    <col min="2056" max="2056" width="4.625" style="24" customWidth="1"/>
    <col min="2057" max="2057" width="24.25" style="24" customWidth="1"/>
    <col min="2058" max="2058" width="4.75" style="24" customWidth="1"/>
    <col min="2059" max="2304" width="8.875" style="24"/>
    <col min="2305" max="2305" width="3.5" style="24" customWidth="1"/>
    <col min="2306" max="2306" width="19" style="24" customWidth="1"/>
    <col min="2307" max="2307" width="4.625" style="24" customWidth="1"/>
    <col min="2308" max="2308" width="4.375" style="24" customWidth="1"/>
    <col min="2309" max="2309" width="17.875" style="24" customWidth="1"/>
    <col min="2310" max="2310" width="4.625" style="24" customWidth="1"/>
    <col min="2311" max="2311" width="25" style="24" customWidth="1"/>
    <col min="2312" max="2312" width="4.625" style="24" customWidth="1"/>
    <col min="2313" max="2313" width="24.25" style="24" customWidth="1"/>
    <col min="2314" max="2314" width="4.75" style="24" customWidth="1"/>
    <col min="2315" max="2560" width="8.875" style="24"/>
    <col min="2561" max="2561" width="3.5" style="24" customWidth="1"/>
    <col min="2562" max="2562" width="19" style="24" customWidth="1"/>
    <col min="2563" max="2563" width="4.625" style="24" customWidth="1"/>
    <col min="2564" max="2564" width="4.375" style="24" customWidth="1"/>
    <col min="2565" max="2565" width="17.875" style="24" customWidth="1"/>
    <col min="2566" max="2566" width="4.625" style="24" customWidth="1"/>
    <col min="2567" max="2567" width="25" style="24" customWidth="1"/>
    <col min="2568" max="2568" width="4.625" style="24" customWidth="1"/>
    <col min="2569" max="2569" width="24.25" style="24" customWidth="1"/>
    <col min="2570" max="2570" width="4.75" style="24" customWidth="1"/>
    <col min="2571" max="2816" width="8.875" style="24"/>
    <col min="2817" max="2817" width="3.5" style="24" customWidth="1"/>
    <col min="2818" max="2818" width="19" style="24" customWidth="1"/>
    <col min="2819" max="2819" width="4.625" style="24" customWidth="1"/>
    <col min="2820" max="2820" width="4.375" style="24" customWidth="1"/>
    <col min="2821" max="2821" width="17.875" style="24" customWidth="1"/>
    <col min="2822" max="2822" width="4.625" style="24" customWidth="1"/>
    <col min="2823" max="2823" width="25" style="24" customWidth="1"/>
    <col min="2824" max="2824" width="4.625" style="24" customWidth="1"/>
    <col min="2825" max="2825" width="24.25" style="24" customWidth="1"/>
    <col min="2826" max="2826" width="4.75" style="24" customWidth="1"/>
    <col min="2827" max="3072" width="8.875" style="24"/>
    <col min="3073" max="3073" width="3.5" style="24" customWidth="1"/>
    <col min="3074" max="3074" width="19" style="24" customWidth="1"/>
    <col min="3075" max="3075" width="4.625" style="24" customWidth="1"/>
    <col min="3076" max="3076" width="4.375" style="24" customWidth="1"/>
    <col min="3077" max="3077" width="17.875" style="24" customWidth="1"/>
    <col min="3078" max="3078" width="4.625" style="24" customWidth="1"/>
    <col min="3079" max="3079" width="25" style="24" customWidth="1"/>
    <col min="3080" max="3080" width="4.625" style="24" customWidth="1"/>
    <col min="3081" max="3081" width="24.25" style="24" customWidth="1"/>
    <col min="3082" max="3082" width="4.75" style="24" customWidth="1"/>
    <col min="3083" max="3328" width="8.875" style="24"/>
    <col min="3329" max="3329" width="3.5" style="24" customWidth="1"/>
    <col min="3330" max="3330" width="19" style="24" customWidth="1"/>
    <col min="3331" max="3331" width="4.625" style="24" customWidth="1"/>
    <col min="3332" max="3332" width="4.375" style="24" customWidth="1"/>
    <col min="3333" max="3333" width="17.875" style="24" customWidth="1"/>
    <col min="3334" max="3334" width="4.625" style="24" customWidth="1"/>
    <col min="3335" max="3335" width="25" style="24" customWidth="1"/>
    <col min="3336" max="3336" width="4.625" style="24" customWidth="1"/>
    <col min="3337" max="3337" width="24.25" style="24" customWidth="1"/>
    <col min="3338" max="3338" width="4.75" style="24" customWidth="1"/>
    <col min="3339" max="3584" width="8.875" style="24"/>
    <col min="3585" max="3585" width="3.5" style="24" customWidth="1"/>
    <col min="3586" max="3586" width="19" style="24" customWidth="1"/>
    <col min="3587" max="3587" width="4.625" style="24" customWidth="1"/>
    <col min="3588" max="3588" width="4.375" style="24" customWidth="1"/>
    <col min="3589" max="3589" width="17.875" style="24" customWidth="1"/>
    <col min="3590" max="3590" width="4.625" style="24" customWidth="1"/>
    <col min="3591" max="3591" width="25" style="24" customWidth="1"/>
    <col min="3592" max="3592" width="4.625" style="24" customWidth="1"/>
    <col min="3593" max="3593" width="24.25" style="24" customWidth="1"/>
    <col min="3594" max="3594" width="4.75" style="24" customWidth="1"/>
    <col min="3595" max="3840" width="8.875" style="24"/>
    <col min="3841" max="3841" width="3.5" style="24" customWidth="1"/>
    <col min="3842" max="3842" width="19" style="24" customWidth="1"/>
    <col min="3843" max="3843" width="4.625" style="24" customWidth="1"/>
    <col min="3844" max="3844" width="4.375" style="24" customWidth="1"/>
    <col min="3845" max="3845" width="17.875" style="24" customWidth="1"/>
    <col min="3846" max="3846" width="4.625" style="24" customWidth="1"/>
    <col min="3847" max="3847" width="25" style="24" customWidth="1"/>
    <col min="3848" max="3848" width="4.625" style="24" customWidth="1"/>
    <col min="3849" max="3849" width="24.25" style="24" customWidth="1"/>
    <col min="3850" max="3850" width="4.75" style="24" customWidth="1"/>
    <col min="3851" max="4096" width="8.875" style="24"/>
    <col min="4097" max="4097" width="3.5" style="24" customWidth="1"/>
    <col min="4098" max="4098" width="19" style="24" customWidth="1"/>
    <col min="4099" max="4099" width="4.625" style="24" customWidth="1"/>
    <col min="4100" max="4100" width="4.375" style="24" customWidth="1"/>
    <col min="4101" max="4101" width="17.875" style="24" customWidth="1"/>
    <col min="4102" max="4102" width="4.625" style="24" customWidth="1"/>
    <col min="4103" max="4103" width="25" style="24" customWidth="1"/>
    <col min="4104" max="4104" width="4.625" style="24" customWidth="1"/>
    <col min="4105" max="4105" width="24.25" style="24" customWidth="1"/>
    <col min="4106" max="4106" width="4.75" style="24" customWidth="1"/>
    <col min="4107" max="4352" width="8.875" style="24"/>
    <col min="4353" max="4353" width="3.5" style="24" customWidth="1"/>
    <col min="4354" max="4354" width="19" style="24" customWidth="1"/>
    <col min="4355" max="4355" width="4.625" style="24" customWidth="1"/>
    <col min="4356" max="4356" width="4.375" style="24" customWidth="1"/>
    <col min="4357" max="4357" width="17.875" style="24" customWidth="1"/>
    <col min="4358" max="4358" width="4.625" style="24" customWidth="1"/>
    <col min="4359" max="4359" width="25" style="24" customWidth="1"/>
    <col min="4360" max="4360" width="4.625" style="24" customWidth="1"/>
    <col min="4361" max="4361" width="24.25" style="24" customWidth="1"/>
    <col min="4362" max="4362" width="4.75" style="24" customWidth="1"/>
    <col min="4363" max="4608" width="8.875" style="24"/>
    <col min="4609" max="4609" width="3.5" style="24" customWidth="1"/>
    <col min="4610" max="4610" width="19" style="24" customWidth="1"/>
    <col min="4611" max="4611" width="4.625" style="24" customWidth="1"/>
    <col min="4612" max="4612" width="4.375" style="24" customWidth="1"/>
    <col min="4613" max="4613" width="17.875" style="24" customWidth="1"/>
    <col min="4614" max="4614" width="4.625" style="24" customWidth="1"/>
    <col min="4615" max="4615" width="25" style="24" customWidth="1"/>
    <col min="4616" max="4616" width="4.625" style="24" customWidth="1"/>
    <col min="4617" max="4617" width="24.25" style="24" customWidth="1"/>
    <col min="4618" max="4618" width="4.75" style="24" customWidth="1"/>
    <col min="4619" max="4864" width="8.875" style="24"/>
    <col min="4865" max="4865" width="3.5" style="24" customWidth="1"/>
    <col min="4866" max="4866" width="19" style="24" customWidth="1"/>
    <col min="4867" max="4867" width="4.625" style="24" customWidth="1"/>
    <col min="4868" max="4868" width="4.375" style="24" customWidth="1"/>
    <col min="4869" max="4869" width="17.875" style="24" customWidth="1"/>
    <col min="4870" max="4870" width="4.625" style="24" customWidth="1"/>
    <col min="4871" max="4871" width="25" style="24" customWidth="1"/>
    <col min="4872" max="4872" width="4.625" style="24" customWidth="1"/>
    <col min="4873" max="4873" width="24.25" style="24" customWidth="1"/>
    <col min="4874" max="4874" width="4.75" style="24" customWidth="1"/>
    <col min="4875" max="5120" width="8.875" style="24"/>
    <col min="5121" max="5121" width="3.5" style="24" customWidth="1"/>
    <col min="5122" max="5122" width="19" style="24" customWidth="1"/>
    <col min="5123" max="5123" width="4.625" style="24" customWidth="1"/>
    <col min="5124" max="5124" width="4.375" style="24" customWidth="1"/>
    <col min="5125" max="5125" width="17.875" style="24" customWidth="1"/>
    <col min="5126" max="5126" width="4.625" style="24" customWidth="1"/>
    <col min="5127" max="5127" width="25" style="24" customWidth="1"/>
    <col min="5128" max="5128" width="4.625" style="24" customWidth="1"/>
    <col min="5129" max="5129" width="24.25" style="24" customWidth="1"/>
    <col min="5130" max="5130" width="4.75" style="24" customWidth="1"/>
    <col min="5131" max="5376" width="8.875" style="24"/>
    <col min="5377" max="5377" width="3.5" style="24" customWidth="1"/>
    <col min="5378" max="5378" width="19" style="24" customWidth="1"/>
    <col min="5379" max="5379" width="4.625" style="24" customWidth="1"/>
    <col min="5380" max="5380" width="4.375" style="24" customWidth="1"/>
    <col min="5381" max="5381" width="17.875" style="24" customWidth="1"/>
    <col min="5382" max="5382" width="4.625" style="24" customWidth="1"/>
    <col min="5383" max="5383" width="25" style="24" customWidth="1"/>
    <col min="5384" max="5384" width="4.625" style="24" customWidth="1"/>
    <col min="5385" max="5385" width="24.25" style="24" customWidth="1"/>
    <col min="5386" max="5386" width="4.75" style="24" customWidth="1"/>
    <col min="5387" max="5632" width="8.875" style="24"/>
    <col min="5633" max="5633" width="3.5" style="24" customWidth="1"/>
    <col min="5634" max="5634" width="19" style="24" customWidth="1"/>
    <col min="5635" max="5635" width="4.625" style="24" customWidth="1"/>
    <col min="5636" max="5636" width="4.375" style="24" customWidth="1"/>
    <col min="5637" max="5637" width="17.875" style="24" customWidth="1"/>
    <col min="5638" max="5638" width="4.625" style="24" customWidth="1"/>
    <col min="5639" max="5639" width="25" style="24" customWidth="1"/>
    <col min="5640" max="5640" width="4.625" style="24" customWidth="1"/>
    <col min="5641" max="5641" width="24.25" style="24" customWidth="1"/>
    <col min="5642" max="5642" width="4.75" style="24" customWidth="1"/>
    <col min="5643" max="5888" width="8.875" style="24"/>
    <col min="5889" max="5889" width="3.5" style="24" customWidth="1"/>
    <col min="5890" max="5890" width="19" style="24" customWidth="1"/>
    <col min="5891" max="5891" width="4.625" style="24" customWidth="1"/>
    <col min="5892" max="5892" width="4.375" style="24" customWidth="1"/>
    <col min="5893" max="5893" width="17.875" style="24" customWidth="1"/>
    <col min="5894" max="5894" width="4.625" style="24" customWidth="1"/>
    <col min="5895" max="5895" width="25" style="24" customWidth="1"/>
    <col min="5896" max="5896" width="4.625" style="24" customWidth="1"/>
    <col min="5897" max="5897" width="24.25" style="24" customWidth="1"/>
    <col min="5898" max="5898" width="4.75" style="24" customWidth="1"/>
    <col min="5899" max="6144" width="8.875" style="24"/>
    <col min="6145" max="6145" width="3.5" style="24" customWidth="1"/>
    <col min="6146" max="6146" width="19" style="24" customWidth="1"/>
    <col min="6147" max="6147" width="4.625" style="24" customWidth="1"/>
    <col min="6148" max="6148" width="4.375" style="24" customWidth="1"/>
    <col min="6149" max="6149" width="17.875" style="24" customWidth="1"/>
    <col min="6150" max="6150" width="4.625" style="24" customWidth="1"/>
    <col min="6151" max="6151" width="25" style="24" customWidth="1"/>
    <col min="6152" max="6152" width="4.625" style="24" customWidth="1"/>
    <col min="6153" max="6153" width="24.25" style="24" customWidth="1"/>
    <col min="6154" max="6154" width="4.75" style="24" customWidth="1"/>
    <col min="6155" max="6400" width="8.875" style="24"/>
    <col min="6401" max="6401" width="3.5" style="24" customWidth="1"/>
    <col min="6402" max="6402" width="19" style="24" customWidth="1"/>
    <col min="6403" max="6403" width="4.625" style="24" customWidth="1"/>
    <col min="6404" max="6404" width="4.375" style="24" customWidth="1"/>
    <col min="6405" max="6405" width="17.875" style="24" customWidth="1"/>
    <col min="6406" max="6406" width="4.625" style="24" customWidth="1"/>
    <col min="6407" max="6407" width="25" style="24" customWidth="1"/>
    <col min="6408" max="6408" width="4.625" style="24" customWidth="1"/>
    <col min="6409" max="6409" width="24.25" style="24" customWidth="1"/>
    <col min="6410" max="6410" width="4.75" style="24" customWidth="1"/>
    <col min="6411" max="6656" width="8.875" style="24"/>
    <col min="6657" max="6657" width="3.5" style="24" customWidth="1"/>
    <col min="6658" max="6658" width="19" style="24" customWidth="1"/>
    <col min="6659" max="6659" width="4.625" style="24" customWidth="1"/>
    <col min="6660" max="6660" width="4.375" style="24" customWidth="1"/>
    <col min="6661" max="6661" width="17.875" style="24" customWidth="1"/>
    <col min="6662" max="6662" width="4.625" style="24" customWidth="1"/>
    <col min="6663" max="6663" width="25" style="24" customWidth="1"/>
    <col min="6664" max="6664" width="4.625" style="24" customWidth="1"/>
    <col min="6665" max="6665" width="24.25" style="24" customWidth="1"/>
    <col min="6666" max="6666" width="4.75" style="24" customWidth="1"/>
    <col min="6667" max="6912" width="8.875" style="24"/>
    <col min="6913" max="6913" width="3.5" style="24" customWidth="1"/>
    <col min="6914" max="6914" width="19" style="24" customWidth="1"/>
    <col min="6915" max="6915" width="4.625" style="24" customWidth="1"/>
    <col min="6916" max="6916" width="4.375" style="24" customWidth="1"/>
    <col min="6917" max="6917" width="17.875" style="24" customWidth="1"/>
    <col min="6918" max="6918" width="4.625" style="24" customWidth="1"/>
    <col min="6919" max="6919" width="25" style="24" customWidth="1"/>
    <col min="6920" max="6920" width="4.625" style="24" customWidth="1"/>
    <col min="6921" max="6921" width="24.25" style="24" customWidth="1"/>
    <col min="6922" max="6922" width="4.75" style="24" customWidth="1"/>
    <col min="6923" max="7168" width="8.875" style="24"/>
    <col min="7169" max="7169" width="3.5" style="24" customWidth="1"/>
    <col min="7170" max="7170" width="19" style="24" customWidth="1"/>
    <col min="7171" max="7171" width="4.625" style="24" customWidth="1"/>
    <col min="7172" max="7172" width="4.375" style="24" customWidth="1"/>
    <col min="7173" max="7173" width="17.875" style="24" customWidth="1"/>
    <col min="7174" max="7174" width="4.625" style="24" customWidth="1"/>
    <col min="7175" max="7175" width="25" style="24" customWidth="1"/>
    <col min="7176" max="7176" width="4.625" style="24" customWidth="1"/>
    <col min="7177" max="7177" width="24.25" style="24" customWidth="1"/>
    <col min="7178" max="7178" width="4.75" style="24" customWidth="1"/>
    <col min="7179" max="7424" width="8.875" style="24"/>
    <col min="7425" max="7425" width="3.5" style="24" customWidth="1"/>
    <col min="7426" max="7426" width="19" style="24" customWidth="1"/>
    <col min="7427" max="7427" width="4.625" style="24" customWidth="1"/>
    <col min="7428" max="7428" width="4.375" style="24" customWidth="1"/>
    <col min="7429" max="7429" width="17.875" style="24" customWidth="1"/>
    <col min="7430" max="7430" width="4.625" style="24" customWidth="1"/>
    <col min="7431" max="7431" width="25" style="24" customWidth="1"/>
    <col min="7432" max="7432" width="4.625" style="24" customWidth="1"/>
    <col min="7433" max="7433" width="24.25" style="24" customWidth="1"/>
    <col min="7434" max="7434" width="4.75" style="24" customWidth="1"/>
    <col min="7435" max="7680" width="8.875" style="24"/>
    <col min="7681" max="7681" width="3.5" style="24" customWidth="1"/>
    <col min="7682" max="7682" width="19" style="24" customWidth="1"/>
    <col min="7683" max="7683" width="4.625" style="24" customWidth="1"/>
    <col min="7684" max="7684" width="4.375" style="24" customWidth="1"/>
    <col min="7685" max="7685" width="17.875" style="24" customWidth="1"/>
    <col min="7686" max="7686" width="4.625" style="24" customWidth="1"/>
    <col min="7687" max="7687" width="25" style="24" customWidth="1"/>
    <col min="7688" max="7688" width="4.625" style="24" customWidth="1"/>
    <col min="7689" max="7689" width="24.25" style="24" customWidth="1"/>
    <col min="7690" max="7690" width="4.75" style="24" customWidth="1"/>
    <col min="7691" max="7936" width="8.875" style="24"/>
    <col min="7937" max="7937" width="3.5" style="24" customWidth="1"/>
    <col min="7938" max="7938" width="19" style="24" customWidth="1"/>
    <col min="7939" max="7939" width="4.625" style="24" customWidth="1"/>
    <col min="7940" max="7940" width="4.375" style="24" customWidth="1"/>
    <col min="7941" max="7941" width="17.875" style="24" customWidth="1"/>
    <col min="7942" max="7942" width="4.625" style="24" customWidth="1"/>
    <col min="7943" max="7943" width="25" style="24" customWidth="1"/>
    <col min="7944" max="7944" width="4.625" style="24" customWidth="1"/>
    <col min="7945" max="7945" width="24.25" style="24" customWidth="1"/>
    <col min="7946" max="7946" width="4.75" style="24" customWidth="1"/>
    <col min="7947" max="8192" width="8.875" style="24"/>
    <col min="8193" max="8193" width="3.5" style="24" customWidth="1"/>
    <col min="8194" max="8194" width="19" style="24" customWidth="1"/>
    <col min="8195" max="8195" width="4.625" style="24" customWidth="1"/>
    <col min="8196" max="8196" width="4.375" style="24" customWidth="1"/>
    <col min="8197" max="8197" width="17.875" style="24" customWidth="1"/>
    <col min="8198" max="8198" width="4.625" style="24" customWidth="1"/>
    <col min="8199" max="8199" width="25" style="24" customWidth="1"/>
    <col min="8200" max="8200" width="4.625" style="24" customWidth="1"/>
    <col min="8201" max="8201" width="24.25" style="24" customWidth="1"/>
    <col min="8202" max="8202" width="4.75" style="24" customWidth="1"/>
    <col min="8203" max="8448" width="8.875" style="24"/>
    <col min="8449" max="8449" width="3.5" style="24" customWidth="1"/>
    <col min="8450" max="8450" width="19" style="24" customWidth="1"/>
    <col min="8451" max="8451" width="4.625" style="24" customWidth="1"/>
    <col min="8452" max="8452" width="4.375" style="24" customWidth="1"/>
    <col min="8453" max="8453" width="17.875" style="24" customWidth="1"/>
    <col min="8454" max="8454" width="4.625" style="24" customWidth="1"/>
    <col min="8455" max="8455" width="25" style="24" customWidth="1"/>
    <col min="8456" max="8456" width="4.625" style="24" customWidth="1"/>
    <col min="8457" max="8457" width="24.25" style="24" customWidth="1"/>
    <col min="8458" max="8458" width="4.75" style="24" customWidth="1"/>
    <col min="8459" max="8704" width="8.875" style="24"/>
    <col min="8705" max="8705" width="3.5" style="24" customWidth="1"/>
    <col min="8706" max="8706" width="19" style="24" customWidth="1"/>
    <col min="8707" max="8707" width="4.625" style="24" customWidth="1"/>
    <col min="8708" max="8708" width="4.375" style="24" customWidth="1"/>
    <col min="8709" max="8709" width="17.875" style="24" customWidth="1"/>
    <col min="8710" max="8710" width="4.625" style="24" customWidth="1"/>
    <col min="8711" max="8711" width="25" style="24" customWidth="1"/>
    <col min="8712" max="8712" width="4.625" style="24" customWidth="1"/>
    <col min="8713" max="8713" width="24.25" style="24" customWidth="1"/>
    <col min="8714" max="8714" width="4.75" style="24" customWidth="1"/>
    <col min="8715" max="8960" width="8.875" style="24"/>
    <col min="8961" max="8961" width="3.5" style="24" customWidth="1"/>
    <col min="8962" max="8962" width="19" style="24" customWidth="1"/>
    <col min="8963" max="8963" width="4.625" style="24" customWidth="1"/>
    <col min="8964" max="8964" width="4.375" style="24" customWidth="1"/>
    <col min="8965" max="8965" width="17.875" style="24" customWidth="1"/>
    <col min="8966" max="8966" width="4.625" style="24" customWidth="1"/>
    <col min="8967" max="8967" width="25" style="24" customWidth="1"/>
    <col min="8968" max="8968" width="4.625" style="24" customWidth="1"/>
    <col min="8969" max="8969" width="24.25" style="24" customWidth="1"/>
    <col min="8970" max="8970" width="4.75" style="24" customWidth="1"/>
    <col min="8971" max="9216" width="8.875" style="24"/>
    <col min="9217" max="9217" width="3.5" style="24" customWidth="1"/>
    <col min="9218" max="9218" width="19" style="24" customWidth="1"/>
    <col min="9219" max="9219" width="4.625" style="24" customWidth="1"/>
    <col min="9220" max="9220" width="4.375" style="24" customWidth="1"/>
    <col min="9221" max="9221" width="17.875" style="24" customWidth="1"/>
    <col min="9222" max="9222" width="4.625" style="24" customWidth="1"/>
    <col min="9223" max="9223" width="25" style="24" customWidth="1"/>
    <col min="9224" max="9224" width="4.625" style="24" customWidth="1"/>
    <col min="9225" max="9225" width="24.25" style="24" customWidth="1"/>
    <col min="9226" max="9226" width="4.75" style="24" customWidth="1"/>
    <col min="9227" max="9472" width="8.875" style="24"/>
    <col min="9473" max="9473" width="3.5" style="24" customWidth="1"/>
    <col min="9474" max="9474" width="19" style="24" customWidth="1"/>
    <col min="9475" max="9475" width="4.625" style="24" customWidth="1"/>
    <col min="9476" max="9476" width="4.375" style="24" customWidth="1"/>
    <col min="9477" max="9477" width="17.875" style="24" customWidth="1"/>
    <col min="9478" max="9478" width="4.625" style="24" customWidth="1"/>
    <col min="9479" max="9479" width="25" style="24" customWidth="1"/>
    <col min="9480" max="9480" width="4.625" style="24" customWidth="1"/>
    <col min="9481" max="9481" width="24.25" style="24" customWidth="1"/>
    <col min="9482" max="9482" width="4.75" style="24" customWidth="1"/>
    <col min="9483" max="9728" width="8.875" style="24"/>
    <col min="9729" max="9729" width="3.5" style="24" customWidth="1"/>
    <col min="9730" max="9730" width="19" style="24" customWidth="1"/>
    <col min="9731" max="9731" width="4.625" style="24" customWidth="1"/>
    <col min="9732" max="9732" width="4.375" style="24" customWidth="1"/>
    <col min="9733" max="9733" width="17.875" style="24" customWidth="1"/>
    <col min="9734" max="9734" width="4.625" style="24" customWidth="1"/>
    <col min="9735" max="9735" width="25" style="24" customWidth="1"/>
    <col min="9736" max="9736" width="4.625" style="24" customWidth="1"/>
    <col min="9737" max="9737" width="24.25" style="24" customWidth="1"/>
    <col min="9738" max="9738" width="4.75" style="24" customWidth="1"/>
    <col min="9739" max="9984" width="8.875" style="24"/>
    <col min="9985" max="9985" width="3.5" style="24" customWidth="1"/>
    <col min="9986" max="9986" width="19" style="24" customWidth="1"/>
    <col min="9987" max="9987" width="4.625" style="24" customWidth="1"/>
    <col min="9988" max="9988" width="4.375" style="24" customWidth="1"/>
    <col min="9989" max="9989" width="17.875" style="24" customWidth="1"/>
    <col min="9990" max="9990" width="4.625" style="24" customWidth="1"/>
    <col min="9991" max="9991" width="25" style="24" customWidth="1"/>
    <col min="9992" max="9992" width="4.625" style="24" customWidth="1"/>
    <col min="9993" max="9993" width="24.25" style="24" customWidth="1"/>
    <col min="9994" max="9994" width="4.75" style="24" customWidth="1"/>
    <col min="9995" max="10240" width="8.875" style="24"/>
    <col min="10241" max="10241" width="3.5" style="24" customWidth="1"/>
    <col min="10242" max="10242" width="19" style="24" customWidth="1"/>
    <col min="10243" max="10243" width="4.625" style="24" customWidth="1"/>
    <col min="10244" max="10244" width="4.375" style="24" customWidth="1"/>
    <col min="10245" max="10245" width="17.875" style="24" customWidth="1"/>
    <col min="10246" max="10246" width="4.625" style="24" customWidth="1"/>
    <col min="10247" max="10247" width="25" style="24" customWidth="1"/>
    <col min="10248" max="10248" width="4.625" style="24" customWidth="1"/>
    <col min="10249" max="10249" width="24.25" style="24" customWidth="1"/>
    <col min="10250" max="10250" width="4.75" style="24" customWidth="1"/>
    <col min="10251" max="10496" width="8.875" style="24"/>
    <col min="10497" max="10497" width="3.5" style="24" customWidth="1"/>
    <col min="10498" max="10498" width="19" style="24" customWidth="1"/>
    <col min="10499" max="10499" width="4.625" style="24" customWidth="1"/>
    <col min="10500" max="10500" width="4.375" style="24" customWidth="1"/>
    <col min="10501" max="10501" width="17.875" style="24" customWidth="1"/>
    <col min="10502" max="10502" width="4.625" style="24" customWidth="1"/>
    <col min="10503" max="10503" width="25" style="24" customWidth="1"/>
    <col min="10504" max="10504" width="4.625" style="24" customWidth="1"/>
    <col min="10505" max="10505" width="24.25" style="24" customWidth="1"/>
    <col min="10506" max="10506" width="4.75" style="24" customWidth="1"/>
    <col min="10507" max="10752" width="8.875" style="24"/>
    <col min="10753" max="10753" width="3.5" style="24" customWidth="1"/>
    <col min="10754" max="10754" width="19" style="24" customWidth="1"/>
    <col min="10755" max="10755" width="4.625" style="24" customWidth="1"/>
    <col min="10756" max="10756" width="4.375" style="24" customWidth="1"/>
    <col min="10757" max="10757" width="17.875" style="24" customWidth="1"/>
    <col min="10758" max="10758" width="4.625" style="24" customWidth="1"/>
    <col min="10759" max="10759" width="25" style="24" customWidth="1"/>
    <col min="10760" max="10760" width="4.625" style="24" customWidth="1"/>
    <col min="10761" max="10761" width="24.25" style="24" customWidth="1"/>
    <col min="10762" max="10762" width="4.75" style="24" customWidth="1"/>
    <col min="10763" max="11008" width="8.875" style="24"/>
    <col min="11009" max="11009" width="3.5" style="24" customWidth="1"/>
    <col min="11010" max="11010" width="19" style="24" customWidth="1"/>
    <col min="11011" max="11011" width="4.625" style="24" customWidth="1"/>
    <col min="11012" max="11012" width="4.375" style="24" customWidth="1"/>
    <col min="11013" max="11013" width="17.875" style="24" customWidth="1"/>
    <col min="11014" max="11014" width="4.625" style="24" customWidth="1"/>
    <col min="11015" max="11015" width="25" style="24" customWidth="1"/>
    <col min="11016" max="11016" width="4.625" style="24" customWidth="1"/>
    <col min="11017" max="11017" width="24.25" style="24" customWidth="1"/>
    <col min="11018" max="11018" width="4.75" style="24" customWidth="1"/>
    <col min="11019" max="11264" width="8.875" style="24"/>
    <col min="11265" max="11265" width="3.5" style="24" customWidth="1"/>
    <col min="11266" max="11266" width="19" style="24" customWidth="1"/>
    <col min="11267" max="11267" width="4.625" style="24" customWidth="1"/>
    <col min="11268" max="11268" width="4.375" style="24" customWidth="1"/>
    <col min="11269" max="11269" width="17.875" style="24" customWidth="1"/>
    <col min="11270" max="11270" width="4.625" style="24" customWidth="1"/>
    <col min="11271" max="11271" width="25" style="24" customWidth="1"/>
    <col min="11272" max="11272" width="4.625" style="24" customWidth="1"/>
    <col min="11273" max="11273" width="24.25" style="24" customWidth="1"/>
    <col min="11274" max="11274" width="4.75" style="24" customWidth="1"/>
    <col min="11275" max="11520" width="8.875" style="24"/>
    <col min="11521" max="11521" width="3.5" style="24" customWidth="1"/>
    <col min="11522" max="11522" width="19" style="24" customWidth="1"/>
    <col min="11523" max="11523" width="4.625" style="24" customWidth="1"/>
    <col min="11524" max="11524" width="4.375" style="24" customWidth="1"/>
    <col min="11525" max="11525" width="17.875" style="24" customWidth="1"/>
    <col min="11526" max="11526" width="4.625" style="24" customWidth="1"/>
    <col min="11527" max="11527" width="25" style="24" customWidth="1"/>
    <col min="11528" max="11528" width="4.625" style="24" customWidth="1"/>
    <col min="11529" max="11529" width="24.25" style="24" customWidth="1"/>
    <col min="11530" max="11530" width="4.75" style="24" customWidth="1"/>
    <col min="11531" max="11776" width="8.875" style="24"/>
    <col min="11777" max="11777" width="3.5" style="24" customWidth="1"/>
    <col min="11778" max="11778" width="19" style="24" customWidth="1"/>
    <col min="11779" max="11779" width="4.625" style="24" customWidth="1"/>
    <col min="11780" max="11780" width="4.375" style="24" customWidth="1"/>
    <col min="11781" max="11781" width="17.875" style="24" customWidth="1"/>
    <col min="11782" max="11782" width="4.625" style="24" customWidth="1"/>
    <col min="11783" max="11783" width="25" style="24" customWidth="1"/>
    <col min="11784" max="11784" width="4.625" style="24" customWidth="1"/>
    <col min="11785" max="11785" width="24.25" style="24" customWidth="1"/>
    <col min="11786" max="11786" width="4.75" style="24" customWidth="1"/>
    <col min="11787" max="12032" width="8.875" style="24"/>
    <col min="12033" max="12033" width="3.5" style="24" customWidth="1"/>
    <col min="12034" max="12034" width="19" style="24" customWidth="1"/>
    <col min="12035" max="12035" width="4.625" style="24" customWidth="1"/>
    <col min="12036" max="12036" width="4.375" style="24" customWidth="1"/>
    <col min="12037" max="12037" width="17.875" style="24" customWidth="1"/>
    <col min="12038" max="12038" width="4.625" style="24" customWidth="1"/>
    <col min="12039" max="12039" width="25" style="24" customWidth="1"/>
    <col min="12040" max="12040" width="4.625" style="24" customWidth="1"/>
    <col min="12041" max="12041" width="24.25" style="24" customWidth="1"/>
    <col min="12042" max="12042" width="4.75" style="24" customWidth="1"/>
    <col min="12043" max="12288" width="8.875" style="24"/>
    <col min="12289" max="12289" width="3.5" style="24" customWidth="1"/>
    <col min="12290" max="12290" width="19" style="24" customWidth="1"/>
    <col min="12291" max="12291" width="4.625" style="24" customWidth="1"/>
    <col min="12292" max="12292" width="4.375" style="24" customWidth="1"/>
    <col min="12293" max="12293" width="17.875" style="24" customWidth="1"/>
    <col min="12294" max="12294" width="4.625" style="24" customWidth="1"/>
    <col min="12295" max="12295" width="25" style="24" customWidth="1"/>
    <col min="12296" max="12296" width="4.625" style="24" customWidth="1"/>
    <col min="12297" max="12297" width="24.25" style="24" customWidth="1"/>
    <col min="12298" max="12298" width="4.75" style="24" customWidth="1"/>
    <col min="12299" max="12544" width="8.875" style="24"/>
    <col min="12545" max="12545" width="3.5" style="24" customWidth="1"/>
    <col min="12546" max="12546" width="19" style="24" customWidth="1"/>
    <col min="12547" max="12547" width="4.625" style="24" customWidth="1"/>
    <col min="12548" max="12548" width="4.375" style="24" customWidth="1"/>
    <col min="12549" max="12549" width="17.875" style="24" customWidth="1"/>
    <col min="12550" max="12550" width="4.625" style="24" customWidth="1"/>
    <col min="12551" max="12551" width="25" style="24" customWidth="1"/>
    <col min="12552" max="12552" width="4.625" style="24" customWidth="1"/>
    <col min="12553" max="12553" width="24.25" style="24" customWidth="1"/>
    <col min="12554" max="12554" width="4.75" style="24" customWidth="1"/>
    <col min="12555" max="12800" width="8.875" style="24"/>
    <col min="12801" max="12801" width="3.5" style="24" customWidth="1"/>
    <col min="12802" max="12802" width="19" style="24" customWidth="1"/>
    <col min="12803" max="12803" width="4.625" style="24" customWidth="1"/>
    <col min="12804" max="12804" width="4.375" style="24" customWidth="1"/>
    <col min="12805" max="12805" width="17.875" style="24" customWidth="1"/>
    <col min="12806" max="12806" width="4.625" style="24" customWidth="1"/>
    <col min="12807" max="12807" width="25" style="24" customWidth="1"/>
    <col min="12808" max="12808" width="4.625" style="24" customWidth="1"/>
    <col min="12809" max="12809" width="24.25" style="24" customWidth="1"/>
    <col min="12810" max="12810" width="4.75" style="24" customWidth="1"/>
    <col min="12811" max="13056" width="8.875" style="24"/>
    <col min="13057" max="13057" width="3.5" style="24" customWidth="1"/>
    <col min="13058" max="13058" width="19" style="24" customWidth="1"/>
    <col min="13059" max="13059" width="4.625" style="24" customWidth="1"/>
    <col min="13060" max="13060" width="4.375" style="24" customWidth="1"/>
    <col min="13061" max="13061" width="17.875" style="24" customWidth="1"/>
    <col min="13062" max="13062" width="4.625" style="24" customWidth="1"/>
    <col min="13063" max="13063" width="25" style="24" customWidth="1"/>
    <col min="13064" max="13064" width="4.625" style="24" customWidth="1"/>
    <col min="13065" max="13065" width="24.25" style="24" customWidth="1"/>
    <col min="13066" max="13066" width="4.75" style="24" customWidth="1"/>
    <col min="13067" max="13312" width="8.875" style="24"/>
    <col min="13313" max="13313" width="3.5" style="24" customWidth="1"/>
    <col min="13314" max="13314" width="19" style="24" customWidth="1"/>
    <col min="13315" max="13315" width="4.625" style="24" customWidth="1"/>
    <col min="13316" max="13316" width="4.375" style="24" customWidth="1"/>
    <col min="13317" max="13317" width="17.875" style="24" customWidth="1"/>
    <col min="13318" max="13318" width="4.625" style="24" customWidth="1"/>
    <col min="13319" max="13319" width="25" style="24" customWidth="1"/>
    <col min="13320" max="13320" width="4.625" style="24" customWidth="1"/>
    <col min="13321" max="13321" width="24.25" style="24" customWidth="1"/>
    <col min="13322" max="13322" width="4.75" style="24" customWidth="1"/>
    <col min="13323" max="13568" width="8.875" style="24"/>
    <col min="13569" max="13569" width="3.5" style="24" customWidth="1"/>
    <col min="13570" max="13570" width="19" style="24" customWidth="1"/>
    <col min="13571" max="13571" width="4.625" style="24" customWidth="1"/>
    <col min="13572" max="13572" width="4.375" style="24" customWidth="1"/>
    <col min="13573" max="13573" width="17.875" style="24" customWidth="1"/>
    <col min="13574" max="13574" width="4.625" style="24" customWidth="1"/>
    <col min="13575" max="13575" width="25" style="24" customWidth="1"/>
    <col min="13576" max="13576" width="4.625" style="24" customWidth="1"/>
    <col min="13577" max="13577" width="24.25" style="24" customWidth="1"/>
    <col min="13578" max="13578" width="4.75" style="24" customWidth="1"/>
    <col min="13579" max="13824" width="8.875" style="24"/>
    <col min="13825" max="13825" width="3.5" style="24" customWidth="1"/>
    <col min="13826" max="13826" width="19" style="24" customWidth="1"/>
    <col min="13827" max="13827" width="4.625" style="24" customWidth="1"/>
    <col min="13828" max="13828" width="4.375" style="24" customWidth="1"/>
    <col min="13829" max="13829" width="17.875" style="24" customWidth="1"/>
    <col min="13830" max="13830" width="4.625" style="24" customWidth="1"/>
    <col min="13831" max="13831" width="25" style="24" customWidth="1"/>
    <col min="13832" max="13832" width="4.625" style="24" customWidth="1"/>
    <col min="13833" max="13833" width="24.25" style="24" customWidth="1"/>
    <col min="13834" max="13834" width="4.75" style="24" customWidth="1"/>
    <col min="13835" max="14080" width="8.875" style="24"/>
    <col min="14081" max="14081" width="3.5" style="24" customWidth="1"/>
    <col min="14082" max="14082" width="19" style="24" customWidth="1"/>
    <col min="14083" max="14083" width="4.625" style="24" customWidth="1"/>
    <col min="14084" max="14084" width="4.375" style="24" customWidth="1"/>
    <col min="14085" max="14085" width="17.875" style="24" customWidth="1"/>
    <col min="14086" max="14086" width="4.625" style="24" customWidth="1"/>
    <col min="14087" max="14087" width="25" style="24" customWidth="1"/>
    <col min="14088" max="14088" width="4.625" style="24" customWidth="1"/>
    <col min="14089" max="14089" width="24.25" style="24" customWidth="1"/>
    <col min="14090" max="14090" width="4.75" style="24" customWidth="1"/>
    <col min="14091" max="14336" width="8.875" style="24"/>
    <col min="14337" max="14337" width="3.5" style="24" customWidth="1"/>
    <col min="14338" max="14338" width="19" style="24" customWidth="1"/>
    <col min="14339" max="14339" width="4.625" style="24" customWidth="1"/>
    <col min="14340" max="14340" width="4.375" style="24" customWidth="1"/>
    <col min="14341" max="14341" width="17.875" style="24" customWidth="1"/>
    <col min="14342" max="14342" width="4.625" style="24" customWidth="1"/>
    <col min="14343" max="14343" width="25" style="24" customWidth="1"/>
    <col min="14344" max="14344" width="4.625" style="24" customWidth="1"/>
    <col min="14345" max="14345" width="24.25" style="24" customWidth="1"/>
    <col min="14346" max="14346" width="4.75" style="24" customWidth="1"/>
    <col min="14347" max="14592" width="8.875" style="24"/>
    <col min="14593" max="14593" width="3.5" style="24" customWidth="1"/>
    <col min="14594" max="14594" width="19" style="24" customWidth="1"/>
    <col min="14595" max="14595" width="4.625" style="24" customWidth="1"/>
    <col min="14596" max="14596" width="4.375" style="24" customWidth="1"/>
    <col min="14597" max="14597" width="17.875" style="24" customWidth="1"/>
    <col min="14598" max="14598" width="4.625" style="24" customWidth="1"/>
    <col min="14599" max="14599" width="25" style="24" customWidth="1"/>
    <col min="14600" max="14600" width="4.625" style="24" customWidth="1"/>
    <col min="14601" max="14601" width="24.25" style="24" customWidth="1"/>
    <col min="14602" max="14602" width="4.75" style="24" customWidth="1"/>
    <col min="14603" max="14848" width="8.875" style="24"/>
    <col min="14849" max="14849" width="3.5" style="24" customWidth="1"/>
    <col min="14850" max="14850" width="19" style="24" customWidth="1"/>
    <col min="14851" max="14851" width="4.625" style="24" customWidth="1"/>
    <col min="14852" max="14852" width="4.375" style="24" customWidth="1"/>
    <col min="14853" max="14853" width="17.875" style="24" customWidth="1"/>
    <col min="14854" max="14854" width="4.625" style="24" customWidth="1"/>
    <col min="14855" max="14855" width="25" style="24" customWidth="1"/>
    <col min="14856" max="14856" width="4.625" style="24" customWidth="1"/>
    <col min="14857" max="14857" width="24.25" style="24" customWidth="1"/>
    <col min="14858" max="14858" width="4.75" style="24" customWidth="1"/>
    <col min="14859" max="15104" width="8.875" style="24"/>
    <col min="15105" max="15105" width="3.5" style="24" customWidth="1"/>
    <col min="15106" max="15106" width="19" style="24" customWidth="1"/>
    <col min="15107" max="15107" width="4.625" style="24" customWidth="1"/>
    <col min="15108" max="15108" width="4.375" style="24" customWidth="1"/>
    <col min="15109" max="15109" width="17.875" style="24" customWidth="1"/>
    <col min="15110" max="15110" width="4.625" style="24" customWidth="1"/>
    <col min="15111" max="15111" width="25" style="24" customWidth="1"/>
    <col min="15112" max="15112" width="4.625" style="24" customWidth="1"/>
    <col min="15113" max="15113" width="24.25" style="24" customWidth="1"/>
    <col min="15114" max="15114" width="4.75" style="24" customWidth="1"/>
    <col min="15115" max="15360" width="8.875" style="24"/>
    <col min="15361" max="15361" width="3.5" style="24" customWidth="1"/>
    <col min="15362" max="15362" width="19" style="24" customWidth="1"/>
    <col min="15363" max="15363" width="4.625" style="24" customWidth="1"/>
    <col min="15364" max="15364" width="4.375" style="24" customWidth="1"/>
    <col min="15365" max="15365" width="17.875" style="24" customWidth="1"/>
    <col min="15366" max="15366" width="4.625" style="24" customWidth="1"/>
    <col min="15367" max="15367" width="25" style="24" customWidth="1"/>
    <col min="15368" max="15368" width="4.625" style="24" customWidth="1"/>
    <col min="15369" max="15369" width="24.25" style="24" customWidth="1"/>
    <col min="15370" max="15370" width="4.75" style="24" customWidth="1"/>
    <col min="15371" max="15616" width="8.875" style="24"/>
    <col min="15617" max="15617" width="3.5" style="24" customWidth="1"/>
    <col min="15618" max="15618" width="19" style="24" customWidth="1"/>
    <col min="15619" max="15619" width="4.625" style="24" customWidth="1"/>
    <col min="15620" max="15620" width="4.375" style="24" customWidth="1"/>
    <col min="15621" max="15621" width="17.875" style="24" customWidth="1"/>
    <col min="15622" max="15622" width="4.625" style="24" customWidth="1"/>
    <col min="15623" max="15623" width="25" style="24" customWidth="1"/>
    <col min="15624" max="15624" width="4.625" style="24" customWidth="1"/>
    <col min="15625" max="15625" width="24.25" style="24" customWidth="1"/>
    <col min="15626" max="15626" width="4.75" style="24" customWidth="1"/>
    <col min="15627" max="15872" width="8.875" style="24"/>
    <col min="15873" max="15873" width="3.5" style="24" customWidth="1"/>
    <col min="15874" max="15874" width="19" style="24" customWidth="1"/>
    <col min="15875" max="15875" width="4.625" style="24" customWidth="1"/>
    <col min="15876" max="15876" width="4.375" style="24" customWidth="1"/>
    <col min="15877" max="15877" width="17.875" style="24" customWidth="1"/>
    <col min="15878" max="15878" width="4.625" style="24" customWidth="1"/>
    <col min="15879" max="15879" width="25" style="24" customWidth="1"/>
    <col min="15880" max="15880" width="4.625" style="24" customWidth="1"/>
    <col min="15881" max="15881" width="24.25" style="24" customWidth="1"/>
    <col min="15882" max="15882" width="4.75" style="24" customWidth="1"/>
    <col min="15883" max="16128" width="8.875" style="24"/>
    <col min="16129" max="16129" width="3.5" style="24" customWidth="1"/>
    <col min="16130" max="16130" width="19" style="24" customWidth="1"/>
    <col min="16131" max="16131" width="4.625" style="24" customWidth="1"/>
    <col min="16132" max="16132" width="4.375" style="24" customWidth="1"/>
    <col min="16133" max="16133" width="17.875" style="24" customWidth="1"/>
    <col min="16134" max="16134" width="4.625" style="24" customWidth="1"/>
    <col min="16135" max="16135" width="25" style="24" customWidth="1"/>
    <col min="16136" max="16136" width="4.625" style="24" customWidth="1"/>
    <col min="16137" max="16137" width="24.25" style="24" customWidth="1"/>
    <col min="16138" max="16138" width="4.75" style="24" customWidth="1"/>
    <col min="16139" max="16384" width="8.875" style="24"/>
  </cols>
  <sheetData>
    <row r="1" spans="1:10" ht="11.25" customHeight="1" x14ac:dyDescent="0.15">
      <c r="A1" s="23"/>
      <c r="I1" s="25"/>
    </row>
    <row r="2" spans="1:10" ht="18" customHeight="1" x14ac:dyDescent="0.15">
      <c r="A2" s="511"/>
      <c r="B2" s="513"/>
      <c r="C2" s="513"/>
      <c r="D2" s="513"/>
      <c r="E2" s="513"/>
      <c r="F2" s="513"/>
      <c r="G2" s="513"/>
      <c r="H2" s="513"/>
      <c r="I2" s="1212" t="s">
        <v>711</v>
      </c>
      <c r="J2" s="1212"/>
    </row>
    <row r="3" spans="1:10" ht="26.25" customHeight="1" x14ac:dyDescent="0.15">
      <c r="A3" s="1213" t="s">
        <v>345</v>
      </c>
      <c r="B3" s="1213"/>
      <c r="C3" s="1213"/>
      <c r="D3" s="1213"/>
      <c r="E3" s="1213"/>
      <c r="F3" s="1213"/>
      <c r="G3" s="1213"/>
      <c r="H3" s="1213"/>
      <c r="I3" s="1213"/>
      <c r="J3" s="1213"/>
    </row>
    <row r="4" spans="1:10" ht="11.25" customHeight="1" x14ac:dyDescent="0.15">
      <c r="A4" s="515"/>
      <c r="B4" s="515"/>
      <c r="C4" s="515"/>
      <c r="D4" s="515"/>
      <c r="E4" s="515"/>
      <c r="F4" s="515"/>
      <c r="G4" s="515"/>
      <c r="H4" s="515"/>
      <c r="I4" s="515"/>
      <c r="J4" s="515"/>
    </row>
    <row r="5" spans="1:10" ht="23.25" customHeight="1" x14ac:dyDescent="0.15">
      <c r="A5" s="515"/>
      <c r="B5" s="536" t="s">
        <v>238</v>
      </c>
      <c r="C5" s="1211"/>
      <c r="D5" s="1194"/>
      <c r="E5" s="1194"/>
      <c r="F5" s="1194"/>
      <c r="G5" s="1194"/>
      <c r="H5" s="1194"/>
      <c r="I5" s="1194"/>
      <c r="J5" s="1231"/>
    </row>
    <row r="6" spans="1:10" ht="23.25" customHeight="1" x14ac:dyDescent="0.15">
      <c r="A6" s="515"/>
      <c r="B6" s="537" t="s">
        <v>343</v>
      </c>
      <c r="C6" s="537" t="s">
        <v>316</v>
      </c>
      <c r="D6" s="1206" t="s">
        <v>346</v>
      </c>
      <c r="E6" s="1206"/>
      <c r="F6" s="525" t="s">
        <v>314</v>
      </c>
      <c r="G6" s="525" t="s">
        <v>347</v>
      </c>
      <c r="H6" s="525" t="s">
        <v>365</v>
      </c>
      <c r="I6" s="524" t="s">
        <v>348</v>
      </c>
      <c r="J6" s="538"/>
    </row>
    <row r="7" spans="1:10" ht="23.25" customHeight="1" x14ac:dyDescent="0.15">
      <c r="A7" s="513"/>
      <c r="B7" s="539" t="s">
        <v>225</v>
      </c>
      <c r="C7" s="1246" t="s">
        <v>226</v>
      </c>
      <c r="D7" s="1247"/>
      <c r="E7" s="1247"/>
      <c r="F7" s="1247"/>
      <c r="G7" s="1247"/>
      <c r="H7" s="1247"/>
      <c r="I7" s="1247"/>
      <c r="J7" s="1195"/>
    </row>
    <row r="8" spans="1:10" ht="18.75" customHeight="1" x14ac:dyDescent="0.15">
      <c r="A8" s="513"/>
      <c r="B8" s="1228" t="s">
        <v>753</v>
      </c>
      <c r="C8" s="516"/>
      <c r="D8" s="517"/>
      <c r="E8" s="517"/>
      <c r="F8" s="517"/>
      <c r="G8" s="517"/>
      <c r="H8" s="517"/>
      <c r="I8" s="517"/>
      <c r="J8" s="518"/>
    </row>
    <row r="9" spans="1:10" ht="23.25" customHeight="1" x14ac:dyDescent="0.15">
      <c r="A9" s="513"/>
      <c r="B9" s="1229"/>
      <c r="C9" s="519"/>
      <c r="D9" s="1231"/>
      <c r="E9" s="1231"/>
      <c r="F9" s="1189" t="s">
        <v>227</v>
      </c>
      <c r="G9" s="1189"/>
      <c r="H9" s="1189" t="s">
        <v>228</v>
      </c>
      <c r="I9" s="1189"/>
      <c r="J9" s="521"/>
    </row>
    <row r="10" spans="1:10" ht="23.25" customHeight="1" x14ac:dyDescent="0.15">
      <c r="A10" s="513"/>
      <c r="B10" s="1229"/>
      <c r="C10" s="519"/>
      <c r="D10" s="1248" t="s">
        <v>229</v>
      </c>
      <c r="E10" s="1248"/>
      <c r="F10" s="1178" t="s">
        <v>344</v>
      </c>
      <c r="G10" s="1178"/>
      <c r="H10" s="1178" t="s">
        <v>344</v>
      </c>
      <c r="I10" s="1178"/>
      <c r="J10" s="521"/>
    </row>
    <row r="11" spans="1:10" ht="59.25" customHeight="1" x14ac:dyDescent="0.15">
      <c r="A11" s="513"/>
      <c r="B11" s="1229"/>
      <c r="C11" s="519"/>
      <c r="D11" s="1249" t="s">
        <v>754</v>
      </c>
      <c r="E11" s="1249"/>
      <c r="F11" s="1178" t="s">
        <v>344</v>
      </c>
      <c r="G11" s="1178"/>
      <c r="H11" s="1178" t="s">
        <v>344</v>
      </c>
      <c r="I11" s="1178"/>
      <c r="J11" s="521"/>
    </row>
    <row r="12" spans="1:10" ht="30.75" customHeight="1" x14ac:dyDescent="0.15">
      <c r="A12" s="513"/>
      <c r="B12" s="1229"/>
      <c r="C12" s="519"/>
      <c r="D12" s="1245" t="s">
        <v>755</v>
      </c>
      <c r="E12" s="1245"/>
      <c r="F12" s="1242" t="s">
        <v>344</v>
      </c>
      <c r="G12" s="1242"/>
      <c r="H12" s="1242" t="s">
        <v>344</v>
      </c>
      <c r="I12" s="1242"/>
      <c r="J12" s="521"/>
    </row>
    <row r="13" spans="1:10" ht="30.75" customHeight="1" x14ac:dyDescent="0.15">
      <c r="A13" s="513"/>
      <c r="B13" s="1229"/>
      <c r="C13" s="519"/>
      <c r="D13" s="540"/>
      <c r="E13" s="541" t="s">
        <v>756</v>
      </c>
      <c r="F13" s="1242" t="s">
        <v>344</v>
      </c>
      <c r="G13" s="1242"/>
      <c r="H13" s="1242" t="s">
        <v>344</v>
      </c>
      <c r="I13" s="1242"/>
      <c r="J13" s="521"/>
    </row>
    <row r="14" spans="1:10" ht="30.75" customHeight="1" x14ac:dyDescent="0.15">
      <c r="A14" s="513"/>
      <c r="B14" s="1229"/>
      <c r="C14" s="519"/>
      <c r="D14" s="540"/>
      <c r="E14" s="542" t="s">
        <v>757</v>
      </c>
      <c r="F14" s="1243" t="s">
        <v>344</v>
      </c>
      <c r="G14" s="1244"/>
      <c r="H14" s="1232" t="s">
        <v>344</v>
      </c>
      <c r="I14" s="1232"/>
      <c r="J14" s="521"/>
    </row>
    <row r="15" spans="1:10" ht="30.75" customHeight="1" x14ac:dyDescent="0.15">
      <c r="A15" s="513"/>
      <c r="B15" s="1229"/>
      <c r="C15" s="519"/>
      <c r="D15" s="540"/>
      <c r="E15" s="543" t="s">
        <v>758</v>
      </c>
      <c r="F15" s="1232" t="s">
        <v>344</v>
      </c>
      <c r="G15" s="1232"/>
      <c r="H15" s="1232" t="s">
        <v>344</v>
      </c>
      <c r="I15" s="1232"/>
      <c r="J15" s="521"/>
    </row>
    <row r="16" spans="1:10" ht="30.75" customHeight="1" x14ac:dyDescent="0.15">
      <c r="A16" s="513"/>
      <c r="B16" s="1229"/>
      <c r="C16" s="519"/>
      <c r="D16" s="532"/>
      <c r="E16" s="544" t="s">
        <v>759</v>
      </c>
      <c r="F16" s="1233" t="s">
        <v>344</v>
      </c>
      <c r="G16" s="1233"/>
      <c r="H16" s="1233" t="s">
        <v>344</v>
      </c>
      <c r="I16" s="1233"/>
      <c r="J16" s="521"/>
    </row>
    <row r="17" spans="1:10" ht="30.75" customHeight="1" x14ac:dyDescent="0.15">
      <c r="A17" s="513"/>
      <c r="B17" s="1229"/>
      <c r="C17" s="519"/>
      <c r="D17" s="1234" t="s">
        <v>760</v>
      </c>
      <c r="E17" s="1234"/>
      <c r="F17" s="1178" t="s">
        <v>344</v>
      </c>
      <c r="G17" s="1178"/>
      <c r="H17" s="1178" t="s">
        <v>344</v>
      </c>
      <c r="I17" s="1178"/>
      <c r="J17" s="521"/>
    </row>
    <row r="18" spans="1:10" ht="13.5" customHeight="1" x14ac:dyDescent="0.15">
      <c r="A18" s="513"/>
      <c r="B18" s="1229"/>
      <c r="C18" s="532"/>
      <c r="D18" s="523"/>
      <c r="E18" s="523"/>
      <c r="F18" s="523"/>
      <c r="G18" s="523"/>
      <c r="H18" s="523"/>
      <c r="I18" s="523"/>
      <c r="J18" s="533"/>
    </row>
    <row r="19" spans="1:10" ht="21" customHeight="1" x14ac:dyDescent="0.15">
      <c r="A19" s="513"/>
      <c r="B19" s="1228" t="s">
        <v>761</v>
      </c>
      <c r="C19" s="517"/>
      <c r="D19" s="517"/>
      <c r="E19" s="517"/>
      <c r="F19" s="517"/>
      <c r="G19" s="517"/>
      <c r="H19" s="517"/>
      <c r="I19" s="517"/>
      <c r="J19" s="518"/>
    </row>
    <row r="20" spans="1:10" ht="47.25" customHeight="1" x14ac:dyDescent="0.15">
      <c r="A20" s="513"/>
      <c r="B20" s="1229"/>
      <c r="C20" s="513"/>
      <c r="D20" s="536" t="s">
        <v>78</v>
      </c>
      <c r="E20" s="1235" t="s">
        <v>762</v>
      </c>
      <c r="F20" s="1235"/>
      <c r="G20" s="545" t="s">
        <v>349</v>
      </c>
      <c r="H20" s="1235" t="s">
        <v>763</v>
      </c>
      <c r="I20" s="1231"/>
      <c r="J20" s="521"/>
    </row>
    <row r="21" spans="1:10" ht="23.25" customHeight="1" x14ac:dyDescent="0.15">
      <c r="A21" s="513"/>
      <c r="B21" s="1229"/>
      <c r="C21" s="513"/>
      <c r="D21" s="536" t="s">
        <v>328</v>
      </c>
      <c r="E21" s="1231"/>
      <c r="F21" s="1231"/>
      <c r="G21" s="546"/>
      <c r="H21" s="1236"/>
      <c r="I21" s="1237"/>
      <c r="J21" s="521"/>
    </row>
    <row r="22" spans="1:10" ht="23.25" customHeight="1" x14ac:dyDescent="0.15">
      <c r="A22" s="513"/>
      <c r="B22" s="1229"/>
      <c r="C22" s="513"/>
      <c r="D22" s="536" t="s">
        <v>329</v>
      </c>
      <c r="E22" s="1231"/>
      <c r="F22" s="1231"/>
      <c r="G22" s="546"/>
      <c r="H22" s="1238"/>
      <c r="I22" s="1239"/>
      <c r="J22" s="521"/>
    </row>
    <row r="23" spans="1:10" ht="23.25" customHeight="1" x14ac:dyDescent="0.15">
      <c r="A23" s="513"/>
      <c r="B23" s="1229"/>
      <c r="C23" s="513"/>
      <c r="D23" s="536" t="s">
        <v>330</v>
      </c>
      <c r="E23" s="1231"/>
      <c r="F23" s="1231"/>
      <c r="G23" s="546"/>
      <c r="H23" s="1238"/>
      <c r="I23" s="1239"/>
      <c r="J23" s="521"/>
    </row>
    <row r="24" spans="1:10" ht="23.25" customHeight="1" x14ac:dyDescent="0.15">
      <c r="A24" s="513"/>
      <c r="B24" s="1229"/>
      <c r="C24" s="513"/>
      <c r="D24" s="536" t="s">
        <v>331</v>
      </c>
      <c r="E24" s="1231"/>
      <c r="F24" s="1231"/>
      <c r="G24" s="546"/>
      <c r="H24" s="1238"/>
      <c r="I24" s="1239"/>
      <c r="J24" s="521"/>
    </row>
    <row r="25" spans="1:10" ht="23.25" customHeight="1" x14ac:dyDescent="0.15">
      <c r="A25" s="513"/>
      <c r="B25" s="1229"/>
      <c r="C25" s="513"/>
      <c r="D25" s="536" t="s">
        <v>332</v>
      </c>
      <c r="E25" s="1231"/>
      <c r="F25" s="1231"/>
      <c r="G25" s="546"/>
      <c r="H25" s="1238"/>
      <c r="I25" s="1239"/>
      <c r="J25" s="521"/>
    </row>
    <row r="26" spans="1:10" ht="23.25" customHeight="1" x14ac:dyDescent="0.15">
      <c r="A26" s="513"/>
      <c r="B26" s="1229"/>
      <c r="C26" s="513"/>
      <c r="D26" s="536" t="s">
        <v>333</v>
      </c>
      <c r="E26" s="1231"/>
      <c r="F26" s="1231"/>
      <c r="G26" s="546"/>
      <c r="H26" s="1238"/>
      <c r="I26" s="1239"/>
      <c r="J26" s="521"/>
    </row>
    <row r="27" spans="1:10" ht="23.25" customHeight="1" x14ac:dyDescent="0.15">
      <c r="A27" s="513"/>
      <c r="B27" s="1229"/>
      <c r="C27" s="513"/>
      <c r="D27" s="536" t="s">
        <v>334</v>
      </c>
      <c r="E27" s="1231"/>
      <c r="F27" s="1231"/>
      <c r="G27" s="546"/>
      <c r="H27" s="1238"/>
      <c r="I27" s="1239"/>
      <c r="J27" s="521"/>
    </row>
    <row r="28" spans="1:10" ht="23.25" customHeight="1" x14ac:dyDescent="0.15">
      <c r="A28" s="513"/>
      <c r="B28" s="1229"/>
      <c r="C28" s="513"/>
      <c r="D28" s="536" t="s">
        <v>335</v>
      </c>
      <c r="E28" s="1231"/>
      <c r="F28" s="1231"/>
      <c r="G28" s="546"/>
      <c r="H28" s="1238"/>
      <c r="I28" s="1239"/>
      <c r="J28" s="521"/>
    </row>
    <row r="29" spans="1:10" ht="23.25" customHeight="1" x14ac:dyDescent="0.15">
      <c r="A29" s="513"/>
      <c r="B29" s="1229"/>
      <c r="C29" s="513"/>
      <c r="D29" s="536" t="s">
        <v>336</v>
      </c>
      <c r="E29" s="1231"/>
      <c r="F29" s="1231"/>
      <c r="G29" s="546"/>
      <c r="H29" s="1238"/>
      <c r="I29" s="1239"/>
      <c r="J29" s="521"/>
    </row>
    <row r="30" spans="1:10" ht="23.25" customHeight="1" x14ac:dyDescent="0.15">
      <c r="A30" s="513"/>
      <c r="B30" s="1229"/>
      <c r="C30" s="513"/>
      <c r="D30" s="536" t="s">
        <v>337</v>
      </c>
      <c r="E30" s="1231"/>
      <c r="F30" s="1231"/>
      <c r="G30" s="546"/>
      <c r="H30" s="1238"/>
      <c r="I30" s="1239"/>
      <c r="J30" s="521"/>
    </row>
    <row r="31" spans="1:10" ht="23.25" customHeight="1" x14ac:dyDescent="0.15">
      <c r="A31" s="513"/>
      <c r="B31" s="1229"/>
      <c r="C31" s="513"/>
      <c r="D31" s="536" t="s">
        <v>338</v>
      </c>
      <c r="E31" s="1231"/>
      <c r="F31" s="1231"/>
      <c r="G31" s="546"/>
      <c r="H31" s="1238"/>
      <c r="I31" s="1239"/>
      <c r="J31" s="521"/>
    </row>
    <row r="32" spans="1:10" ht="23.25" customHeight="1" thickBot="1" x14ac:dyDescent="0.2">
      <c r="A32" s="513"/>
      <c r="B32" s="1229"/>
      <c r="C32" s="513"/>
      <c r="D32" s="547" t="s">
        <v>339</v>
      </c>
      <c r="E32" s="1220"/>
      <c r="F32" s="1220"/>
      <c r="G32" s="548"/>
      <c r="H32" s="1240"/>
      <c r="I32" s="1241"/>
      <c r="J32" s="521"/>
    </row>
    <row r="33" spans="1:10" ht="23.25" customHeight="1" thickTop="1" x14ac:dyDescent="0.15">
      <c r="A33" s="513"/>
      <c r="B33" s="1229"/>
      <c r="C33" s="513"/>
      <c r="D33" s="549" t="s">
        <v>147</v>
      </c>
      <c r="E33" s="1224"/>
      <c r="F33" s="1224"/>
      <c r="G33" s="550"/>
      <c r="H33" s="1224"/>
      <c r="I33" s="1224"/>
      <c r="J33" s="521"/>
    </row>
    <row r="34" spans="1:10" ht="12" customHeight="1" x14ac:dyDescent="0.15">
      <c r="A34" s="513"/>
      <c r="B34" s="1229"/>
      <c r="C34" s="513"/>
      <c r="D34" s="551"/>
      <c r="E34" s="552"/>
      <c r="F34" s="552"/>
      <c r="G34" s="553"/>
      <c r="H34" s="552"/>
      <c r="I34" s="552"/>
      <c r="J34" s="521"/>
    </row>
    <row r="35" spans="1:10" s="559" customFormat="1" ht="19.5" customHeight="1" x14ac:dyDescent="0.15">
      <c r="A35" s="554"/>
      <c r="B35" s="1229"/>
      <c r="C35" s="554"/>
      <c r="D35" s="555"/>
      <c r="E35" s="556"/>
      <c r="F35" s="556"/>
      <c r="G35" s="557"/>
      <c r="H35" s="556"/>
      <c r="I35" s="556"/>
      <c r="J35" s="558"/>
    </row>
    <row r="36" spans="1:10" ht="19.5" customHeight="1" x14ac:dyDescent="0.15">
      <c r="A36" s="513"/>
      <c r="B36" s="1229"/>
      <c r="C36" s="513"/>
      <c r="D36" s="560"/>
      <c r="E36" s="1160"/>
      <c r="F36" s="1160"/>
      <c r="G36" s="1160"/>
      <c r="H36" s="1160"/>
      <c r="I36" s="1160"/>
      <c r="J36" s="1225"/>
    </row>
    <row r="37" spans="1:10" ht="23.25" customHeight="1" x14ac:dyDescent="0.15">
      <c r="A37" s="513"/>
      <c r="B37" s="1229"/>
      <c r="C37" s="513"/>
      <c r="D37" s="560"/>
      <c r="E37" s="1160" t="s">
        <v>764</v>
      </c>
      <c r="F37" s="1160"/>
      <c r="G37" s="1160"/>
      <c r="H37" s="1160"/>
      <c r="I37" s="1160"/>
      <c r="J37" s="1225"/>
    </row>
    <row r="38" spans="1:10" ht="31.5" customHeight="1" x14ac:dyDescent="0.15">
      <c r="A38" s="513"/>
      <c r="B38" s="1229"/>
      <c r="C38" s="513"/>
      <c r="D38" s="557"/>
      <c r="E38" s="1157"/>
      <c r="F38" s="1157"/>
      <c r="G38" s="1157"/>
      <c r="H38" s="1157"/>
      <c r="I38" s="1157"/>
      <c r="J38" s="1226"/>
    </row>
    <row r="39" spans="1:10" ht="6" customHeight="1" x14ac:dyDescent="0.15">
      <c r="A39" s="513"/>
      <c r="B39" s="1230"/>
      <c r="C39" s="523"/>
      <c r="D39" s="561"/>
      <c r="E39" s="523"/>
      <c r="F39" s="562"/>
      <c r="G39" s="563"/>
      <c r="H39" s="562"/>
      <c r="I39" s="562"/>
      <c r="J39" s="533"/>
    </row>
    <row r="40" spans="1:10" ht="13.5" customHeight="1" x14ac:dyDescent="0.15">
      <c r="A40" s="513"/>
      <c r="B40" s="513"/>
      <c r="C40" s="513"/>
      <c r="D40" s="513"/>
      <c r="E40" s="513"/>
      <c r="F40" s="513"/>
      <c r="G40" s="513"/>
      <c r="H40" s="513"/>
      <c r="I40" s="513"/>
      <c r="J40" s="513"/>
    </row>
    <row r="41" spans="1:10" ht="22.5" customHeight="1" x14ac:dyDescent="0.15">
      <c r="A41" s="513"/>
      <c r="B41" s="1227" t="s">
        <v>765</v>
      </c>
      <c r="C41" s="1227"/>
      <c r="D41" s="1227"/>
      <c r="E41" s="1227"/>
      <c r="F41" s="1227"/>
      <c r="G41" s="1227"/>
      <c r="H41" s="1227"/>
      <c r="I41" s="1227"/>
      <c r="J41" s="1227"/>
    </row>
    <row r="42" spans="1:10" ht="20.25" customHeight="1" x14ac:dyDescent="0.15">
      <c r="A42" s="513"/>
      <c r="B42" s="1221" t="s">
        <v>766</v>
      </c>
      <c r="C42" s="1221"/>
      <c r="D42" s="1221"/>
      <c r="E42" s="1221"/>
      <c r="F42" s="1221"/>
      <c r="G42" s="1221"/>
      <c r="H42" s="1221"/>
      <c r="I42" s="1221"/>
      <c r="J42" s="1221"/>
    </row>
    <row r="43" spans="1:10" ht="33" customHeight="1" x14ac:dyDescent="0.15">
      <c r="A43" s="513"/>
      <c r="B43" s="1221" t="s">
        <v>767</v>
      </c>
      <c r="C43" s="1221"/>
      <c r="D43" s="1221"/>
      <c r="E43" s="1221"/>
      <c r="F43" s="1221"/>
      <c r="G43" s="1221"/>
      <c r="H43" s="1221"/>
      <c r="I43" s="1221"/>
      <c r="J43" s="1221"/>
    </row>
    <row r="44" spans="1:10" ht="21" customHeight="1" x14ac:dyDescent="0.15">
      <c r="A44" s="513"/>
      <c r="B44" s="1222" t="s">
        <v>768</v>
      </c>
      <c r="C44" s="1222"/>
      <c r="D44" s="1222"/>
      <c r="E44" s="1222"/>
      <c r="F44" s="1222"/>
      <c r="G44" s="1222"/>
      <c r="H44" s="1222"/>
      <c r="I44" s="1222"/>
      <c r="J44" s="1222"/>
    </row>
    <row r="45" spans="1:10" ht="17.25" customHeight="1" x14ac:dyDescent="0.15">
      <c r="A45" s="513"/>
      <c r="B45" s="1223" t="s">
        <v>769</v>
      </c>
      <c r="C45" s="1223"/>
      <c r="D45" s="1223"/>
      <c r="E45" s="1223"/>
      <c r="F45" s="1223"/>
      <c r="G45" s="1223"/>
      <c r="H45" s="1223"/>
      <c r="I45" s="1223"/>
      <c r="J45" s="513"/>
    </row>
    <row r="46" spans="1:10" x14ac:dyDescent="0.15">
      <c r="C46" s="24" t="s">
        <v>364</v>
      </c>
    </row>
    <row r="48" spans="1:10" ht="13.5" customHeight="1" x14ac:dyDescent="0.15"/>
    <row r="49" ht="13.5" customHeight="1" x14ac:dyDescent="0.15"/>
    <row r="50" ht="13.5" customHeight="1" x14ac:dyDescent="0.15"/>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4"/>
  <pageMargins left="0.7" right="0.7" top="0.75" bottom="0.75" header="0.3" footer="0.3"/>
  <pageSetup paperSize="9" scale="73"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0"/>
    <pageSetUpPr fitToPage="1"/>
  </sheetPr>
  <dimension ref="A1:H51"/>
  <sheetViews>
    <sheetView view="pageBreakPreview" zoomScaleNormal="100" zoomScaleSheetLayoutView="100" workbookViewId="0">
      <selection activeCell="H43" sqref="H43"/>
    </sheetView>
  </sheetViews>
  <sheetFormatPr defaultColWidth="9" defaultRowHeight="13.5" x14ac:dyDescent="0.15"/>
  <cols>
    <col min="1" max="1" width="28.625" style="21" customWidth="1"/>
    <col min="2" max="3" width="3.125" style="21" customWidth="1"/>
    <col min="4" max="4" width="23.625" style="21" customWidth="1"/>
    <col min="5" max="5" width="10.375" style="21" customWidth="1"/>
    <col min="6" max="6" width="7.5" style="21" customWidth="1"/>
    <col min="7" max="7" width="23.875" style="21" customWidth="1"/>
    <col min="8" max="8" width="17.625" style="21" customWidth="1"/>
    <col min="9" max="16384" width="9" style="21"/>
  </cols>
  <sheetData>
    <row r="1" spans="1:8" ht="17.25" x14ac:dyDescent="0.15">
      <c r="A1" s="20"/>
    </row>
    <row r="2" spans="1:8" ht="27.75" customHeight="1" x14ac:dyDescent="0.15">
      <c r="A2" s="20"/>
      <c r="G2" s="1265" t="s">
        <v>412</v>
      </c>
      <c r="H2" s="1265"/>
    </row>
    <row r="3" spans="1:8" ht="36" customHeight="1" x14ac:dyDescent="0.15">
      <c r="A3" s="1266" t="s">
        <v>373</v>
      </c>
      <c r="B3" s="1266"/>
      <c r="C3" s="1266"/>
      <c r="D3" s="1266"/>
      <c r="E3" s="1266"/>
      <c r="F3" s="1266"/>
      <c r="G3" s="1266"/>
      <c r="H3" s="1266"/>
    </row>
    <row r="4" spans="1:8" ht="12" customHeight="1" x14ac:dyDescent="0.15">
      <c r="A4" s="22"/>
      <c r="B4" s="22"/>
      <c r="C4" s="22"/>
      <c r="D4" s="22"/>
      <c r="E4" s="22"/>
      <c r="F4" s="22"/>
      <c r="G4" s="22"/>
      <c r="H4" s="22"/>
    </row>
    <row r="5" spans="1:8" ht="36" customHeight="1" x14ac:dyDescent="0.15">
      <c r="A5" s="99" t="s">
        <v>42</v>
      </c>
      <c r="B5" s="1267"/>
      <c r="C5" s="1268"/>
      <c r="D5" s="1268"/>
      <c r="E5" s="1268"/>
      <c r="F5" s="1268"/>
      <c r="G5" s="1268"/>
      <c r="H5" s="1269"/>
    </row>
    <row r="6" spans="1:8" ht="46.5" customHeight="1" x14ac:dyDescent="0.15">
      <c r="A6" s="100" t="s">
        <v>43</v>
      </c>
      <c r="B6" s="1270" t="s">
        <v>44</v>
      </c>
      <c r="C6" s="1271"/>
      <c r="D6" s="1271"/>
      <c r="E6" s="1271"/>
      <c r="F6" s="1271"/>
      <c r="G6" s="1271"/>
      <c r="H6" s="1272"/>
    </row>
    <row r="7" spans="1:8" ht="84" customHeight="1" x14ac:dyDescent="0.15">
      <c r="A7" s="101" t="s">
        <v>45</v>
      </c>
      <c r="B7" s="1273" t="s">
        <v>313</v>
      </c>
      <c r="C7" s="1274"/>
      <c r="D7" s="1274"/>
      <c r="E7" s="1274"/>
      <c r="F7" s="1274"/>
      <c r="G7" s="1274"/>
      <c r="H7" s="1275"/>
    </row>
    <row r="8" spans="1:8" ht="23.25" customHeight="1" x14ac:dyDescent="0.15">
      <c r="A8" s="102"/>
      <c r="B8" s="19"/>
      <c r="C8" s="19"/>
      <c r="D8" s="19"/>
      <c r="E8" s="19"/>
      <c r="F8" s="19"/>
      <c r="G8" s="19"/>
      <c r="H8" s="18"/>
    </row>
    <row r="9" spans="1:8" x14ac:dyDescent="0.15">
      <c r="A9" s="1251" t="s">
        <v>46</v>
      </c>
      <c r="B9" s="103"/>
      <c r="C9" s="104"/>
      <c r="D9" s="104"/>
      <c r="E9" s="104"/>
      <c r="F9" s="104"/>
      <c r="G9" s="104"/>
      <c r="H9" s="1254" t="s">
        <v>47</v>
      </c>
    </row>
    <row r="10" spans="1:8" x14ac:dyDescent="0.15">
      <c r="A10" s="1252"/>
      <c r="B10" s="105"/>
      <c r="C10" s="18"/>
      <c r="D10" s="18"/>
      <c r="E10" s="18"/>
      <c r="F10" s="18"/>
      <c r="G10" s="18"/>
      <c r="H10" s="1255"/>
    </row>
    <row r="11" spans="1:8" ht="52.5" customHeight="1" x14ac:dyDescent="0.15">
      <c r="A11" s="1252"/>
      <c r="B11" s="105"/>
      <c r="C11" s="106" t="s">
        <v>342</v>
      </c>
      <c r="D11" s="107" t="s">
        <v>48</v>
      </c>
      <c r="E11" s="108" t="s">
        <v>19</v>
      </c>
      <c r="F11" s="109"/>
      <c r="G11" s="18"/>
      <c r="H11" s="1255"/>
    </row>
    <row r="12" spans="1:8" ht="52.5" customHeight="1" x14ac:dyDescent="0.15">
      <c r="A12" s="1252"/>
      <c r="B12" s="105"/>
      <c r="C12" s="106" t="s">
        <v>314</v>
      </c>
      <c r="D12" s="107" t="s">
        <v>49</v>
      </c>
      <c r="E12" s="108" t="s">
        <v>19</v>
      </c>
      <c r="F12" s="109"/>
      <c r="G12" s="110" t="s">
        <v>315</v>
      </c>
      <c r="H12" s="1255"/>
    </row>
    <row r="13" spans="1:8" ht="13.5" customHeight="1" x14ac:dyDescent="0.15">
      <c r="A13" s="1252"/>
      <c r="B13" s="105"/>
      <c r="C13" s="18"/>
      <c r="D13" s="18"/>
      <c r="E13" s="18"/>
      <c r="F13" s="18"/>
      <c r="G13" s="18"/>
      <c r="H13" s="1255"/>
    </row>
    <row r="14" spans="1:8" ht="13.5" customHeight="1" x14ac:dyDescent="0.15">
      <c r="A14" s="1253"/>
      <c r="B14" s="111"/>
      <c r="C14" s="19"/>
      <c r="D14" s="19"/>
      <c r="E14" s="19"/>
      <c r="F14" s="19"/>
      <c r="G14" s="19"/>
      <c r="H14" s="1256"/>
    </row>
    <row r="15" spans="1:8" x14ac:dyDescent="0.15">
      <c r="A15" s="1263" t="s">
        <v>50</v>
      </c>
      <c r="B15" s="103"/>
      <c r="C15" s="104"/>
      <c r="D15" s="104"/>
      <c r="E15" s="104"/>
      <c r="F15" s="104"/>
      <c r="G15" s="112"/>
      <c r="H15" s="1258" t="s">
        <v>47</v>
      </c>
    </row>
    <row r="16" spans="1:8" x14ac:dyDescent="0.15">
      <c r="A16" s="1261"/>
      <c r="B16" s="105"/>
      <c r="C16" s="18"/>
      <c r="D16" s="18"/>
      <c r="E16" s="18"/>
      <c r="F16" s="18"/>
      <c r="G16" s="113"/>
      <c r="H16" s="1259"/>
    </row>
    <row r="17" spans="1:8" ht="53.1" customHeight="1" x14ac:dyDescent="0.15">
      <c r="A17" s="1261"/>
      <c r="B17" s="105"/>
      <c r="C17" s="106" t="s">
        <v>316</v>
      </c>
      <c r="D17" s="107" t="s">
        <v>51</v>
      </c>
      <c r="E17" s="108" t="s">
        <v>19</v>
      </c>
      <c r="F17" s="109"/>
      <c r="G17" s="113"/>
      <c r="H17" s="1259"/>
    </row>
    <row r="18" spans="1:8" ht="53.1" customHeight="1" x14ac:dyDescent="0.15">
      <c r="A18" s="1261"/>
      <c r="B18" s="105"/>
      <c r="C18" s="106" t="s">
        <v>314</v>
      </c>
      <c r="D18" s="107" t="s">
        <v>52</v>
      </c>
      <c r="E18" s="108" t="s">
        <v>19</v>
      </c>
      <c r="F18" s="109"/>
      <c r="G18" s="114" t="s">
        <v>53</v>
      </c>
      <c r="H18" s="1259"/>
    </row>
    <row r="19" spans="1:8" x14ac:dyDescent="0.15">
      <c r="A19" s="1261"/>
      <c r="B19" s="105"/>
      <c r="C19" s="18"/>
      <c r="D19" s="18"/>
      <c r="E19" s="18"/>
      <c r="F19" s="18"/>
      <c r="G19" s="113"/>
      <c r="H19" s="1259"/>
    </row>
    <row r="20" spans="1:8" x14ac:dyDescent="0.15">
      <c r="A20" s="1262"/>
      <c r="B20" s="111"/>
      <c r="C20" s="19"/>
      <c r="D20" s="19"/>
      <c r="E20" s="19"/>
      <c r="F20" s="19"/>
      <c r="G20" s="115"/>
      <c r="H20" s="1259"/>
    </row>
    <row r="21" spans="1:8" x14ac:dyDescent="0.15">
      <c r="A21" s="1261" t="s">
        <v>54</v>
      </c>
      <c r="B21" s="105"/>
      <c r="C21" s="18"/>
      <c r="D21" s="18"/>
      <c r="E21" s="18"/>
      <c r="F21" s="18"/>
      <c r="G21" s="18"/>
      <c r="H21" s="1259"/>
    </row>
    <row r="22" spans="1:8" x14ac:dyDescent="0.15">
      <c r="A22" s="1261"/>
      <c r="B22" s="105"/>
      <c r="C22" s="18"/>
      <c r="D22" s="18"/>
      <c r="E22" s="18"/>
      <c r="F22" s="18"/>
      <c r="G22" s="18"/>
      <c r="H22" s="1259"/>
    </row>
    <row r="23" spans="1:8" ht="52.5" customHeight="1" x14ac:dyDescent="0.15">
      <c r="A23" s="1261"/>
      <c r="B23" s="105"/>
      <c r="C23" s="106" t="s">
        <v>316</v>
      </c>
      <c r="D23" s="107" t="s">
        <v>48</v>
      </c>
      <c r="E23" s="108" t="s">
        <v>19</v>
      </c>
      <c r="F23" s="109"/>
      <c r="G23" s="18"/>
      <c r="H23" s="1259"/>
    </row>
    <row r="24" spans="1:8" ht="52.5" customHeight="1" x14ac:dyDescent="0.15">
      <c r="A24" s="1261"/>
      <c r="B24" s="105"/>
      <c r="C24" s="106" t="s">
        <v>314</v>
      </c>
      <c r="D24" s="107" t="s">
        <v>55</v>
      </c>
      <c r="E24" s="108" t="s">
        <v>19</v>
      </c>
      <c r="F24" s="109"/>
      <c r="G24" s="110" t="s">
        <v>56</v>
      </c>
      <c r="H24" s="1259"/>
    </row>
    <row r="25" spans="1:8" x14ac:dyDescent="0.15">
      <c r="A25" s="1261"/>
      <c r="B25" s="105"/>
      <c r="C25" s="18"/>
      <c r="D25" s="18"/>
      <c r="E25" s="18"/>
      <c r="F25" s="18"/>
      <c r="G25" s="18"/>
      <c r="H25" s="1259"/>
    </row>
    <row r="26" spans="1:8" x14ac:dyDescent="0.15">
      <c r="A26" s="1262"/>
      <c r="B26" s="111"/>
      <c r="C26" s="19"/>
      <c r="D26" s="19"/>
      <c r="E26" s="19"/>
      <c r="F26" s="19"/>
      <c r="G26" s="19"/>
      <c r="H26" s="1260"/>
    </row>
    <row r="27" spans="1:8" x14ac:dyDescent="0.15">
      <c r="A27" s="18"/>
      <c r="B27" s="18"/>
      <c r="C27" s="18"/>
      <c r="D27" s="18"/>
      <c r="E27" s="18"/>
      <c r="F27" s="18"/>
      <c r="G27" s="18"/>
      <c r="H27" s="18"/>
    </row>
    <row r="28" spans="1:8" ht="17.25" customHeight="1" x14ac:dyDescent="0.15">
      <c r="A28" s="1250" t="s">
        <v>57</v>
      </c>
      <c r="B28" s="1250"/>
      <c r="C28" s="1250"/>
      <c r="D28" s="1250"/>
      <c r="E28" s="1250"/>
      <c r="F28" s="1250"/>
      <c r="G28" s="1250"/>
      <c r="H28" s="1250"/>
    </row>
    <row r="29" spans="1:8" ht="17.25" customHeight="1" x14ac:dyDescent="0.15">
      <c r="A29" s="1250" t="s">
        <v>224</v>
      </c>
      <c r="B29" s="1250"/>
      <c r="C29" s="1250"/>
      <c r="D29" s="1250"/>
      <c r="E29" s="1250"/>
      <c r="F29" s="1250"/>
      <c r="G29" s="1250"/>
      <c r="H29" s="1250"/>
    </row>
    <row r="30" spans="1:8" ht="17.25" customHeight="1" x14ac:dyDescent="0.15">
      <c r="A30" s="1250" t="s">
        <v>317</v>
      </c>
      <c r="B30" s="1250"/>
      <c r="C30" s="1250"/>
      <c r="D30" s="1250"/>
      <c r="E30" s="1250"/>
      <c r="F30" s="1250"/>
      <c r="G30" s="1250"/>
      <c r="H30" s="1250"/>
    </row>
    <row r="31" spans="1:8" ht="17.25" customHeight="1" x14ac:dyDescent="0.15">
      <c r="A31" s="1250" t="s">
        <v>318</v>
      </c>
      <c r="B31" s="1250"/>
      <c r="C31" s="1250"/>
      <c r="D31" s="1250"/>
      <c r="E31" s="1250"/>
      <c r="F31" s="1250"/>
      <c r="G31" s="1250"/>
      <c r="H31" s="1250"/>
    </row>
    <row r="32" spans="1:8" ht="17.25" customHeight="1" x14ac:dyDescent="0.15">
      <c r="A32" s="1250" t="s">
        <v>58</v>
      </c>
      <c r="B32" s="1250"/>
      <c r="C32" s="1250"/>
      <c r="D32" s="1250"/>
      <c r="E32" s="1250"/>
      <c r="F32" s="1250"/>
      <c r="G32" s="1250"/>
      <c r="H32" s="1250"/>
    </row>
    <row r="33" spans="1:8" ht="17.25" customHeight="1" x14ac:dyDescent="0.15">
      <c r="A33" s="1250" t="s">
        <v>657</v>
      </c>
      <c r="B33" s="1250"/>
      <c r="C33" s="1250"/>
      <c r="D33" s="1250"/>
      <c r="E33" s="1250"/>
      <c r="F33" s="1250"/>
      <c r="G33" s="1250"/>
      <c r="H33" s="1250"/>
    </row>
    <row r="34" spans="1:8" ht="17.25" customHeight="1" x14ac:dyDescent="0.15">
      <c r="A34" s="1250" t="s">
        <v>319</v>
      </c>
      <c r="B34" s="1250"/>
      <c r="C34" s="1250"/>
      <c r="D34" s="1250"/>
      <c r="E34" s="1250"/>
      <c r="F34" s="1250"/>
      <c r="G34" s="1250"/>
      <c r="H34" s="1250"/>
    </row>
    <row r="35" spans="1:8" ht="17.25" customHeight="1" x14ac:dyDescent="0.15">
      <c r="A35" s="1250" t="s">
        <v>320</v>
      </c>
      <c r="B35" s="1250"/>
      <c r="C35" s="1250"/>
      <c r="D35" s="1250"/>
      <c r="E35" s="1250"/>
      <c r="F35" s="1250"/>
      <c r="G35" s="1250"/>
      <c r="H35" s="1250"/>
    </row>
    <row r="36" spans="1:8" ht="17.25" customHeight="1" x14ac:dyDescent="0.15">
      <c r="A36" s="1250" t="s">
        <v>658</v>
      </c>
      <c r="B36" s="1250"/>
      <c r="C36" s="1250"/>
      <c r="D36" s="1250"/>
      <c r="E36" s="1250"/>
      <c r="F36" s="1250"/>
      <c r="G36" s="1250"/>
      <c r="H36" s="1250"/>
    </row>
    <row r="37" spans="1:8" ht="17.25" customHeight="1" x14ac:dyDescent="0.15">
      <c r="A37" s="1250" t="s">
        <v>59</v>
      </c>
      <c r="B37" s="1250"/>
      <c r="C37" s="1250"/>
      <c r="D37" s="1250"/>
      <c r="E37" s="1250"/>
      <c r="F37" s="1250"/>
      <c r="G37" s="1250"/>
      <c r="H37" s="1250"/>
    </row>
    <row r="38" spans="1:8" ht="17.25" customHeight="1" x14ac:dyDescent="0.15">
      <c r="A38" s="1250" t="s">
        <v>60</v>
      </c>
      <c r="B38" s="1250"/>
      <c r="C38" s="1250"/>
      <c r="D38" s="1250"/>
      <c r="E38" s="1250"/>
      <c r="F38" s="1250"/>
      <c r="G38" s="1250"/>
      <c r="H38" s="1250"/>
    </row>
    <row r="39" spans="1:8" ht="17.25" customHeight="1" x14ac:dyDescent="0.15">
      <c r="A39" s="17" t="s">
        <v>321</v>
      </c>
      <c r="B39" s="17"/>
      <c r="C39" s="17"/>
      <c r="D39" s="17"/>
      <c r="E39" s="17"/>
      <c r="F39" s="17"/>
      <c r="G39" s="17"/>
      <c r="H39" s="17"/>
    </row>
    <row r="40" spans="1:8" ht="17.25" customHeight="1" x14ac:dyDescent="0.15">
      <c r="A40" s="1250" t="s">
        <v>303</v>
      </c>
      <c r="B40" s="1250"/>
      <c r="C40" s="1250"/>
      <c r="D40" s="1250"/>
      <c r="E40" s="1250"/>
      <c r="F40" s="1250"/>
      <c r="G40" s="1250"/>
      <c r="H40" s="1250"/>
    </row>
    <row r="41" spans="1:8" ht="17.25" customHeight="1" x14ac:dyDescent="0.15">
      <c r="A41" s="1264" t="s">
        <v>659</v>
      </c>
      <c r="B41" s="1250"/>
      <c r="C41" s="1250"/>
      <c r="D41" s="1250"/>
      <c r="E41" s="1250"/>
      <c r="F41" s="1250"/>
      <c r="G41" s="1250"/>
      <c r="H41" s="1250"/>
    </row>
    <row r="42" spans="1:8" ht="17.25" customHeight="1" x14ac:dyDescent="0.15">
      <c r="A42" s="1250" t="s">
        <v>322</v>
      </c>
      <c r="B42" s="1250"/>
      <c r="C42" s="1250"/>
      <c r="D42" s="1250"/>
      <c r="E42" s="1250"/>
      <c r="F42" s="1250"/>
      <c r="G42" s="1250"/>
      <c r="H42" s="1250"/>
    </row>
    <row r="43" spans="1:8" ht="17.25" customHeight="1" x14ac:dyDescent="0.15">
      <c r="A43" s="17" t="s">
        <v>660</v>
      </c>
      <c r="B43" s="17"/>
      <c r="C43" s="17"/>
      <c r="D43" s="17"/>
      <c r="E43" s="17"/>
      <c r="F43" s="17"/>
      <c r="G43" s="17"/>
      <c r="H43" s="17"/>
    </row>
    <row r="44" spans="1:8" x14ac:dyDescent="0.15">
      <c r="A44" s="17" t="s">
        <v>661</v>
      </c>
      <c r="B44" s="17"/>
      <c r="C44" s="17"/>
      <c r="D44" s="17"/>
      <c r="E44" s="17"/>
      <c r="F44" s="17"/>
      <c r="G44" s="17"/>
      <c r="H44" s="17"/>
    </row>
    <row r="45" spans="1:8" x14ac:dyDescent="0.15">
      <c r="A45" s="17" t="s">
        <v>662</v>
      </c>
      <c r="B45" s="17"/>
      <c r="C45" s="17"/>
      <c r="D45" s="17"/>
      <c r="E45" s="17"/>
      <c r="F45" s="17"/>
      <c r="G45" s="17"/>
      <c r="H45" s="17"/>
    </row>
    <row r="46" spans="1:8" x14ac:dyDescent="0.15">
      <c r="A46" s="1264" t="s">
        <v>663</v>
      </c>
      <c r="B46" s="1250"/>
      <c r="C46" s="1250"/>
      <c r="D46" s="1250"/>
      <c r="E46" s="1250"/>
      <c r="F46" s="1250"/>
      <c r="G46" s="1250"/>
      <c r="H46" s="1250"/>
    </row>
    <row r="47" spans="1:8" x14ac:dyDescent="0.15">
      <c r="A47" s="1250" t="s">
        <v>323</v>
      </c>
      <c r="B47" s="1250"/>
      <c r="C47" s="1250"/>
      <c r="D47" s="1250"/>
      <c r="E47" s="1250"/>
      <c r="F47" s="1250"/>
      <c r="G47" s="1250"/>
      <c r="H47" s="1250"/>
    </row>
    <row r="48" spans="1:8" x14ac:dyDescent="0.15">
      <c r="A48" s="1250" t="s">
        <v>664</v>
      </c>
      <c r="B48" s="1250"/>
      <c r="C48" s="1250"/>
      <c r="D48" s="1250"/>
      <c r="E48" s="1250"/>
      <c r="F48" s="1250"/>
      <c r="G48" s="1250"/>
      <c r="H48" s="1250"/>
    </row>
    <row r="49" spans="1:8" x14ac:dyDescent="0.15">
      <c r="A49" s="1250" t="s">
        <v>665</v>
      </c>
      <c r="B49" s="1250"/>
      <c r="C49" s="1250"/>
      <c r="D49" s="1250"/>
      <c r="E49" s="1250"/>
      <c r="F49" s="1250"/>
      <c r="G49" s="1250"/>
      <c r="H49" s="1250"/>
    </row>
    <row r="50" spans="1:8" x14ac:dyDescent="0.15">
      <c r="A50" s="1257" t="s">
        <v>1114</v>
      </c>
      <c r="B50" s="1257"/>
      <c r="C50" s="1257"/>
      <c r="D50" s="1257"/>
      <c r="E50" s="1257"/>
      <c r="F50" s="1257"/>
      <c r="G50" s="1257"/>
      <c r="H50" s="1257"/>
    </row>
    <row r="51" spans="1:8" x14ac:dyDescent="0.15">
      <c r="A51" s="1250"/>
      <c r="B51" s="1250"/>
      <c r="C51" s="1250"/>
      <c r="D51" s="1250"/>
      <c r="E51" s="1250"/>
      <c r="F51" s="1250"/>
      <c r="G51" s="1250"/>
      <c r="H51" s="1250"/>
    </row>
  </sheetData>
  <mergeCells count="30">
    <mergeCell ref="G2:H2"/>
    <mergeCell ref="A3:H3"/>
    <mergeCell ref="B5:H5"/>
    <mergeCell ref="B6:H6"/>
    <mergeCell ref="B7:H7"/>
    <mergeCell ref="A51:H51"/>
    <mergeCell ref="H15:H26"/>
    <mergeCell ref="A21:A26"/>
    <mergeCell ref="A28:H28"/>
    <mergeCell ref="A29:H29"/>
    <mergeCell ref="A30:H30"/>
    <mergeCell ref="A15:A20"/>
    <mergeCell ref="A46:H46"/>
    <mergeCell ref="A31:H31"/>
    <mergeCell ref="A40:H40"/>
    <mergeCell ref="A41:H41"/>
    <mergeCell ref="A42:H42"/>
    <mergeCell ref="A47:H47"/>
    <mergeCell ref="A38:H38"/>
    <mergeCell ref="A32:H32"/>
    <mergeCell ref="A33:H33"/>
    <mergeCell ref="A48:H48"/>
    <mergeCell ref="A49:H49"/>
    <mergeCell ref="A9:A14"/>
    <mergeCell ref="H9:H14"/>
    <mergeCell ref="A50:H50"/>
    <mergeCell ref="A34:H34"/>
    <mergeCell ref="A35:H35"/>
    <mergeCell ref="A36:H36"/>
    <mergeCell ref="A37:H37"/>
  </mergeCells>
  <phoneticPr fontId="4"/>
  <pageMargins left="0.7" right="0.7" top="0.75" bottom="0.75" header="0.3" footer="0.3"/>
  <pageSetup paperSize="9"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J25"/>
  <sheetViews>
    <sheetView view="pageBreakPreview" zoomScaleNormal="100" zoomScaleSheetLayoutView="100" workbookViewId="0">
      <selection activeCell="B23" sqref="B23:H23"/>
    </sheetView>
  </sheetViews>
  <sheetFormatPr defaultRowHeight="13.5" x14ac:dyDescent="0.15"/>
  <cols>
    <col min="1" max="1" width="1.25" style="24" customWidth="1"/>
    <col min="2" max="2" width="21.5" style="24" customWidth="1"/>
    <col min="3" max="3" width="4.625" style="24" customWidth="1"/>
    <col min="4" max="4" width="4.375" style="24" customWidth="1"/>
    <col min="5" max="5" width="16.375" style="24" customWidth="1"/>
    <col min="6" max="6" width="4.625" style="24" customWidth="1"/>
    <col min="7" max="7" width="25" style="24" customWidth="1"/>
    <col min="8" max="8" width="4.625" style="24" customWidth="1"/>
    <col min="9" max="9" width="1.375" style="24" customWidth="1"/>
    <col min="10" max="10" width="4.75" style="24" customWidth="1"/>
    <col min="11" max="256" width="8.875" style="24"/>
    <col min="257" max="257" width="1.25" style="24" customWidth="1"/>
    <col min="258" max="258" width="21.5" style="24" customWidth="1"/>
    <col min="259" max="259" width="4.625" style="24" customWidth="1"/>
    <col min="260" max="260" width="4.375" style="24" customWidth="1"/>
    <col min="261" max="261" width="20.75" style="24" customWidth="1"/>
    <col min="262" max="262" width="4.625" style="24" customWidth="1"/>
    <col min="263" max="263" width="25" style="24" customWidth="1"/>
    <col min="264" max="264" width="4.625" style="24" customWidth="1"/>
    <col min="265" max="265" width="24.25" style="24" customWidth="1"/>
    <col min="266" max="266" width="4.75" style="24" customWidth="1"/>
    <col min="267" max="512" width="8.875" style="24"/>
    <col min="513" max="513" width="1.25" style="24" customWidth="1"/>
    <col min="514" max="514" width="21.5" style="24" customWidth="1"/>
    <col min="515" max="515" width="4.625" style="24" customWidth="1"/>
    <col min="516" max="516" width="4.375" style="24" customWidth="1"/>
    <col min="517" max="517" width="20.75" style="24" customWidth="1"/>
    <col min="518" max="518" width="4.625" style="24" customWidth="1"/>
    <col min="519" max="519" width="25" style="24" customWidth="1"/>
    <col min="520" max="520" width="4.625" style="24" customWidth="1"/>
    <col min="521" max="521" width="24.25" style="24" customWidth="1"/>
    <col min="522" max="522" width="4.75" style="24" customWidth="1"/>
    <col min="523" max="768" width="8.875" style="24"/>
    <col min="769" max="769" width="1.25" style="24" customWidth="1"/>
    <col min="770" max="770" width="21.5" style="24" customWidth="1"/>
    <col min="771" max="771" width="4.625" style="24" customWidth="1"/>
    <col min="772" max="772" width="4.375" style="24" customWidth="1"/>
    <col min="773" max="773" width="20.75" style="24" customWidth="1"/>
    <col min="774" max="774" width="4.625" style="24" customWidth="1"/>
    <col min="775" max="775" width="25" style="24" customWidth="1"/>
    <col min="776" max="776" width="4.625" style="24" customWidth="1"/>
    <col min="777" max="777" width="24.25" style="24" customWidth="1"/>
    <col min="778" max="778" width="4.75" style="24" customWidth="1"/>
    <col min="779" max="1024" width="8.875" style="24"/>
    <col min="1025" max="1025" width="1.25" style="24" customWidth="1"/>
    <col min="1026" max="1026" width="21.5" style="24" customWidth="1"/>
    <col min="1027" max="1027" width="4.625" style="24" customWidth="1"/>
    <col min="1028" max="1028" width="4.375" style="24" customWidth="1"/>
    <col min="1029" max="1029" width="20.75" style="24" customWidth="1"/>
    <col min="1030" max="1030" width="4.625" style="24" customWidth="1"/>
    <col min="1031" max="1031" width="25" style="24" customWidth="1"/>
    <col min="1032" max="1032" width="4.625" style="24" customWidth="1"/>
    <col min="1033" max="1033" width="24.25" style="24" customWidth="1"/>
    <col min="1034" max="1034" width="4.75" style="24" customWidth="1"/>
    <col min="1035" max="1280" width="8.875" style="24"/>
    <col min="1281" max="1281" width="1.25" style="24" customWidth="1"/>
    <col min="1282" max="1282" width="21.5" style="24" customWidth="1"/>
    <col min="1283" max="1283" width="4.625" style="24" customWidth="1"/>
    <col min="1284" max="1284" width="4.375" style="24" customWidth="1"/>
    <col min="1285" max="1285" width="20.75" style="24" customWidth="1"/>
    <col min="1286" max="1286" width="4.625" style="24" customWidth="1"/>
    <col min="1287" max="1287" width="25" style="24" customWidth="1"/>
    <col min="1288" max="1288" width="4.625" style="24" customWidth="1"/>
    <col min="1289" max="1289" width="24.25" style="24" customWidth="1"/>
    <col min="1290" max="1290" width="4.75" style="24" customWidth="1"/>
    <col min="1291" max="1536" width="8.875" style="24"/>
    <col min="1537" max="1537" width="1.25" style="24" customWidth="1"/>
    <col min="1538" max="1538" width="21.5" style="24" customWidth="1"/>
    <col min="1539" max="1539" width="4.625" style="24" customWidth="1"/>
    <col min="1540" max="1540" width="4.375" style="24" customWidth="1"/>
    <col min="1541" max="1541" width="20.75" style="24" customWidth="1"/>
    <col min="1542" max="1542" width="4.625" style="24" customWidth="1"/>
    <col min="1543" max="1543" width="25" style="24" customWidth="1"/>
    <col min="1544" max="1544" width="4.625" style="24" customWidth="1"/>
    <col min="1545" max="1545" width="24.25" style="24" customWidth="1"/>
    <col min="1546" max="1546" width="4.75" style="24" customWidth="1"/>
    <col min="1547" max="1792" width="8.875" style="24"/>
    <col min="1793" max="1793" width="1.25" style="24" customWidth="1"/>
    <col min="1794" max="1794" width="21.5" style="24" customWidth="1"/>
    <col min="1795" max="1795" width="4.625" style="24" customWidth="1"/>
    <col min="1796" max="1796" width="4.375" style="24" customWidth="1"/>
    <col min="1797" max="1797" width="20.75" style="24" customWidth="1"/>
    <col min="1798" max="1798" width="4.625" style="24" customWidth="1"/>
    <col min="1799" max="1799" width="25" style="24" customWidth="1"/>
    <col min="1800" max="1800" width="4.625" style="24" customWidth="1"/>
    <col min="1801" max="1801" width="24.25" style="24" customWidth="1"/>
    <col min="1802" max="1802" width="4.75" style="24" customWidth="1"/>
    <col min="1803" max="2048" width="8.875" style="24"/>
    <col min="2049" max="2049" width="1.25" style="24" customWidth="1"/>
    <col min="2050" max="2050" width="21.5" style="24" customWidth="1"/>
    <col min="2051" max="2051" width="4.625" style="24" customWidth="1"/>
    <col min="2052" max="2052" width="4.375" style="24" customWidth="1"/>
    <col min="2053" max="2053" width="20.75" style="24" customWidth="1"/>
    <col min="2054" max="2054" width="4.625" style="24" customWidth="1"/>
    <col min="2055" max="2055" width="25" style="24" customWidth="1"/>
    <col min="2056" max="2056" width="4.625" style="24" customWidth="1"/>
    <col min="2057" max="2057" width="24.25" style="24" customWidth="1"/>
    <col min="2058" max="2058" width="4.75" style="24" customWidth="1"/>
    <col min="2059" max="2304" width="8.875" style="24"/>
    <col min="2305" max="2305" width="1.25" style="24" customWidth="1"/>
    <col min="2306" max="2306" width="21.5" style="24" customWidth="1"/>
    <col min="2307" max="2307" width="4.625" style="24" customWidth="1"/>
    <col min="2308" max="2308" width="4.375" style="24" customWidth="1"/>
    <col min="2309" max="2309" width="20.75" style="24" customWidth="1"/>
    <col min="2310" max="2310" width="4.625" style="24" customWidth="1"/>
    <col min="2311" max="2311" width="25" style="24" customWidth="1"/>
    <col min="2312" max="2312" width="4.625" style="24" customWidth="1"/>
    <col min="2313" max="2313" width="24.25" style="24" customWidth="1"/>
    <col min="2314" max="2314" width="4.75" style="24" customWidth="1"/>
    <col min="2315" max="2560" width="8.875" style="24"/>
    <col min="2561" max="2561" width="1.25" style="24" customWidth="1"/>
    <col min="2562" max="2562" width="21.5" style="24" customWidth="1"/>
    <col min="2563" max="2563" width="4.625" style="24" customWidth="1"/>
    <col min="2564" max="2564" width="4.375" style="24" customWidth="1"/>
    <col min="2565" max="2565" width="20.75" style="24" customWidth="1"/>
    <col min="2566" max="2566" width="4.625" style="24" customWidth="1"/>
    <col min="2567" max="2567" width="25" style="24" customWidth="1"/>
    <col min="2568" max="2568" width="4.625" style="24" customWidth="1"/>
    <col min="2569" max="2569" width="24.25" style="24" customWidth="1"/>
    <col min="2570" max="2570" width="4.75" style="24" customWidth="1"/>
    <col min="2571" max="2816" width="8.875" style="24"/>
    <col min="2817" max="2817" width="1.25" style="24" customWidth="1"/>
    <col min="2818" max="2818" width="21.5" style="24" customWidth="1"/>
    <col min="2819" max="2819" width="4.625" style="24" customWidth="1"/>
    <col min="2820" max="2820" width="4.375" style="24" customWidth="1"/>
    <col min="2821" max="2821" width="20.75" style="24" customWidth="1"/>
    <col min="2822" max="2822" width="4.625" style="24" customWidth="1"/>
    <col min="2823" max="2823" width="25" style="24" customWidth="1"/>
    <col min="2824" max="2824" width="4.625" style="24" customWidth="1"/>
    <col min="2825" max="2825" width="24.25" style="24" customWidth="1"/>
    <col min="2826" max="2826" width="4.75" style="24" customWidth="1"/>
    <col min="2827" max="3072" width="8.875" style="24"/>
    <col min="3073" max="3073" width="1.25" style="24" customWidth="1"/>
    <col min="3074" max="3074" width="21.5" style="24" customWidth="1"/>
    <col min="3075" max="3075" width="4.625" style="24" customWidth="1"/>
    <col min="3076" max="3076" width="4.375" style="24" customWidth="1"/>
    <col min="3077" max="3077" width="20.75" style="24" customWidth="1"/>
    <col min="3078" max="3078" width="4.625" style="24" customWidth="1"/>
    <col min="3079" max="3079" width="25" style="24" customWidth="1"/>
    <col min="3080" max="3080" width="4.625" style="24" customWidth="1"/>
    <col min="3081" max="3081" width="24.25" style="24" customWidth="1"/>
    <col min="3082" max="3082" width="4.75" style="24" customWidth="1"/>
    <col min="3083" max="3328" width="8.875" style="24"/>
    <col min="3329" max="3329" width="1.25" style="24" customWidth="1"/>
    <col min="3330" max="3330" width="21.5" style="24" customWidth="1"/>
    <col min="3331" max="3331" width="4.625" style="24" customWidth="1"/>
    <col min="3332" max="3332" width="4.375" style="24" customWidth="1"/>
    <col min="3333" max="3333" width="20.75" style="24" customWidth="1"/>
    <col min="3334" max="3334" width="4.625" style="24" customWidth="1"/>
    <col min="3335" max="3335" width="25" style="24" customWidth="1"/>
    <col min="3336" max="3336" width="4.625" style="24" customWidth="1"/>
    <col min="3337" max="3337" width="24.25" style="24" customWidth="1"/>
    <col min="3338" max="3338" width="4.75" style="24" customWidth="1"/>
    <col min="3339" max="3584" width="8.875" style="24"/>
    <col min="3585" max="3585" width="1.25" style="24" customWidth="1"/>
    <col min="3586" max="3586" width="21.5" style="24" customWidth="1"/>
    <col min="3587" max="3587" width="4.625" style="24" customWidth="1"/>
    <col min="3588" max="3588" width="4.375" style="24" customWidth="1"/>
    <col min="3589" max="3589" width="20.75" style="24" customWidth="1"/>
    <col min="3590" max="3590" width="4.625" style="24" customWidth="1"/>
    <col min="3591" max="3591" width="25" style="24" customWidth="1"/>
    <col min="3592" max="3592" width="4.625" style="24" customWidth="1"/>
    <col min="3593" max="3593" width="24.25" style="24" customWidth="1"/>
    <col min="3594" max="3594" width="4.75" style="24" customWidth="1"/>
    <col min="3595" max="3840" width="8.875" style="24"/>
    <col min="3841" max="3841" width="1.25" style="24" customWidth="1"/>
    <col min="3842" max="3842" width="21.5" style="24" customWidth="1"/>
    <col min="3843" max="3843" width="4.625" style="24" customWidth="1"/>
    <col min="3844" max="3844" width="4.375" style="24" customWidth="1"/>
    <col min="3845" max="3845" width="20.75" style="24" customWidth="1"/>
    <col min="3846" max="3846" width="4.625" style="24" customWidth="1"/>
    <col min="3847" max="3847" width="25" style="24" customWidth="1"/>
    <col min="3848" max="3848" width="4.625" style="24" customWidth="1"/>
    <col min="3849" max="3849" width="24.25" style="24" customWidth="1"/>
    <col min="3850" max="3850" width="4.75" style="24" customWidth="1"/>
    <col min="3851" max="4096" width="8.875" style="24"/>
    <col min="4097" max="4097" width="1.25" style="24" customWidth="1"/>
    <col min="4098" max="4098" width="21.5" style="24" customWidth="1"/>
    <col min="4099" max="4099" width="4.625" style="24" customWidth="1"/>
    <col min="4100" max="4100" width="4.375" style="24" customWidth="1"/>
    <col min="4101" max="4101" width="20.75" style="24" customWidth="1"/>
    <col min="4102" max="4102" width="4.625" style="24" customWidth="1"/>
    <col min="4103" max="4103" width="25" style="24" customWidth="1"/>
    <col min="4104" max="4104" width="4.625" style="24" customWidth="1"/>
    <col min="4105" max="4105" width="24.25" style="24" customWidth="1"/>
    <col min="4106" max="4106" width="4.75" style="24" customWidth="1"/>
    <col min="4107" max="4352" width="8.875" style="24"/>
    <col min="4353" max="4353" width="1.25" style="24" customWidth="1"/>
    <col min="4354" max="4354" width="21.5" style="24" customWidth="1"/>
    <col min="4355" max="4355" width="4.625" style="24" customWidth="1"/>
    <col min="4356" max="4356" width="4.375" style="24" customWidth="1"/>
    <col min="4357" max="4357" width="20.75" style="24" customWidth="1"/>
    <col min="4358" max="4358" width="4.625" style="24" customWidth="1"/>
    <col min="4359" max="4359" width="25" style="24" customWidth="1"/>
    <col min="4360" max="4360" width="4.625" style="24" customWidth="1"/>
    <col min="4361" max="4361" width="24.25" style="24" customWidth="1"/>
    <col min="4362" max="4362" width="4.75" style="24" customWidth="1"/>
    <col min="4363" max="4608" width="8.875" style="24"/>
    <col min="4609" max="4609" width="1.25" style="24" customWidth="1"/>
    <col min="4610" max="4610" width="21.5" style="24" customWidth="1"/>
    <col min="4611" max="4611" width="4.625" style="24" customWidth="1"/>
    <col min="4612" max="4612" width="4.375" style="24" customWidth="1"/>
    <col min="4613" max="4613" width="20.75" style="24" customWidth="1"/>
    <col min="4614" max="4614" width="4.625" style="24" customWidth="1"/>
    <col min="4615" max="4615" width="25" style="24" customWidth="1"/>
    <col min="4616" max="4616" width="4.625" style="24" customWidth="1"/>
    <col min="4617" max="4617" width="24.25" style="24" customWidth="1"/>
    <col min="4618" max="4618" width="4.75" style="24" customWidth="1"/>
    <col min="4619" max="4864" width="8.875" style="24"/>
    <col min="4865" max="4865" width="1.25" style="24" customWidth="1"/>
    <col min="4866" max="4866" width="21.5" style="24" customWidth="1"/>
    <col min="4867" max="4867" width="4.625" style="24" customWidth="1"/>
    <col min="4868" max="4868" width="4.375" style="24" customWidth="1"/>
    <col min="4869" max="4869" width="20.75" style="24" customWidth="1"/>
    <col min="4870" max="4870" width="4.625" style="24" customWidth="1"/>
    <col min="4871" max="4871" width="25" style="24" customWidth="1"/>
    <col min="4872" max="4872" width="4.625" style="24" customWidth="1"/>
    <col min="4873" max="4873" width="24.25" style="24" customWidth="1"/>
    <col min="4874" max="4874" width="4.75" style="24" customWidth="1"/>
    <col min="4875" max="5120" width="8.875" style="24"/>
    <col min="5121" max="5121" width="1.25" style="24" customWidth="1"/>
    <col min="5122" max="5122" width="21.5" style="24" customWidth="1"/>
    <col min="5123" max="5123" width="4.625" style="24" customWidth="1"/>
    <col min="5124" max="5124" width="4.375" style="24" customWidth="1"/>
    <col min="5125" max="5125" width="20.75" style="24" customWidth="1"/>
    <col min="5126" max="5126" width="4.625" style="24" customWidth="1"/>
    <col min="5127" max="5127" width="25" style="24" customWidth="1"/>
    <col min="5128" max="5128" width="4.625" style="24" customWidth="1"/>
    <col min="5129" max="5129" width="24.25" style="24" customWidth="1"/>
    <col min="5130" max="5130" width="4.75" style="24" customWidth="1"/>
    <col min="5131" max="5376" width="8.875" style="24"/>
    <col min="5377" max="5377" width="1.25" style="24" customWidth="1"/>
    <col min="5378" max="5378" width="21.5" style="24" customWidth="1"/>
    <col min="5379" max="5379" width="4.625" style="24" customWidth="1"/>
    <col min="5380" max="5380" width="4.375" style="24" customWidth="1"/>
    <col min="5381" max="5381" width="20.75" style="24" customWidth="1"/>
    <col min="5382" max="5382" width="4.625" style="24" customWidth="1"/>
    <col min="5383" max="5383" width="25" style="24" customWidth="1"/>
    <col min="5384" max="5384" width="4.625" style="24" customWidth="1"/>
    <col min="5385" max="5385" width="24.25" style="24" customWidth="1"/>
    <col min="5386" max="5386" width="4.75" style="24" customWidth="1"/>
    <col min="5387" max="5632" width="8.875" style="24"/>
    <col min="5633" max="5633" width="1.25" style="24" customWidth="1"/>
    <col min="5634" max="5634" width="21.5" style="24" customWidth="1"/>
    <col min="5635" max="5635" width="4.625" style="24" customWidth="1"/>
    <col min="5636" max="5636" width="4.375" style="24" customWidth="1"/>
    <col min="5637" max="5637" width="20.75" style="24" customWidth="1"/>
    <col min="5638" max="5638" width="4.625" style="24" customWidth="1"/>
    <col min="5639" max="5639" width="25" style="24" customWidth="1"/>
    <col min="5640" max="5640" width="4.625" style="24" customWidth="1"/>
    <col min="5641" max="5641" width="24.25" style="24" customWidth="1"/>
    <col min="5642" max="5642" width="4.75" style="24" customWidth="1"/>
    <col min="5643" max="5888" width="8.875" style="24"/>
    <col min="5889" max="5889" width="1.25" style="24" customWidth="1"/>
    <col min="5890" max="5890" width="21.5" style="24" customWidth="1"/>
    <col min="5891" max="5891" width="4.625" style="24" customWidth="1"/>
    <col min="5892" max="5892" width="4.375" style="24" customWidth="1"/>
    <col min="5893" max="5893" width="20.75" style="24" customWidth="1"/>
    <col min="5894" max="5894" width="4.625" style="24" customWidth="1"/>
    <col min="5895" max="5895" width="25" style="24" customWidth="1"/>
    <col min="5896" max="5896" width="4.625" style="24" customWidth="1"/>
    <col min="5897" max="5897" width="24.25" style="24" customWidth="1"/>
    <col min="5898" max="5898" width="4.75" style="24" customWidth="1"/>
    <col min="5899" max="6144" width="8.875" style="24"/>
    <col min="6145" max="6145" width="1.25" style="24" customWidth="1"/>
    <col min="6146" max="6146" width="21.5" style="24" customWidth="1"/>
    <col min="6147" max="6147" width="4.625" style="24" customWidth="1"/>
    <col min="6148" max="6148" width="4.375" style="24" customWidth="1"/>
    <col min="6149" max="6149" width="20.75" style="24" customWidth="1"/>
    <col min="6150" max="6150" width="4.625" style="24" customWidth="1"/>
    <col min="6151" max="6151" width="25" style="24" customWidth="1"/>
    <col min="6152" max="6152" width="4.625" style="24" customWidth="1"/>
    <col min="6153" max="6153" width="24.25" style="24" customWidth="1"/>
    <col min="6154" max="6154" width="4.75" style="24" customWidth="1"/>
    <col min="6155" max="6400" width="8.875" style="24"/>
    <col min="6401" max="6401" width="1.25" style="24" customWidth="1"/>
    <col min="6402" max="6402" width="21.5" style="24" customWidth="1"/>
    <col min="6403" max="6403" width="4.625" style="24" customWidth="1"/>
    <col min="6404" max="6404" width="4.375" style="24" customWidth="1"/>
    <col min="6405" max="6405" width="20.75" style="24" customWidth="1"/>
    <col min="6406" max="6406" width="4.625" style="24" customWidth="1"/>
    <col min="6407" max="6407" width="25" style="24" customWidth="1"/>
    <col min="6408" max="6408" width="4.625" style="24" customWidth="1"/>
    <col min="6409" max="6409" width="24.25" style="24" customWidth="1"/>
    <col min="6410" max="6410" width="4.75" style="24" customWidth="1"/>
    <col min="6411" max="6656" width="8.875" style="24"/>
    <col min="6657" max="6657" width="1.25" style="24" customWidth="1"/>
    <col min="6658" max="6658" width="21.5" style="24" customWidth="1"/>
    <col min="6659" max="6659" width="4.625" style="24" customWidth="1"/>
    <col min="6660" max="6660" width="4.375" style="24" customWidth="1"/>
    <col min="6661" max="6661" width="20.75" style="24" customWidth="1"/>
    <col min="6662" max="6662" width="4.625" style="24" customWidth="1"/>
    <col min="6663" max="6663" width="25" style="24" customWidth="1"/>
    <col min="6664" max="6664" width="4.625" style="24" customWidth="1"/>
    <col min="6665" max="6665" width="24.25" style="24" customWidth="1"/>
    <col min="6666" max="6666" width="4.75" style="24" customWidth="1"/>
    <col min="6667" max="6912" width="8.875" style="24"/>
    <col min="6913" max="6913" width="1.25" style="24" customWidth="1"/>
    <col min="6914" max="6914" width="21.5" style="24" customWidth="1"/>
    <col min="6915" max="6915" width="4.625" style="24" customWidth="1"/>
    <col min="6916" max="6916" width="4.375" style="24" customWidth="1"/>
    <col min="6917" max="6917" width="20.75" style="24" customWidth="1"/>
    <col min="6918" max="6918" width="4.625" style="24" customWidth="1"/>
    <col min="6919" max="6919" width="25" style="24" customWidth="1"/>
    <col min="6920" max="6920" width="4.625" style="24" customWidth="1"/>
    <col min="6921" max="6921" width="24.25" style="24" customWidth="1"/>
    <col min="6922" max="6922" width="4.75" style="24" customWidth="1"/>
    <col min="6923" max="7168" width="8.875" style="24"/>
    <col min="7169" max="7169" width="1.25" style="24" customWidth="1"/>
    <col min="7170" max="7170" width="21.5" style="24" customWidth="1"/>
    <col min="7171" max="7171" width="4.625" style="24" customWidth="1"/>
    <col min="7172" max="7172" width="4.375" style="24" customWidth="1"/>
    <col min="7173" max="7173" width="20.75" style="24" customWidth="1"/>
    <col min="7174" max="7174" width="4.625" style="24" customWidth="1"/>
    <col min="7175" max="7175" width="25" style="24" customWidth="1"/>
    <col min="7176" max="7176" width="4.625" style="24" customWidth="1"/>
    <col min="7177" max="7177" width="24.25" style="24" customWidth="1"/>
    <col min="7178" max="7178" width="4.75" style="24" customWidth="1"/>
    <col min="7179" max="7424" width="8.875" style="24"/>
    <col min="7425" max="7425" width="1.25" style="24" customWidth="1"/>
    <col min="7426" max="7426" width="21.5" style="24" customWidth="1"/>
    <col min="7427" max="7427" width="4.625" style="24" customWidth="1"/>
    <col min="7428" max="7428" width="4.375" style="24" customWidth="1"/>
    <col min="7429" max="7429" width="20.75" style="24" customWidth="1"/>
    <col min="7430" max="7430" width="4.625" style="24" customWidth="1"/>
    <col min="7431" max="7431" width="25" style="24" customWidth="1"/>
    <col min="7432" max="7432" width="4.625" style="24" customWidth="1"/>
    <col min="7433" max="7433" width="24.25" style="24" customWidth="1"/>
    <col min="7434" max="7434" width="4.75" style="24" customWidth="1"/>
    <col min="7435" max="7680" width="8.875" style="24"/>
    <col min="7681" max="7681" width="1.25" style="24" customWidth="1"/>
    <col min="7682" max="7682" width="21.5" style="24" customWidth="1"/>
    <col min="7683" max="7683" width="4.625" style="24" customWidth="1"/>
    <col min="7684" max="7684" width="4.375" style="24" customWidth="1"/>
    <col min="7685" max="7685" width="20.75" style="24" customWidth="1"/>
    <col min="7686" max="7686" width="4.625" style="24" customWidth="1"/>
    <col min="7687" max="7687" width="25" style="24" customWidth="1"/>
    <col min="7688" max="7688" width="4.625" style="24" customWidth="1"/>
    <col min="7689" max="7689" width="24.25" style="24" customWidth="1"/>
    <col min="7690" max="7690" width="4.75" style="24" customWidth="1"/>
    <col min="7691" max="7936" width="8.875" style="24"/>
    <col min="7937" max="7937" width="1.25" style="24" customWidth="1"/>
    <col min="7938" max="7938" width="21.5" style="24" customWidth="1"/>
    <col min="7939" max="7939" width="4.625" style="24" customWidth="1"/>
    <col min="7940" max="7940" width="4.375" style="24" customWidth="1"/>
    <col min="7941" max="7941" width="20.75" style="24" customWidth="1"/>
    <col min="7942" max="7942" width="4.625" style="24" customWidth="1"/>
    <col min="7943" max="7943" width="25" style="24" customWidth="1"/>
    <col min="7944" max="7944" width="4.625" style="24" customWidth="1"/>
    <col min="7945" max="7945" width="24.25" style="24" customWidth="1"/>
    <col min="7946" max="7946" width="4.75" style="24" customWidth="1"/>
    <col min="7947" max="8192" width="8.875" style="24"/>
    <col min="8193" max="8193" width="1.25" style="24" customWidth="1"/>
    <col min="8194" max="8194" width="21.5" style="24" customWidth="1"/>
    <col min="8195" max="8195" width="4.625" style="24" customWidth="1"/>
    <col min="8196" max="8196" width="4.375" style="24" customWidth="1"/>
    <col min="8197" max="8197" width="20.75" style="24" customWidth="1"/>
    <col min="8198" max="8198" width="4.625" style="24" customWidth="1"/>
    <col min="8199" max="8199" width="25" style="24" customWidth="1"/>
    <col min="8200" max="8200" width="4.625" style="24" customWidth="1"/>
    <col min="8201" max="8201" width="24.25" style="24" customWidth="1"/>
    <col min="8202" max="8202" width="4.75" style="24" customWidth="1"/>
    <col min="8203" max="8448" width="8.875" style="24"/>
    <col min="8449" max="8449" width="1.25" style="24" customWidth="1"/>
    <col min="8450" max="8450" width="21.5" style="24" customWidth="1"/>
    <col min="8451" max="8451" width="4.625" style="24" customWidth="1"/>
    <col min="8452" max="8452" width="4.375" style="24" customWidth="1"/>
    <col min="8453" max="8453" width="20.75" style="24" customWidth="1"/>
    <col min="8454" max="8454" width="4.625" style="24" customWidth="1"/>
    <col min="8455" max="8455" width="25" style="24" customWidth="1"/>
    <col min="8456" max="8456" width="4.625" style="24" customWidth="1"/>
    <col min="8457" max="8457" width="24.25" style="24" customWidth="1"/>
    <col min="8458" max="8458" width="4.75" style="24" customWidth="1"/>
    <col min="8459" max="8704" width="8.875" style="24"/>
    <col min="8705" max="8705" width="1.25" style="24" customWidth="1"/>
    <col min="8706" max="8706" width="21.5" style="24" customWidth="1"/>
    <col min="8707" max="8707" width="4.625" style="24" customWidth="1"/>
    <col min="8708" max="8708" width="4.375" style="24" customWidth="1"/>
    <col min="8709" max="8709" width="20.75" style="24" customWidth="1"/>
    <col min="8710" max="8710" width="4.625" style="24" customWidth="1"/>
    <col min="8711" max="8711" width="25" style="24" customWidth="1"/>
    <col min="8712" max="8712" width="4.625" style="24" customWidth="1"/>
    <col min="8713" max="8713" width="24.25" style="24" customWidth="1"/>
    <col min="8714" max="8714" width="4.75" style="24" customWidth="1"/>
    <col min="8715" max="8960" width="8.875" style="24"/>
    <col min="8961" max="8961" width="1.25" style="24" customWidth="1"/>
    <col min="8962" max="8962" width="21.5" style="24" customWidth="1"/>
    <col min="8963" max="8963" width="4.625" style="24" customWidth="1"/>
    <col min="8964" max="8964" width="4.375" style="24" customWidth="1"/>
    <col min="8965" max="8965" width="20.75" style="24" customWidth="1"/>
    <col min="8966" max="8966" width="4.625" style="24" customWidth="1"/>
    <col min="8967" max="8967" width="25" style="24" customWidth="1"/>
    <col min="8968" max="8968" width="4.625" style="24" customWidth="1"/>
    <col min="8969" max="8969" width="24.25" style="24" customWidth="1"/>
    <col min="8970" max="8970" width="4.75" style="24" customWidth="1"/>
    <col min="8971" max="9216" width="8.875" style="24"/>
    <col min="9217" max="9217" width="1.25" style="24" customWidth="1"/>
    <col min="9218" max="9218" width="21.5" style="24" customWidth="1"/>
    <col min="9219" max="9219" width="4.625" style="24" customWidth="1"/>
    <col min="9220" max="9220" width="4.375" style="24" customWidth="1"/>
    <col min="9221" max="9221" width="20.75" style="24" customWidth="1"/>
    <col min="9222" max="9222" width="4.625" style="24" customWidth="1"/>
    <col min="9223" max="9223" width="25" style="24" customWidth="1"/>
    <col min="9224" max="9224" width="4.625" style="24" customWidth="1"/>
    <col min="9225" max="9225" width="24.25" style="24" customWidth="1"/>
    <col min="9226" max="9226" width="4.75" style="24" customWidth="1"/>
    <col min="9227" max="9472" width="8.875" style="24"/>
    <col min="9473" max="9473" width="1.25" style="24" customWidth="1"/>
    <col min="9474" max="9474" width="21.5" style="24" customWidth="1"/>
    <col min="9475" max="9475" width="4.625" style="24" customWidth="1"/>
    <col min="9476" max="9476" width="4.375" style="24" customWidth="1"/>
    <col min="9477" max="9477" width="20.75" style="24" customWidth="1"/>
    <col min="9478" max="9478" width="4.625" style="24" customWidth="1"/>
    <col min="9479" max="9479" width="25" style="24" customWidth="1"/>
    <col min="9480" max="9480" width="4.625" style="24" customWidth="1"/>
    <col min="9481" max="9481" width="24.25" style="24" customWidth="1"/>
    <col min="9482" max="9482" width="4.75" style="24" customWidth="1"/>
    <col min="9483" max="9728" width="8.875" style="24"/>
    <col min="9729" max="9729" width="1.25" style="24" customWidth="1"/>
    <col min="9730" max="9730" width="21.5" style="24" customWidth="1"/>
    <col min="9731" max="9731" width="4.625" style="24" customWidth="1"/>
    <col min="9732" max="9732" width="4.375" style="24" customWidth="1"/>
    <col min="9733" max="9733" width="20.75" style="24" customWidth="1"/>
    <col min="9734" max="9734" width="4.625" style="24" customWidth="1"/>
    <col min="9735" max="9735" width="25" style="24" customWidth="1"/>
    <col min="9736" max="9736" width="4.625" style="24" customWidth="1"/>
    <col min="9737" max="9737" width="24.25" style="24" customWidth="1"/>
    <col min="9738" max="9738" width="4.75" style="24" customWidth="1"/>
    <col min="9739" max="9984" width="8.875" style="24"/>
    <col min="9985" max="9985" width="1.25" style="24" customWidth="1"/>
    <col min="9986" max="9986" width="21.5" style="24" customWidth="1"/>
    <col min="9987" max="9987" width="4.625" style="24" customWidth="1"/>
    <col min="9988" max="9988" width="4.375" style="24" customWidth="1"/>
    <col min="9989" max="9989" width="20.75" style="24" customWidth="1"/>
    <col min="9990" max="9990" width="4.625" style="24" customWidth="1"/>
    <col min="9991" max="9991" width="25" style="24" customWidth="1"/>
    <col min="9992" max="9992" width="4.625" style="24" customWidth="1"/>
    <col min="9993" max="9993" width="24.25" style="24" customWidth="1"/>
    <col min="9994" max="9994" width="4.75" style="24" customWidth="1"/>
    <col min="9995" max="10240" width="8.875" style="24"/>
    <col min="10241" max="10241" width="1.25" style="24" customWidth="1"/>
    <col min="10242" max="10242" width="21.5" style="24" customWidth="1"/>
    <col min="10243" max="10243" width="4.625" style="24" customWidth="1"/>
    <col min="10244" max="10244" width="4.375" style="24" customWidth="1"/>
    <col min="10245" max="10245" width="20.75" style="24" customWidth="1"/>
    <col min="10246" max="10246" width="4.625" style="24" customWidth="1"/>
    <col min="10247" max="10247" width="25" style="24" customWidth="1"/>
    <col min="10248" max="10248" width="4.625" style="24" customWidth="1"/>
    <col min="10249" max="10249" width="24.25" style="24" customWidth="1"/>
    <col min="10250" max="10250" width="4.75" style="24" customWidth="1"/>
    <col min="10251" max="10496" width="8.875" style="24"/>
    <col min="10497" max="10497" width="1.25" style="24" customWidth="1"/>
    <col min="10498" max="10498" width="21.5" style="24" customWidth="1"/>
    <col min="10499" max="10499" width="4.625" style="24" customWidth="1"/>
    <col min="10500" max="10500" width="4.375" style="24" customWidth="1"/>
    <col min="10501" max="10501" width="20.75" style="24" customWidth="1"/>
    <col min="10502" max="10502" width="4.625" style="24" customWidth="1"/>
    <col min="10503" max="10503" width="25" style="24" customWidth="1"/>
    <col min="10504" max="10504" width="4.625" style="24" customWidth="1"/>
    <col min="10505" max="10505" width="24.25" style="24" customWidth="1"/>
    <col min="10506" max="10506" width="4.75" style="24" customWidth="1"/>
    <col min="10507" max="10752" width="8.875" style="24"/>
    <col min="10753" max="10753" width="1.25" style="24" customWidth="1"/>
    <col min="10754" max="10754" width="21.5" style="24" customWidth="1"/>
    <col min="10755" max="10755" width="4.625" style="24" customWidth="1"/>
    <col min="10756" max="10756" width="4.375" style="24" customWidth="1"/>
    <col min="10757" max="10757" width="20.75" style="24" customWidth="1"/>
    <col min="10758" max="10758" width="4.625" style="24" customWidth="1"/>
    <col min="10759" max="10759" width="25" style="24" customWidth="1"/>
    <col min="10760" max="10760" width="4.625" style="24" customWidth="1"/>
    <col min="10761" max="10761" width="24.25" style="24" customWidth="1"/>
    <col min="10762" max="10762" width="4.75" style="24" customWidth="1"/>
    <col min="10763" max="11008" width="8.875" style="24"/>
    <col min="11009" max="11009" width="1.25" style="24" customWidth="1"/>
    <col min="11010" max="11010" width="21.5" style="24" customWidth="1"/>
    <col min="11011" max="11011" width="4.625" style="24" customWidth="1"/>
    <col min="11012" max="11012" width="4.375" style="24" customWidth="1"/>
    <col min="11013" max="11013" width="20.75" style="24" customWidth="1"/>
    <col min="11014" max="11014" width="4.625" style="24" customWidth="1"/>
    <col min="11015" max="11015" width="25" style="24" customWidth="1"/>
    <col min="11016" max="11016" width="4.625" style="24" customWidth="1"/>
    <col min="11017" max="11017" width="24.25" style="24" customWidth="1"/>
    <col min="11018" max="11018" width="4.75" style="24" customWidth="1"/>
    <col min="11019" max="11264" width="8.875" style="24"/>
    <col min="11265" max="11265" width="1.25" style="24" customWidth="1"/>
    <col min="11266" max="11266" width="21.5" style="24" customWidth="1"/>
    <col min="11267" max="11267" width="4.625" style="24" customWidth="1"/>
    <col min="11268" max="11268" width="4.375" style="24" customWidth="1"/>
    <col min="11269" max="11269" width="20.75" style="24" customWidth="1"/>
    <col min="11270" max="11270" width="4.625" style="24" customWidth="1"/>
    <col min="11271" max="11271" width="25" style="24" customWidth="1"/>
    <col min="11272" max="11272" width="4.625" style="24" customWidth="1"/>
    <col min="11273" max="11273" width="24.25" style="24" customWidth="1"/>
    <col min="11274" max="11274" width="4.75" style="24" customWidth="1"/>
    <col min="11275" max="11520" width="8.875" style="24"/>
    <col min="11521" max="11521" width="1.25" style="24" customWidth="1"/>
    <col min="11522" max="11522" width="21.5" style="24" customWidth="1"/>
    <col min="11523" max="11523" width="4.625" style="24" customWidth="1"/>
    <col min="11524" max="11524" width="4.375" style="24" customWidth="1"/>
    <col min="11525" max="11525" width="20.75" style="24" customWidth="1"/>
    <col min="11526" max="11526" width="4.625" style="24" customWidth="1"/>
    <col min="11527" max="11527" width="25" style="24" customWidth="1"/>
    <col min="11528" max="11528" width="4.625" style="24" customWidth="1"/>
    <col min="11529" max="11529" width="24.25" style="24" customWidth="1"/>
    <col min="11530" max="11530" width="4.75" style="24" customWidth="1"/>
    <col min="11531" max="11776" width="8.875" style="24"/>
    <col min="11777" max="11777" width="1.25" style="24" customWidth="1"/>
    <col min="11778" max="11778" width="21.5" style="24" customWidth="1"/>
    <col min="11779" max="11779" width="4.625" style="24" customWidth="1"/>
    <col min="11780" max="11780" width="4.375" style="24" customWidth="1"/>
    <col min="11781" max="11781" width="20.75" style="24" customWidth="1"/>
    <col min="11782" max="11782" width="4.625" style="24" customWidth="1"/>
    <col min="11783" max="11783" width="25" style="24" customWidth="1"/>
    <col min="11784" max="11784" width="4.625" style="24" customWidth="1"/>
    <col min="11785" max="11785" width="24.25" style="24" customWidth="1"/>
    <col min="11786" max="11786" width="4.75" style="24" customWidth="1"/>
    <col min="11787" max="12032" width="8.875" style="24"/>
    <col min="12033" max="12033" width="1.25" style="24" customWidth="1"/>
    <col min="12034" max="12034" width="21.5" style="24" customWidth="1"/>
    <col min="12035" max="12035" width="4.625" style="24" customWidth="1"/>
    <col min="12036" max="12036" width="4.375" style="24" customWidth="1"/>
    <col min="12037" max="12037" width="20.75" style="24" customWidth="1"/>
    <col min="12038" max="12038" width="4.625" style="24" customWidth="1"/>
    <col min="12039" max="12039" width="25" style="24" customWidth="1"/>
    <col min="12040" max="12040" width="4.625" style="24" customWidth="1"/>
    <col min="12041" max="12041" width="24.25" style="24" customWidth="1"/>
    <col min="12042" max="12042" width="4.75" style="24" customWidth="1"/>
    <col min="12043" max="12288" width="8.875" style="24"/>
    <col min="12289" max="12289" width="1.25" style="24" customWidth="1"/>
    <col min="12290" max="12290" width="21.5" style="24" customWidth="1"/>
    <col min="12291" max="12291" width="4.625" style="24" customWidth="1"/>
    <col min="12292" max="12292" width="4.375" style="24" customWidth="1"/>
    <col min="12293" max="12293" width="20.75" style="24" customWidth="1"/>
    <col min="12294" max="12294" width="4.625" style="24" customWidth="1"/>
    <col min="12295" max="12295" width="25" style="24" customWidth="1"/>
    <col min="12296" max="12296" width="4.625" style="24" customWidth="1"/>
    <col min="12297" max="12297" width="24.25" style="24" customWidth="1"/>
    <col min="12298" max="12298" width="4.75" style="24" customWidth="1"/>
    <col min="12299" max="12544" width="8.875" style="24"/>
    <col min="12545" max="12545" width="1.25" style="24" customWidth="1"/>
    <col min="12546" max="12546" width="21.5" style="24" customWidth="1"/>
    <col min="12547" max="12547" width="4.625" style="24" customWidth="1"/>
    <col min="12548" max="12548" width="4.375" style="24" customWidth="1"/>
    <col min="12549" max="12549" width="20.75" style="24" customWidth="1"/>
    <col min="12550" max="12550" width="4.625" style="24" customWidth="1"/>
    <col min="12551" max="12551" width="25" style="24" customWidth="1"/>
    <col min="12552" max="12552" width="4.625" style="24" customWidth="1"/>
    <col min="12553" max="12553" width="24.25" style="24" customWidth="1"/>
    <col min="12554" max="12554" width="4.75" style="24" customWidth="1"/>
    <col min="12555" max="12800" width="8.875" style="24"/>
    <col min="12801" max="12801" width="1.25" style="24" customWidth="1"/>
    <col min="12802" max="12802" width="21.5" style="24" customWidth="1"/>
    <col min="12803" max="12803" width="4.625" style="24" customWidth="1"/>
    <col min="12804" max="12804" width="4.375" style="24" customWidth="1"/>
    <col min="12805" max="12805" width="20.75" style="24" customWidth="1"/>
    <col min="12806" max="12806" width="4.625" style="24" customWidth="1"/>
    <col min="12807" max="12807" width="25" style="24" customWidth="1"/>
    <col min="12808" max="12808" width="4.625" style="24" customWidth="1"/>
    <col min="12809" max="12809" width="24.25" style="24" customWidth="1"/>
    <col min="12810" max="12810" width="4.75" style="24" customWidth="1"/>
    <col min="12811" max="13056" width="8.875" style="24"/>
    <col min="13057" max="13057" width="1.25" style="24" customWidth="1"/>
    <col min="13058" max="13058" width="21.5" style="24" customWidth="1"/>
    <col min="13059" max="13059" width="4.625" style="24" customWidth="1"/>
    <col min="13060" max="13060" width="4.375" style="24" customWidth="1"/>
    <col min="13061" max="13061" width="20.75" style="24" customWidth="1"/>
    <col min="13062" max="13062" width="4.625" style="24" customWidth="1"/>
    <col min="13063" max="13063" width="25" style="24" customWidth="1"/>
    <col min="13064" max="13064" width="4.625" style="24" customWidth="1"/>
    <col min="13065" max="13065" width="24.25" style="24" customWidth="1"/>
    <col min="13066" max="13066" width="4.75" style="24" customWidth="1"/>
    <col min="13067" max="13312" width="8.875" style="24"/>
    <col min="13313" max="13313" width="1.25" style="24" customWidth="1"/>
    <col min="13314" max="13314" width="21.5" style="24" customWidth="1"/>
    <col min="13315" max="13315" width="4.625" style="24" customWidth="1"/>
    <col min="13316" max="13316" width="4.375" style="24" customWidth="1"/>
    <col min="13317" max="13317" width="20.75" style="24" customWidth="1"/>
    <col min="13318" max="13318" width="4.625" style="24" customWidth="1"/>
    <col min="13319" max="13319" width="25" style="24" customWidth="1"/>
    <col min="13320" max="13320" width="4.625" style="24" customWidth="1"/>
    <col min="13321" max="13321" width="24.25" style="24" customWidth="1"/>
    <col min="13322" max="13322" width="4.75" style="24" customWidth="1"/>
    <col min="13323" max="13568" width="8.875" style="24"/>
    <col min="13569" max="13569" width="1.25" style="24" customWidth="1"/>
    <col min="13570" max="13570" width="21.5" style="24" customWidth="1"/>
    <col min="13571" max="13571" width="4.625" style="24" customWidth="1"/>
    <col min="13572" max="13572" width="4.375" style="24" customWidth="1"/>
    <col min="13573" max="13573" width="20.75" style="24" customWidth="1"/>
    <col min="13574" max="13574" width="4.625" style="24" customWidth="1"/>
    <col min="13575" max="13575" width="25" style="24" customWidth="1"/>
    <col min="13576" max="13576" width="4.625" style="24" customWidth="1"/>
    <col min="13577" max="13577" width="24.25" style="24" customWidth="1"/>
    <col min="13578" max="13578" width="4.75" style="24" customWidth="1"/>
    <col min="13579" max="13824" width="8.875" style="24"/>
    <col min="13825" max="13825" width="1.25" style="24" customWidth="1"/>
    <col min="13826" max="13826" width="21.5" style="24" customWidth="1"/>
    <col min="13827" max="13827" width="4.625" style="24" customWidth="1"/>
    <col min="13828" max="13828" width="4.375" style="24" customWidth="1"/>
    <col min="13829" max="13829" width="20.75" style="24" customWidth="1"/>
    <col min="13830" max="13830" width="4.625" style="24" customWidth="1"/>
    <col min="13831" max="13831" width="25" style="24" customWidth="1"/>
    <col min="13832" max="13832" width="4.625" style="24" customWidth="1"/>
    <col min="13833" max="13833" width="24.25" style="24" customWidth="1"/>
    <col min="13834" max="13834" width="4.75" style="24" customWidth="1"/>
    <col min="13835" max="14080" width="8.875" style="24"/>
    <col min="14081" max="14081" width="1.25" style="24" customWidth="1"/>
    <col min="14082" max="14082" width="21.5" style="24" customWidth="1"/>
    <col min="14083" max="14083" width="4.625" style="24" customWidth="1"/>
    <col min="14084" max="14084" width="4.375" style="24" customWidth="1"/>
    <col min="14085" max="14085" width="20.75" style="24" customWidth="1"/>
    <col min="14086" max="14086" width="4.625" style="24" customWidth="1"/>
    <col min="14087" max="14087" width="25" style="24" customWidth="1"/>
    <col min="14088" max="14088" width="4.625" style="24" customWidth="1"/>
    <col min="14089" max="14089" width="24.25" style="24" customWidth="1"/>
    <col min="14090" max="14090" width="4.75" style="24" customWidth="1"/>
    <col min="14091" max="14336" width="8.875" style="24"/>
    <col min="14337" max="14337" width="1.25" style="24" customWidth="1"/>
    <col min="14338" max="14338" width="21.5" style="24" customWidth="1"/>
    <col min="14339" max="14339" width="4.625" style="24" customWidth="1"/>
    <col min="14340" max="14340" width="4.375" style="24" customWidth="1"/>
    <col min="14341" max="14341" width="20.75" style="24" customWidth="1"/>
    <col min="14342" max="14342" width="4.625" style="24" customWidth="1"/>
    <col min="14343" max="14343" width="25" style="24" customWidth="1"/>
    <col min="14344" max="14344" width="4.625" style="24" customWidth="1"/>
    <col min="14345" max="14345" width="24.25" style="24" customWidth="1"/>
    <col min="14346" max="14346" width="4.75" style="24" customWidth="1"/>
    <col min="14347" max="14592" width="8.875" style="24"/>
    <col min="14593" max="14593" width="1.25" style="24" customWidth="1"/>
    <col min="14594" max="14594" width="21.5" style="24" customWidth="1"/>
    <col min="14595" max="14595" width="4.625" style="24" customWidth="1"/>
    <col min="14596" max="14596" width="4.375" style="24" customWidth="1"/>
    <col min="14597" max="14597" width="20.75" style="24" customWidth="1"/>
    <col min="14598" max="14598" width="4.625" style="24" customWidth="1"/>
    <col min="14599" max="14599" width="25" style="24" customWidth="1"/>
    <col min="14600" max="14600" width="4.625" style="24" customWidth="1"/>
    <col min="14601" max="14601" width="24.25" style="24" customWidth="1"/>
    <col min="14602" max="14602" width="4.75" style="24" customWidth="1"/>
    <col min="14603" max="14848" width="8.875" style="24"/>
    <col min="14849" max="14849" width="1.25" style="24" customWidth="1"/>
    <col min="14850" max="14850" width="21.5" style="24" customWidth="1"/>
    <col min="14851" max="14851" width="4.625" style="24" customWidth="1"/>
    <col min="14852" max="14852" width="4.375" style="24" customWidth="1"/>
    <col min="14853" max="14853" width="20.75" style="24" customWidth="1"/>
    <col min="14854" max="14854" width="4.625" style="24" customWidth="1"/>
    <col min="14855" max="14855" width="25" style="24" customWidth="1"/>
    <col min="14856" max="14856" width="4.625" style="24" customWidth="1"/>
    <col min="14857" max="14857" width="24.25" style="24" customWidth="1"/>
    <col min="14858" max="14858" width="4.75" style="24" customWidth="1"/>
    <col min="14859" max="15104" width="8.875" style="24"/>
    <col min="15105" max="15105" width="1.25" style="24" customWidth="1"/>
    <col min="15106" max="15106" width="21.5" style="24" customWidth="1"/>
    <col min="15107" max="15107" width="4.625" style="24" customWidth="1"/>
    <col min="15108" max="15108" width="4.375" style="24" customWidth="1"/>
    <col min="15109" max="15109" width="20.75" style="24" customWidth="1"/>
    <col min="15110" max="15110" width="4.625" style="24" customWidth="1"/>
    <col min="15111" max="15111" width="25" style="24" customWidth="1"/>
    <col min="15112" max="15112" width="4.625" style="24" customWidth="1"/>
    <col min="15113" max="15113" width="24.25" style="24" customWidth="1"/>
    <col min="15114" max="15114" width="4.75" style="24" customWidth="1"/>
    <col min="15115" max="15360" width="8.875" style="24"/>
    <col min="15361" max="15361" width="1.25" style="24" customWidth="1"/>
    <col min="15362" max="15362" width="21.5" style="24" customWidth="1"/>
    <col min="15363" max="15363" width="4.625" style="24" customWidth="1"/>
    <col min="15364" max="15364" width="4.375" style="24" customWidth="1"/>
    <col min="15365" max="15365" width="20.75" style="24" customWidth="1"/>
    <col min="15366" max="15366" width="4.625" style="24" customWidth="1"/>
    <col min="15367" max="15367" width="25" style="24" customWidth="1"/>
    <col min="15368" max="15368" width="4.625" style="24" customWidth="1"/>
    <col min="15369" max="15369" width="24.25" style="24" customWidth="1"/>
    <col min="15370" max="15370" width="4.75" style="24" customWidth="1"/>
    <col min="15371" max="15616" width="8.875" style="24"/>
    <col min="15617" max="15617" width="1.25" style="24" customWidth="1"/>
    <col min="15618" max="15618" width="21.5" style="24" customWidth="1"/>
    <col min="15619" max="15619" width="4.625" style="24" customWidth="1"/>
    <col min="15620" max="15620" width="4.375" style="24" customWidth="1"/>
    <col min="15621" max="15621" width="20.75" style="24" customWidth="1"/>
    <col min="15622" max="15622" width="4.625" style="24" customWidth="1"/>
    <col min="15623" max="15623" width="25" style="24" customWidth="1"/>
    <col min="15624" max="15624" width="4.625" style="24" customWidth="1"/>
    <col min="15625" max="15625" width="24.25" style="24" customWidth="1"/>
    <col min="15626" max="15626" width="4.75" style="24" customWidth="1"/>
    <col min="15627" max="15872" width="8.875" style="24"/>
    <col min="15873" max="15873" width="1.25" style="24" customWidth="1"/>
    <col min="15874" max="15874" width="21.5" style="24" customWidth="1"/>
    <col min="15875" max="15875" width="4.625" style="24" customWidth="1"/>
    <col min="15876" max="15876" width="4.375" style="24" customWidth="1"/>
    <col min="15877" max="15877" width="20.75" style="24" customWidth="1"/>
    <col min="15878" max="15878" width="4.625" style="24" customWidth="1"/>
    <col min="15879" max="15879" width="25" style="24" customWidth="1"/>
    <col min="15880" max="15880" width="4.625" style="24" customWidth="1"/>
    <col min="15881" max="15881" width="24.25" style="24" customWidth="1"/>
    <col min="15882" max="15882" width="4.75" style="24" customWidth="1"/>
    <col min="15883" max="16128" width="8.875" style="24"/>
    <col min="16129" max="16129" width="1.25" style="24" customWidth="1"/>
    <col min="16130" max="16130" width="21.5" style="24" customWidth="1"/>
    <col min="16131" max="16131" width="4.625" style="24" customWidth="1"/>
    <col min="16132" max="16132" width="4.375" style="24" customWidth="1"/>
    <col min="16133" max="16133" width="20.75" style="24" customWidth="1"/>
    <col min="16134" max="16134" width="4.625" style="24" customWidth="1"/>
    <col min="16135" max="16135" width="25" style="24" customWidth="1"/>
    <col min="16136" max="16136" width="4.625" style="24" customWidth="1"/>
    <col min="16137" max="16137" width="24.25" style="24" customWidth="1"/>
    <col min="16138" max="16138" width="4.75" style="24" customWidth="1"/>
    <col min="16139" max="16384" width="8.875" style="24"/>
  </cols>
  <sheetData>
    <row r="1" spans="1:10" ht="13.5" customHeight="1" x14ac:dyDescent="0.15">
      <c r="A1" s="604"/>
      <c r="B1" s="513"/>
      <c r="C1" s="513"/>
      <c r="D1" s="513"/>
      <c r="E1" s="513"/>
      <c r="F1" s="513"/>
      <c r="G1" s="513"/>
      <c r="H1" s="513"/>
      <c r="I1" s="25"/>
    </row>
    <row r="2" spans="1:10" ht="20.25" customHeight="1" x14ac:dyDescent="0.15">
      <c r="A2" s="511"/>
      <c r="B2" s="513"/>
      <c r="C2" s="513"/>
      <c r="D2" s="513"/>
      <c r="E2" s="513"/>
      <c r="F2" s="513"/>
      <c r="G2" s="1212" t="s">
        <v>817</v>
      </c>
      <c r="H2" s="1212"/>
      <c r="I2" s="1284"/>
      <c r="J2" s="1284"/>
    </row>
    <row r="3" spans="1:10" ht="27.75" customHeight="1" x14ac:dyDescent="0.15">
      <c r="A3" s="1213" t="s">
        <v>816</v>
      </c>
      <c r="B3" s="1213"/>
      <c r="C3" s="1213"/>
      <c r="D3" s="1213"/>
      <c r="E3" s="1213"/>
      <c r="F3" s="1213"/>
      <c r="G3" s="1213"/>
      <c r="H3" s="1213"/>
      <c r="I3" s="23"/>
      <c r="J3" s="23"/>
    </row>
    <row r="4" spans="1:10" ht="14.25" customHeight="1" x14ac:dyDescent="0.15">
      <c r="A4" s="515"/>
      <c r="B4" s="515"/>
      <c r="C4" s="515"/>
      <c r="D4" s="515"/>
      <c r="E4" s="515"/>
      <c r="F4" s="515"/>
      <c r="G4" s="515"/>
      <c r="H4" s="515"/>
      <c r="I4" s="26"/>
      <c r="J4" s="26"/>
    </row>
    <row r="5" spans="1:10" ht="36" customHeight="1" x14ac:dyDescent="0.15">
      <c r="A5" s="515"/>
      <c r="B5" s="537" t="s">
        <v>238</v>
      </c>
      <c r="C5" s="1285"/>
      <c r="D5" s="1286"/>
      <c r="E5" s="1286"/>
      <c r="F5" s="1286"/>
      <c r="G5" s="1286"/>
      <c r="H5" s="1287"/>
    </row>
    <row r="6" spans="1:10" ht="46.5" customHeight="1" x14ac:dyDescent="0.15">
      <c r="A6" s="513"/>
      <c r="B6" s="539" t="s">
        <v>225</v>
      </c>
      <c r="C6" s="1202" t="s">
        <v>815</v>
      </c>
      <c r="D6" s="1204"/>
      <c r="E6" s="1204"/>
      <c r="F6" s="1204"/>
      <c r="G6" s="1204"/>
      <c r="H6" s="1203"/>
    </row>
    <row r="7" spans="1:10" s="607" customFormat="1" ht="38.25" customHeight="1" x14ac:dyDescent="0.15">
      <c r="A7" s="604"/>
      <c r="B7" s="608" t="s">
        <v>814</v>
      </c>
      <c r="C7" s="1283" t="s">
        <v>813</v>
      </c>
      <c r="D7" s="1283"/>
      <c r="E7" s="1283"/>
      <c r="F7" s="1283"/>
      <c r="G7" s="1283"/>
      <c r="H7" s="1283"/>
    </row>
    <row r="8" spans="1:10" ht="54" customHeight="1" x14ac:dyDescent="0.15">
      <c r="A8" s="513"/>
      <c r="B8" s="606" t="s">
        <v>812</v>
      </c>
      <c r="C8" s="1211" t="s">
        <v>811</v>
      </c>
      <c r="D8" s="1194"/>
      <c r="E8" s="1194"/>
      <c r="F8" s="1194"/>
      <c r="G8" s="1194"/>
      <c r="H8" s="1195"/>
    </row>
    <row r="9" spans="1:10" ht="24.75" customHeight="1" x14ac:dyDescent="0.15">
      <c r="A9" s="513"/>
      <c r="B9" s="1190" t="s">
        <v>810</v>
      </c>
      <c r="C9" s="1191"/>
      <c r="D9" s="1191"/>
      <c r="E9" s="1191"/>
      <c r="F9" s="1191"/>
      <c r="G9" s="1191"/>
      <c r="H9" s="1282"/>
    </row>
    <row r="10" spans="1:10" ht="33" customHeight="1" x14ac:dyDescent="0.15">
      <c r="A10" s="513"/>
      <c r="B10" s="1279" t="s">
        <v>809</v>
      </c>
      <c r="C10" s="516"/>
      <c r="D10" s="517"/>
      <c r="E10" s="517"/>
      <c r="F10" s="517"/>
      <c r="G10" s="517"/>
      <c r="H10" s="518"/>
    </row>
    <row r="11" spans="1:10" ht="24.75" customHeight="1" x14ac:dyDescent="0.15">
      <c r="A11" s="513"/>
      <c r="B11" s="1280"/>
      <c r="C11" s="519"/>
      <c r="D11" s="1281"/>
      <c r="E11" s="1281"/>
      <c r="F11" s="1189" t="s">
        <v>806</v>
      </c>
      <c r="G11" s="1189"/>
      <c r="H11" s="521"/>
    </row>
    <row r="12" spans="1:10" ht="39" customHeight="1" x14ac:dyDescent="0.15">
      <c r="A12" s="513"/>
      <c r="B12" s="1280"/>
      <c r="C12" s="519"/>
      <c r="D12" s="1234" t="s">
        <v>808</v>
      </c>
      <c r="E12" s="1234"/>
      <c r="F12" s="1178"/>
      <c r="G12" s="1178"/>
      <c r="H12" s="521"/>
    </row>
    <row r="13" spans="1:10" ht="11.25" customHeight="1" x14ac:dyDescent="0.15">
      <c r="A13" s="513"/>
      <c r="B13" s="1224"/>
      <c r="C13" s="532"/>
      <c r="D13" s="523"/>
      <c r="E13" s="523"/>
      <c r="F13" s="523"/>
      <c r="G13" s="523"/>
      <c r="H13" s="533"/>
    </row>
    <row r="14" spans="1:10" ht="18" customHeight="1" x14ac:dyDescent="0.15">
      <c r="A14" s="513"/>
      <c r="B14" s="1279" t="s">
        <v>807</v>
      </c>
      <c r="C14" s="516"/>
      <c r="D14" s="517"/>
      <c r="E14" s="517"/>
      <c r="F14" s="517"/>
      <c r="G14" s="517"/>
      <c r="H14" s="518"/>
    </row>
    <row r="15" spans="1:10" ht="25.5" customHeight="1" x14ac:dyDescent="0.15">
      <c r="A15" s="513"/>
      <c r="B15" s="1280"/>
      <c r="C15" s="519"/>
      <c r="D15" s="1281"/>
      <c r="E15" s="1281"/>
      <c r="F15" s="1189" t="s">
        <v>806</v>
      </c>
      <c r="G15" s="1189"/>
      <c r="H15" s="521"/>
    </row>
    <row r="16" spans="1:10" ht="39" customHeight="1" x14ac:dyDescent="0.15">
      <c r="A16" s="513"/>
      <c r="B16" s="1280"/>
      <c r="C16" s="519"/>
      <c r="D16" s="1234" t="s">
        <v>805</v>
      </c>
      <c r="E16" s="1234"/>
      <c r="F16" s="1178"/>
      <c r="G16" s="1178"/>
      <c r="H16" s="521"/>
    </row>
    <row r="17" spans="1:8" ht="11.25" customHeight="1" x14ac:dyDescent="0.15">
      <c r="A17" s="513"/>
      <c r="B17" s="1224"/>
      <c r="C17" s="532"/>
      <c r="D17" s="523"/>
      <c r="E17" s="523"/>
      <c r="F17" s="523"/>
      <c r="G17" s="523"/>
      <c r="H17" s="533"/>
    </row>
    <row r="18" spans="1:8" ht="15.75" customHeight="1" x14ac:dyDescent="0.15">
      <c r="A18" s="513"/>
      <c r="B18" s="513"/>
      <c r="C18" s="513"/>
      <c r="D18" s="513"/>
      <c r="E18" s="513"/>
      <c r="F18" s="513"/>
      <c r="G18" s="513"/>
      <c r="H18" s="513"/>
    </row>
    <row r="19" spans="1:8" ht="20.25" customHeight="1" x14ac:dyDescent="0.15">
      <c r="A19" s="513"/>
      <c r="B19" s="1157" t="s">
        <v>804</v>
      </c>
      <c r="C19" s="1157"/>
      <c r="D19" s="1157"/>
      <c r="E19" s="1157"/>
      <c r="F19" s="1157"/>
      <c r="G19" s="1157"/>
      <c r="H19" s="1157"/>
    </row>
    <row r="20" spans="1:8" ht="21" customHeight="1" x14ac:dyDescent="0.15">
      <c r="A20" s="513"/>
      <c r="B20" s="1160" t="s">
        <v>803</v>
      </c>
      <c r="C20" s="1160"/>
      <c r="D20" s="1160"/>
      <c r="E20" s="1160"/>
      <c r="F20" s="1160"/>
      <c r="G20" s="1160"/>
      <c r="H20" s="1160"/>
    </row>
    <row r="21" spans="1:8" ht="20.25" customHeight="1" x14ac:dyDescent="0.15">
      <c r="A21" s="605" t="s">
        <v>802</v>
      </c>
      <c r="B21" s="1157" t="s">
        <v>801</v>
      </c>
      <c r="C21" s="1157"/>
      <c r="D21" s="1157"/>
      <c r="E21" s="1157"/>
      <c r="F21" s="1157"/>
      <c r="G21" s="1157"/>
      <c r="H21" s="1157"/>
    </row>
    <row r="22" spans="1:8" ht="30" customHeight="1" x14ac:dyDescent="0.15">
      <c r="A22" s="604" t="s">
        <v>800</v>
      </c>
      <c r="B22" s="1276" t="s">
        <v>799</v>
      </c>
      <c r="C22" s="1277"/>
      <c r="D22" s="1277"/>
      <c r="E22" s="1277"/>
      <c r="F22" s="1277"/>
      <c r="G22" s="1277"/>
      <c r="H22" s="1277"/>
    </row>
    <row r="23" spans="1:8" ht="33" customHeight="1" x14ac:dyDescent="0.15">
      <c r="A23" s="604"/>
      <c r="B23" s="1278" t="s">
        <v>798</v>
      </c>
      <c r="C23" s="1278"/>
      <c r="D23" s="1278"/>
      <c r="E23" s="1278"/>
      <c r="F23" s="1278"/>
      <c r="G23" s="1278"/>
      <c r="H23" s="1278"/>
    </row>
    <row r="24" spans="1:8" x14ac:dyDescent="0.15">
      <c r="B24" s="125"/>
      <c r="C24" s="125"/>
      <c r="D24" s="125"/>
      <c r="E24" s="125"/>
    </row>
    <row r="25" spans="1:8" x14ac:dyDescent="0.15">
      <c r="C25" s="24" t="s">
        <v>364</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4"/>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786E-D693-4C7E-8220-F174D130B3AA}">
  <dimension ref="A1:G17"/>
  <sheetViews>
    <sheetView view="pageBreakPreview" zoomScale="102" zoomScaleNormal="100" zoomScaleSheetLayoutView="102" workbookViewId="0">
      <selection activeCell="J8" sqref="J8"/>
    </sheetView>
  </sheetViews>
  <sheetFormatPr defaultRowHeight="13.5" x14ac:dyDescent="0.15"/>
  <cols>
    <col min="1" max="1" width="1.25" style="24" customWidth="1"/>
    <col min="2" max="2" width="24.25" style="24" customWidth="1"/>
    <col min="3" max="3" width="4" style="24" customWidth="1"/>
    <col min="4" max="6" width="20.125" style="24" customWidth="1"/>
    <col min="7" max="7" width="3.125" style="24" customWidth="1"/>
    <col min="8" max="8" width="1.5" style="24" customWidth="1"/>
    <col min="9" max="256" width="9" style="24"/>
    <col min="257" max="257" width="1.25" style="24" customWidth="1"/>
    <col min="258" max="258" width="24.25" style="24" customWidth="1"/>
    <col min="259" max="259" width="4" style="24" customWidth="1"/>
    <col min="260" max="262" width="20.125" style="24" customWidth="1"/>
    <col min="263" max="263" width="3.125" style="24" customWidth="1"/>
    <col min="264" max="512" width="9" style="24"/>
    <col min="513" max="513" width="1.25" style="24" customWidth="1"/>
    <col min="514" max="514" width="24.25" style="24" customWidth="1"/>
    <col min="515" max="515" width="4" style="24" customWidth="1"/>
    <col min="516" max="518" width="20.125" style="24" customWidth="1"/>
    <col min="519" max="519" width="3.125" style="24" customWidth="1"/>
    <col min="520" max="768" width="9" style="24"/>
    <col min="769" max="769" width="1.25" style="24" customWidth="1"/>
    <col min="770" max="770" width="24.25" style="24" customWidth="1"/>
    <col min="771" max="771" width="4" style="24" customWidth="1"/>
    <col min="772" max="774" width="20.125" style="24" customWidth="1"/>
    <col min="775" max="775" width="3.125" style="24" customWidth="1"/>
    <col min="776" max="1024" width="9" style="24"/>
    <col min="1025" max="1025" width="1.25" style="24" customWidth="1"/>
    <col min="1026" max="1026" width="24.25" style="24" customWidth="1"/>
    <col min="1027" max="1027" width="4" style="24" customWidth="1"/>
    <col min="1028" max="1030" width="20.125" style="24" customWidth="1"/>
    <col min="1031" max="1031" width="3.125" style="24" customWidth="1"/>
    <col min="1032" max="1280" width="9" style="24"/>
    <col min="1281" max="1281" width="1.25" style="24" customWidth="1"/>
    <col min="1282" max="1282" width="24.25" style="24" customWidth="1"/>
    <col min="1283" max="1283" width="4" style="24" customWidth="1"/>
    <col min="1284" max="1286" width="20.125" style="24" customWidth="1"/>
    <col min="1287" max="1287" width="3.125" style="24" customWidth="1"/>
    <col min="1288" max="1536" width="9" style="24"/>
    <col min="1537" max="1537" width="1.25" style="24" customWidth="1"/>
    <col min="1538" max="1538" width="24.25" style="24" customWidth="1"/>
    <col min="1539" max="1539" width="4" style="24" customWidth="1"/>
    <col min="1540" max="1542" width="20.125" style="24" customWidth="1"/>
    <col min="1543" max="1543" width="3.125" style="24" customWidth="1"/>
    <col min="1544" max="1792" width="9" style="24"/>
    <col min="1793" max="1793" width="1.25" style="24" customWidth="1"/>
    <col min="1794" max="1794" width="24.25" style="24" customWidth="1"/>
    <col min="1795" max="1795" width="4" style="24" customWidth="1"/>
    <col min="1796" max="1798" width="20.125" style="24" customWidth="1"/>
    <col min="1799" max="1799" width="3.125" style="24" customWidth="1"/>
    <col min="1800" max="2048" width="9" style="24"/>
    <col min="2049" max="2049" width="1.25" style="24" customWidth="1"/>
    <col min="2050" max="2050" width="24.25" style="24" customWidth="1"/>
    <col min="2051" max="2051" width="4" style="24" customWidth="1"/>
    <col min="2052" max="2054" width="20.125" style="24" customWidth="1"/>
    <col min="2055" max="2055" width="3.125" style="24" customWidth="1"/>
    <col min="2056" max="2304" width="9" style="24"/>
    <col min="2305" max="2305" width="1.25" style="24" customWidth="1"/>
    <col min="2306" max="2306" width="24.25" style="24" customWidth="1"/>
    <col min="2307" max="2307" width="4" style="24" customWidth="1"/>
    <col min="2308" max="2310" width="20.125" style="24" customWidth="1"/>
    <col min="2311" max="2311" width="3.125" style="24" customWidth="1"/>
    <col min="2312" max="2560" width="9" style="24"/>
    <col min="2561" max="2561" width="1.25" style="24" customWidth="1"/>
    <col min="2562" max="2562" width="24.25" style="24" customWidth="1"/>
    <col min="2563" max="2563" width="4" style="24" customWidth="1"/>
    <col min="2564" max="2566" width="20.125" style="24" customWidth="1"/>
    <col min="2567" max="2567" width="3.125" style="24" customWidth="1"/>
    <col min="2568" max="2816" width="9" style="24"/>
    <col min="2817" max="2817" width="1.25" style="24" customWidth="1"/>
    <col min="2818" max="2818" width="24.25" style="24" customWidth="1"/>
    <col min="2819" max="2819" width="4" style="24" customWidth="1"/>
    <col min="2820" max="2822" width="20.125" style="24" customWidth="1"/>
    <col min="2823" max="2823" width="3.125" style="24" customWidth="1"/>
    <col min="2824" max="3072" width="9" style="24"/>
    <col min="3073" max="3073" width="1.25" style="24" customWidth="1"/>
    <col min="3074" max="3074" width="24.25" style="24" customWidth="1"/>
    <col min="3075" max="3075" width="4" style="24" customWidth="1"/>
    <col min="3076" max="3078" width="20.125" style="24" customWidth="1"/>
    <col min="3079" max="3079" width="3.125" style="24" customWidth="1"/>
    <col min="3080" max="3328" width="9" style="24"/>
    <col min="3329" max="3329" width="1.25" style="24" customWidth="1"/>
    <col min="3330" max="3330" width="24.25" style="24" customWidth="1"/>
    <col min="3331" max="3331" width="4" style="24" customWidth="1"/>
    <col min="3332" max="3334" width="20.125" style="24" customWidth="1"/>
    <col min="3335" max="3335" width="3.125" style="24" customWidth="1"/>
    <col min="3336" max="3584" width="9" style="24"/>
    <col min="3585" max="3585" width="1.25" style="24" customWidth="1"/>
    <col min="3586" max="3586" width="24.25" style="24" customWidth="1"/>
    <col min="3587" max="3587" width="4" style="24" customWidth="1"/>
    <col min="3588" max="3590" width="20.125" style="24" customWidth="1"/>
    <col min="3591" max="3591" width="3.125" style="24" customWidth="1"/>
    <col min="3592" max="3840" width="9" style="24"/>
    <col min="3841" max="3841" width="1.25" style="24" customWidth="1"/>
    <col min="3842" max="3842" width="24.25" style="24" customWidth="1"/>
    <col min="3843" max="3843" width="4" style="24" customWidth="1"/>
    <col min="3844" max="3846" width="20.125" style="24" customWidth="1"/>
    <col min="3847" max="3847" width="3.125" style="24" customWidth="1"/>
    <col min="3848" max="4096" width="9" style="24"/>
    <col min="4097" max="4097" width="1.25" style="24" customWidth="1"/>
    <col min="4098" max="4098" width="24.25" style="24" customWidth="1"/>
    <col min="4099" max="4099" width="4" style="24" customWidth="1"/>
    <col min="4100" max="4102" width="20.125" style="24" customWidth="1"/>
    <col min="4103" max="4103" width="3.125" style="24" customWidth="1"/>
    <col min="4104" max="4352" width="9" style="24"/>
    <col min="4353" max="4353" width="1.25" style="24" customWidth="1"/>
    <col min="4354" max="4354" width="24.25" style="24" customWidth="1"/>
    <col min="4355" max="4355" width="4" style="24" customWidth="1"/>
    <col min="4356" max="4358" width="20.125" style="24" customWidth="1"/>
    <col min="4359" max="4359" width="3.125" style="24" customWidth="1"/>
    <col min="4360" max="4608" width="9" style="24"/>
    <col min="4609" max="4609" width="1.25" style="24" customWidth="1"/>
    <col min="4610" max="4610" width="24.25" style="24" customWidth="1"/>
    <col min="4611" max="4611" width="4" style="24" customWidth="1"/>
    <col min="4612" max="4614" width="20.125" style="24" customWidth="1"/>
    <col min="4615" max="4615" width="3.125" style="24" customWidth="1"/>
    <col min="4616" max="4864" width="9" style="24"/>
    <col min="4865" max="4865" width="1.25" style="24" customWidth="1"/>
    <col min="4866" max="4866" width="24.25" style="24" customWidth="1"/>
    <col min="4867" max="4867" width="4" style="24" customWidth="1"/>
    <col min="4868" max="4870" width="20.125" style="24" customWidth="1"/>
    <col min="4871" max="4871" width="3.125" style="24" customWidth="1"/>
    <col min="4872" max="5120" width="9" style="24"/>
    <col min="5121" max="5121" width="1.25" style="24" customWidth="1"/>
    <col min="5122" max="5122" width="24.25" style="24" customWidth="1"/>
    <col min="5123" max="5123" width="4" style="24" customWidth="1"/>
    <col min="5124" max="5126" width="20.125" style="24" customWidth="1"/>
    <col min="5127" max="5127" width="3.125" style="24" customWidth="1"/>
    <col min="5128" max="5376" width="9" style="24"/>
    <col min="5377" max="5377" width="1.25" style="24" customWidth="1"/>
    <col min="5378" max="5378" width="24.25" style="24" customWidth="1"/>
    <col min="5379" max="5379" width="4" style="24" customWidth="1"/>
    <col min="5380" max="5382" width="20.125" style="24" customWidth="1"/>
    <col min="5383" max="5383" width="3.125" style="24" customWidth="1"/>
    <col min="5384" max="5632" width="9" style="24"/>
    <col min="5633" max="5633" width="1.25" style="24" customWidth="1"/>
    <col min="5634" max="5634" width="24.25" style="24" customWidth="1"/>
    <col min="5635" max="5635" width="4" style="24" customWidth="1"/>
    <col min="5636" max="5638" width="20.125" style="24" customWidth="1"/>
    <col min="5639" max="5639" width="3.125" style="24" customWidth="1"/>
    <col min="5640" max="5888" width="9" style="24"/>
    <col min="5889" max="5889" width="1.25" style="24" customWidth="1"/>
    <col min="5890" max="5890" width="24.25" style="24" customWidth="1"/>
    <col min="5891" max="5891" width="4" style="24" customWidth="1"/>
    <col min="5892" max="5894" width="20.125" style="24" customWidth="1"/>
    <col min="5895" max="5895" width="3.125" style="24" customWidth="1"/>
    <col min="5896" max="6144" width="9" style="24"/>
    <col min="6145" max="6145" width="1.25" style="24" customWidth="1"/>
    <col min="6146" max="6146" width="24.25" style="24" customWidth="1"/>
    <col min="6147" max="6147" width="4" style="24" customWidth="1"/>
    <col min="6148" max="6150" width="20.125" style="24" customWidth="1"/>
    <col min="6151" max="6151" width="3.125" style="24" customWidth="1"/>
    <col min="6152" max="6400" width="9" style="24"/>
    <col min="6401" max="6401" width="1.25" style="24" customWidth="1"/>
    <col min="6402" max="6402" width="24.25" style="24" customWidth="1"/>
    <col min="6403" max="6403" width="4" style="24" customWidth="1"/>
    <col min="6404" max="6406" width="20.125" style="24" customWidth="1"/>
    <col min="6407" max="6407" width="3.125" style="24" customWidth="1"/>
    <col min="6408" max="6656" width="9" style="24"/>
    <col min="6657" max="6657" width="1.25" style="24" customWidth="1"/>
    <col min="6658" max="6658" width="24.25" style="24" customWidth="1"/>
    <col min="6659" max="6659" width="4" style="24" customWidth="1"/>
    <col min="6660" max="6662" width="20.125" style="24" customWidth="1"/>
    <col min="6663" max="6663" width="3.125" style="24" customWidth="1"/>
    <col min="6664" max="6912" width="9" style="24"/>
    <col min="6913" max="6913" width="1.25" style="24" customWidth="1"/>
    <col min="6914" max="6914" width="24.25" style="24" customWidth="1"/>
    <col min="6915" max="6915" width="4" style="24" customWidth="1"/>
    <col min="6916" max="6918" width="20.125" style="24" customWidth="1"/>
    <col min="6919" max="6919" width="3.125" style="24" customWidth="1"/>
    <col min="6920" max="7168" width="9" style="24"/>
    <col min="7169" max="7169" width="1.25" style="24" customWidth="1"/>
    <col min="7170" max="7170" width="24.25" style="24" customWidth="1"/>
    <col min="7171" max="7171" width="4" style="24" customWidth="1"/>
    <col min="7172" max="7174" width="20.125" style="24" customWidth="1"/>
    <col min="7175" max="7175" width="3.125" style="24" customWidth="1"/>
    <col min="7176" max="7424" width="9" style="24"/>
    <col min="7425" max="7425" width="1.25" style="24" customWidth="1"/>
    <col min="7426" max="7426" width="24.25" style="24" customWidth="1"/>
    <col min="7427" max="7427" width="4" style="24" customWidth="1"/>
    <col min="7428" max="7430" width="20.125" style="24" customWidth="1"/>
    <col min="7431" max="7431" width="3.125" style="24" customWidth="1"/>
    <col min="7432" max="7680" width="9" style="24"/>
    <col min="7681" max="7681" width="1.25" style="24" customWidth="1"/>
    <col min="7682" max="7682" width="24.25" style="24" customWidth="1"/>
    <col min="7683" max="7683" width="4" style="24" customWidth="1"/>
    <col min="7684" max="7686" width="20.125" style="24" customWidth="1"/>
    <col min="7687" max="7687" width="3.125" style="24" customWidth="1"/>
    <col min="7688" max="7936" width="9" style="24"/>
    <col min="7937" max="7937" width="1.25" style="24" customWidth="1"/>
    <col min="7938" max="7938" width="24.25" style="24" customWidth="1"/>
    <col min="7939" max="7939" width="4" style="24" customWidth="1"/>
    <col min="7940" max="7942" width="20.125" style="24" customWidth="1"/>
    <col min="7943" max="7943" width="3.125" style="24" customWidth="1"/>
    <col min="7944" max="8192" width="9" style="24"/>
    <col min="8193" max="8193" width="1.25" style="24" customWidth="1"/>
    <col min="8194" max="8194" width="24.25" style="24" customWidth="1"/>
    <col min="8195" max="8195" width="4" style="24" customWidth="1"/>
    <col min="8196" max="8198" width="20.125" style="24" customWidth="1"/>
    <col min="8199" max="8199" width="3.125" style="24" customWidth="1"/>
    <col min="8200" max="8448" width="9" style="24"/>
    <col min="8449" max="8449" width="1.25" style="24" customWidth="1"/>
    <col min="8450" max="8450" width="24.25" style="24" customWidth="1"/>
    <col min="8451" max="8451" width="4" style="24" customWidth="1"/>
    <col min="8452" max="8454" width="20.125" style="24" customWidth="1"/>
    <col min="8455" max="8455" width="3.125" style="24" customWidth="1"/>
    <col min="8456" max="8704" width="9" style="24"/>
    <col min="8705" max="8705" width="1.25" style="24" customWidth="1"/>
    <col min="8706" max="8706" width="24.25" style="24" customWidth="1"/>
    <col min="8707" max="8707" width="4" style="24" customWidth="1"/>
    <col min="8708" max="8710" width="20.125" style="24" customWidth="1"/>
    <col min="8711" max="8711" width="3.125" style="24" customWidth="1"/>
    <col min="8712" max="8960" width="9" style="24"/>
    <col min="8961" max="8961" width="1.25" style="24" customWidth="1"/>
    <col min="8962" max="8962" width="24.25" style="24" customWidth="1"/>
    <col min="8963" max="8963" width="4" style="24" customWidth="1"/>
    <col min="8964" max="8966" width="20.125" style="24" customWidth="1"/>
    <col min="8967" max="8967" width="3.125" style="24" customWidth="1"/>
    <col min="8968" max="9216" width="9" style="24"/>
    <col min="9217" max="9217" width="1.25" style="24" customWidth="1"/>
    <col min="9218" max="9218" width="24.25" style="24" customWidth="1"/>
    <col min="9219" max="9219" width="4" style="24" customWidth="1"/>
    <col min="9220" max="9222" width="20.125" style="24" customWidth="1"/>
    <col min="9223" max="9223" width="3.125" style="24" customWidth="1"/>
    <col min="9224" max="9472" width="9" style="24"/>
    <col min="9473" max="9473" width="1.25" style="24" customWidth="1"/>
    <col min="9474" max="9474" width="24.25" style="24" customWidth="1"/>
    <col min="9475" max="9475" width="4" style="24" customWidth="1"/>
    <col min="9476" max="9478" width="20.125" style="24" customWidth="1"/>
    <col min="9479" max="9479" width="3.125" style="24" customWidth="1"/>
    <col min="9480" max="9728" width="9" style="24"/>
    <col min="9729" max="9729" width="1.25" style="24" customWidth="1"/>
    <col min="9730" max="9730" width="24.25" style="24" customWidth="1"/>
    <col min="9731" max="9731" width="4" style="24" customWidth="1"/>
    <col min="9732" max="9734" width="20.125" style="24" customWidth="1"/>
    <col min="9735" max="9735" width="3.125" style="24" customWidth="1"/>
    <col min="9736" max="9984" width="9" style="24"/>
    <col min="9985" max="9985" width="1.25" style="24" customWidth="1"/>
    <col min="9986" max="9986" width="24.25" style="24" customWidth="1"/>
    <col min="9987" max="9987" width="4" style="24" customWidth="1"/>
    <col min="9988" max="9990" width="20.125" style="24" customWidth="1"/>
    <col min="9991" max="9991" width="3.125" style="24" customWidth="1"/>
    <col min="9992" max="10240" width="9" style="24"/>
    <col min="10241" max="10241" width="1.25" style="24" customWidth="1"/>
    <col min="10242" max="10242" width="24.25" style="24" customWidth="1"/>
    <col min="10243" max="10243" width="4" style="24" customWidth="1"/>
    <col min="10244" max="10246" width="20.125" style="24" customWidth="1"/>
    <col min="10247" max="10247" width="3.125" style="24" customWidth="1"/>
    <col min="10248" max="10496" width="9" style="24"/>
    <col min="10497" max="10497" width="1.25" style="24" customWidth="1"/>
    <col min="10498" max="10498" width="24.25" style="24" customWidth="1"/>
    <col min="10499" max="10499" width="4" style="24" customWidth="1"/>
    <col min="10500" max="10502" width="20.125" style="24" customWidth="1"/>
    <col min="10503" max="10503" width="3.125" style="24" customWidth="1"/>
    <col min="10504" max="10752" width="9" style="24"/>
    <col min="10753" max="10753" width="1.25" style="24" customWidth="1"/>
    <col min="10754" max="10754" width="24.25" style="24" customWidth="1"/>
    <col min="10755" max="10755" width="4" style="24" customWidth="1"/>
    <col min="10756" max="10758" width="20.125" style="24" customWidth="1"/>
    <col min="10759" max="10759" width="3.125" style="24" customWidth="1"/>
    <col min="10760" max="11008" width="9" style="24"/>
    <col min="11009" max="11009" width="1.25" style="24" customWidth="1"/>
    <col min="11010" max="11010" width="24.25" style="24" customWidth="1"/>
    <col min="11011" max="11011" width="4" style="24" customWidth="1"/>
    <col min="11012" max="11014" width="20.125" style="24" customWidth="1"/>
    <col min="11015" max="11015" width="3.125" style="24" customWidth="1"/>
    <col min="11016" max="11264" width="9" style="24"/>
    <col min="11265" max="11265" width="1.25" style="24" customWidth="1"/>
    <col min="11266" max="11266" width="24.25" style="24" customWidth="1"/>
    <col min="11267" max="11267" width="4" style="24" customWidth="1"/>
    <col min="11268" max="11270" width="20.125" style="24" customWidth="1"/>
    <col min="11271" max="11271" width="3.125" style="24" customWidth="1"/>
    <col min="11272" max="11520" width="9" style="24"/>
    <col min="11521" max="11521" width="1.25" style="24" customWidth="1"/>
    <col min="11522" max="11522" width="24.25" style="24" customWidth="1"/>
    <col min="11523" max="11523" width="4" style="24" customWidth="1"/>
    <col min="11524" max="11526" width="20.125" style="24" customWidth="1"/>
    <col min="11527" max="11527" width="3.125" style="24" customWidth="1"/>
    <col min="11528" max="11776" width="9" style="24"/>
    <col min="11777" max="11777" width="1.25" style="24" customWidth="1"/>
    <col min="11778" max="11778" width="24.25" style="24" customWidth="1"/>
    <col min="11779" max="11779" width="4" style="24" customWidth="1"/>
    <col min="11780" max="11782" width="20.125" style="24" customWidth="1"/>
    <col min="11783" max="11783" width="3.125" style="24" customWidth="1"/>
    <col min="11784" max="12032" width="9" style="24"/>
    <col min="12033" max="12033" width="1.25" style="24" customWidth="1"/>
    <col min="12034" max="12034" width="24.25" style="24" customWidth="1"/>
    <col min="12035" max="12035" width="4" style="24" customWidth="1"/>
    <col min="12036" max="12038" width="20.125" style="24" customWidth="1"/>
    <col min="12039" max="12039" width="3.125" style="24" customWidth="1"/>
    <col min="12040" max="12288" width="9" style="24"/>
    <col min="12289" max="12289" width="1.25" style="24" customWidth="1"/>
    <col min="12290" max="12290" width="24.25" style="24" customWidth="1"/>
    <col min="12291" max="12291" width="4" style="24" customWidth="1"/>
    <col min="12292" max="12294" width="20.125" style="24" customWidth="1"/>
    <col min="12295" max="12295" width="3.125" style="24" customWidth="1"/>
    <col min="12296" max="12544" width="9" style="24"/>
    <col min="12545" max="12545" width="1.25" style="24" customWidth="1"/>
    <col min="12546" max="12546" width="24.25" style="24" customWidth="1"/>
    <col min="12547" max="12547" width="4" style="24" customWidth="1"/>
    <col min="12548" max="12550" width="20.125" style="24" customWidth="1"/>
    <col min="12551" max="12551" width="3.125" style="24" customWidth="1"/>
    <col min="12552" max="12800" width="9" style="24"/>
    <col min="12801" max="12801" width="1.25" style="24" customWidth="1"/>
    <col min="12802" max="12802" width="24.25" style="24" customWidth="1"/>
    <col min="12803" max="12803" width="4" style="24" customWidth="1"/>
    <col min="12804" max="12806" width="20.125" style="24" customWidth="1"/>
    <col min="12807" max="12807" width="3.125" style="24" customWidth="1"/>
    <col min="12808" max="13056" width="9" style="24"/>
    <col min="13057" max="13057" width="1.25" style="24" customWidth="1"/>
    <col min="13058" max="13058" width="24.25" style="24" customWidth="1"/>
    <col min="13059" max="13059" width="4" style="24" customWidth="1"/>
    <col min="13060" max="13062" width="20.125" style="24" customWidth="1"/>
    <col min="13063" max="13063" width="3.125" style="24" customWidth="1"/>
    <col min="13064" max="13312" width="9" style="24"/>
    <col min="13313" max="13313" width="1.25" style="24" customWidth="1"/>
    <col min="13314" max="13314" width="24.25" style="24" customWidth="1"/>
    <col min="13315" max="13315" width="4" style="24" customWidth="1"/>
    <col min="13316" max="13318" width="20.125" style="24" customWidth="1"/>
    <col min="13319" max="13319" width="3.125" style="24" customWidth="1"/>
    <col min="13320" max="13568" width="9" style="24"/>
    <col min="13569" max="13569" width="1.25" style="24" customWidth="1"/>
    <col min="13570" max="13570" width="24.25" style="24" customWidth="1"/>
    <col min="13571" max="13571" width="4" style="24" customWidth="1"/>
    <col min="13572" max="13574" width="20.125" style="24" customWidth="1"/>
    <col min="13575" max="13575" width="3.125" style="24" customWidth="1"/>
    <col min="13576" max="13824" width="9" style="24"/>
    <col min="13825" max="13825" width="1.25" style="24" customWidth="1"/>
    <col min="13826" max="13826" width="24.25" style="24" customWidth="1"/>
    <col min="13827" max="13827" width="4" style="24" customWidth="1"/>
    <col min="13828" max="13830" width="20.125" style="24" customWidth="1"/>
    <col min="13831" max="13831" width="3.125" style="24" customWidth="1"/>
    <col min="13832" max="14080" width="9" style="24"/>
    <col min="14081" max="14081" width="1.25" style="24" customWidth="1"/>
    <col min="14082" max="14082" width="24.25" style="24" customWidth="1"/>
    <col min="14083" max="14083" width="4" style="24" customWidth="1"/>
    <col min="14084" max="14086" width="20.125" style="24" customWidth="1"/>
    <col min="14087" max="14087" width="3.125" style="24" customWidth="1"/>
    <col min="14088" max="14336" width="9" style="24"/>
    <col min="14337" max="14337" width="1.25" style="24" customWidth="1"/>
    <col min="14338" max="14338" width="24.25" style="24" customWidth="1"/>
    <col min="14339" max="14339" width="4" style="24" customWidth="1"/>
    <col min="14340" max="14342" width="20.125" style="24" customWidth="1"/>
    <col min="14343" max="14343" width="3.125" style="24" customWidth="1"/>
    <col min="14344" max="14592" width="9" style="24"/>
    <col min="14593" max="14593" width="1.25" style="24" customWidth="1"/>
    <col min="14594" max="14594" width="24.25" style="24" customWidth="1"/>
    <col min="14595" max="14595" width="4" style="24" customWidth="1"/>
    <col min="14596" max="14598" width="20.125" style="24" customWidth="1"/>
    <col min="14599" max="14599" width="3.125" style="24" customWidth="1"/>
    <col min="14600" max="14848" width="9" style="24"/>
    <col min="14849" max="14849" width="1.25" style="24" customWidth="1"/>
    <col min="14850" max="14850" width="24.25" style="24" customWidth="1"/>
    <col min="14851" max="14851" width="4" style="24" customWidth="1"/>
    <col min="14852" max="14854" width="20.125" style="24" customWidth="1"/>
    <col min="14855" max="14855" width="3.125" style="24" customWidth="1"/>
    <col min="14856" max="15104" width="9" style="24"/>
    <col min="15105" max="15105" width="1.25" style="24" customWidth="1"/>
    <col min="15106" max="15106" width="24.25" style="24" customWidth="1"/>
    <col min="15107" max="15107" width="4" style="24" customWidth="1"/>
    <col min="15108" max="15110" width="20.125" style="24" customWidth="1"/>
    <col min="15111" max="15111" width="3.125" style="24" customWidth="1"/>
    <col min="15112" max="15360" width="9" style="24"/>
    <col min="15361" max="15361" width="1.25" style="24" customWidth="1"/>
    <col min="15362" max="15362" width="24.25" style="24" customWidth="1"/>
    <col min="15363" max="15363" width="4" style="24" customWidth="1"/>
    <col min="15364" max="15366" width="20.125" style="24" customWidth="1"/>
    <col min="15367" max="15367" width="3.125" style="24" customWidth="1"/>
    <col min="15368" max="15616" width="9" style="24"/>
    <col min="15617" max="15617" width="1.25" style="24" customWidth="1"/>
    <col min="15618" max="15618" width="24.25" style="24" customWidth="1"/>
    <col min="15619" max="15619" width="4" style="24" customWidth="1"/>
    <col min="15620" max="15622" width="20.125" style="24" customWidth="1"/>
    <col min="15623" max="15623" width="3.125" style="24" customWidth="1"/>
    <col min="15624" max="15872" width="9" style="24"/>
    <col min="15873" max="15873" width="1.25" style="24" customWidth="1"/>
    <col min="15874" max="15874" width="24.25" style="24" customWidth="1"/>
    <col min="15875" max="15875" width="4" style="24" customWidth="1"/>
    <col min="15876" max="15878" width="20.125" style="24" customWidth="1"/>
    <col min="15879" max="15879" width="3.125" style="24" customWidth="1"/>
    <col min="15880" max="16128" width="9" style="24"/>
    <col min="16129" max="16129" width="1.25" style="24" customWidth="1"/>
    <col min="16130" max="16130" width="24.25" style="24" customWidth="1"/>
    <col min="16131" max="16131" width="4" style="24" customWidth="1"/>
    <col min="16132" max="16134" width="20.125" style="24" customWidth="1"/>
    <col min="16135" max="16135" width="3.125" style="24" customWidth="1"/>
    <col min="16136" max="16384" width="9" style="24"/>
  </cols>
  <sheetData>
    <row r="1" spans="1:7" ht="18.75" customHeight="1" x14ac:dyDescent="0.15">
      <c r="A1" s="729"/>
      <c r="B1" s="513"/>
      <c r="C1" s="513"/>
      <c r="D1" s="513"/>
      <c r="E1" s="513"/>
      <c r="F1" s="513"/>
    </row>
    <row r="2" spans="1:7" ht="21" customHeight="1" x14ac:dyDescent="0.15">
      <c r="A2" s="511"/>
      <c r="B2" s="513"/>
      <c r="C2" s="513"/>
      <c r="D2" s="513"/>
      <c r="E2" s="513"/>
      <c r="F2" s="1212" t="s">
        <v>711</v>
      </c>
      <c r="G2" s="1212"/>
    </row>
    <row r="3" spans="1:7" ht="12.75" customHeight="1" x14ac:dyDescent="0.15">
      <c r="A3" s="511"/>
      <c r="B3" s="513"/>
      <c r="C3" s="513"/>
      <c r="D3" s="513"/>
      <c r="E3" s="513"/>
      <c r="F3" s="514"/>
      <c r="G3" s="514"/>
    </row>
    <row r="4" spans="1:7" ht="40.5" customHeight="1" x14ac:dyDescent="0.15">
      <c r="A4" s="1288" t="s">
        <v>1116</v>
      </c>
      <c r="B4" s="1213"/>
      <c r="C4" s="1213"/>
      <c r="D4" s="1213"/>
      <c r="E4" s="1213"/>
      <c r="F4" s="1213"/>
      <c r="G4" s="1213"/>
    </row>
    <row r="5" spans="1:7" ht="14.25" customHeight="1" x14ac:dyDescent="0.15">
      <c r="A5" s="515"/>
      <c r="B5" s="515"/>
      <c r="C5" s="515"/>
      <c r="D5" s="515"/>
      <c r="E5" s="515"/>
      <c r="F5" s="515"/>
      <c r="G5" s="515"/>
    </row>
    <row r="6" spans="1:7" ht="36" customHeight="1" x14ac:dyDescent="0.15">
      <c r="A6" s="515"/>
      <c r="B6" s="537" t="s">
        <v>238</v>
      </c>
      <c r="C6" s="726"/>
      <c r="D6" s="727"/>
      <c r="E6" s="727"/>
      <c r="F6" s="727"/>
      <c r="G6" s="728"/>
    </row>
    <row r="7" spans="1:7" ht="30" customHeight="1" x14ac:dyDescent="0.15">
      <c r="A7" s="513"/>
      <c r="B7" s="539" t="s">
        <v>239</v>
      </c>
      <c r="C7" s="1289" t="s">
        <v>1117</v>
      </c>
      <c r="D7" s="1289"/>
      <c r="E7" s="1289"/>
      <c r="F7" s="1289"/>
      <c r="G7" s="1289"/>
    </row>
    <row r="8" spans="1:7" ht="30" customHeight="1" x14ac:dyDescent="0.15">
      <c r="A8" s="513"/>
      <c r="B8" s="617" t="s">
        <v>1118</v>
      </c>
      <c r="C8" s="1290" t="s">
        <v>1119</v>
      </c>
      <c r="D8" s="1291"/>
      <c r="E8" s="1291"/>
      <c r="F8" s="1291"/>
      <c r="G8" s="1292"/>
    </row>
    <row r="9" spans="1:7" ht="3.75" customHeight="1" x14ac:dyDescent="0.15">
      <c r="A9" s="513"/>
      <c r="B9" s="1229" t="s">
        <v>1120</v>
      </c>
      <c r="C9" s="513"/>
      <c r="D9" s="730"/>
      <c r="E9" s="514"/>
      <c r="F9" s="730"/>
      <c r="G9" s="521"/>
    </row>
    <row r="10" spans="1:7" ht="19.5" customHeight="1" x14ac:dyDescent="0.15">
      <c r="A10" s="513"/>
      <c r="B10" s="1229"/>
      <c r="C10" s="513"/>
      <c r="D10" s="731"/>
      <c r="E10" s="514"/>
      <c r="F10" s="730"/>
      <c r="G10" s="521"/>
    </row>
    <row r="11" spans="1:7" ht="44.25" customHeight="1" x14ac:dyDescent="0.15">
      <c r="A11" s="513"/>
      <c r="B11" s="1229"/>
      <c r="C11" s="513"/>
      <c r="D11" s="1293" t="s">
        <v>1121</v>
      </c>
      <c r="E11" s="1294"/>
      <c r="F11" s="1294"/>
      <c r="G11" s="521"/>
    </row>
    <row r="12" spans="1:7" ht="29.25" customHeight="1" x14ac:dyDescent="0.15">
      <c r="A12" s="513"/>
      <c r="B12" s="1229"/>
      <c r="C12" s="513"/>
      <c r="D12" s="731"/>
      <c r="E12" s="514"/>
      <c r="F12" s="730"/>
      <c r="G12" s="521"/>
    </row>
    <row r="13" spans="1:7" ht="37.5" customHeight="1" x14ac:dyDescent="0.15">
      <c r="A13" s="513"/>
      <c r="B13" s="1229"/>
      <c r="C13" s="513"/>
      <c r="D13" s="1295" t="s">
        <v>1122</v>
      </c>
      <c r="E13" s="1295"/>
      <c r="F13" s="1295"/>
      <c r="G13" s="521"/>
    </row>
    <row r="14" spans="1:7" ht="32.25" customHeight="1" x14ac:dyDescent="0.15">
      <c r="A14" s="513"/>
      <c r="B14" s="1230"/>
      <c r="C14" s="523"/>
      <c r="D14" s="1296" t="s">
        <v>1123</v>
      </c>
      <c r="E14" s="1296"/>
      <c r="F14" s="1296"/>
      <c r="G14" s="533"/>
    </row>
    <row r="15" spans="1:7" ht="20.25" customHeight="1" x14ac:dyDescent="0.15">
      <c r="A15" s="513"/>
      <c r="B15" s="513" t="s">
        <v>782</v>
      </c>
      <c r="C15" s="513"/>
      <c r="D15" s="513"/>
      <c r="E15" s="513"/>
      <c r="F15" s="513"/>
      <c r="G15" s="513"/>
    </row>
    <row r="16" spans="1:7" ht="15.75" customHeight="1" x14ac:dyDescent="0.15">
      <c r="A16" s="513"/>
      <c r="B16" s="732" t="s">
        <v>1124</v>
      </c>
      <c r="C16" s="732"/>
      <c r="D16" s="732"/>
      <c r="E16" s="732"/>
      <c r="F16" s="732"/>
      <c r="G16" s="732"/>
    </row>
    <row r="17" spans="1:7" x14ac:dyDescent="0.15">
      <c r="A17" s="513"/>
      <c r="B17" s="513"/>
      <c r="C17" s="513"/>
      <c r="D17" s="513"/>
      <c r="E17" s="513"/>
      <c r="F17" s="513"/>
      <c r="G17" s="513"/>
    </row>
  </sheetData>
  <mergeCells count="8">
    <mergeCell ref="F2:G2"/>
    <mergeCell ref="A4:G4"/>
    <mergeCell ref="C7:G7"/>
    <mergeCell ref="C8:G8"/>
    <mergeCell ref="B9:B14"/>
    <mergeCell ref="D11:F11"/>
    <mergeCell ref="D13:F13"/>
    <mergeCell ref="D14:F14"/>
  </mergeCells>
  <phoneticPr fontId="4"/>
  <pageMargins left="0.7" right="0.7" top="0.75" bottom="0.75" header="0.3" footer="0.3"/>
  <pageSetup paperSize="9" scale="94"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3"/>
  <sheetViews>
    <sheetView view="pageBreakPreview" zoomScaleNormal="100" zoomScaleSheetLayoutView="100" workbookViewId="0">
      <selection activeCell="I6" sqref="I6"/>
    </sheetView>
  </sheetViews>
  <sheetFormatPr defaultColWidth="9" defaultRowHeight="13.5" x14ac:dyDescent="0.15"/>
  <cols>
    <col min="1" max="1" width="2.25" style="24" customWidth="1"/>
    <col min="2" max="2" width="24.25" style="24" customWidth="1"/>
    <col min="3" max="3" width="6.75" style="24" customWidth="1"/>
    <col min="4" max="5" width="20.125" style="24" customWidth="1"/>
    <col min="6" max="6" width="24.375" style="24" customWidth="1"/>
    <col min="7" max="7" width="2.5" style="24" customWidth="1"/>
    <col min="8" max="16384" width="9" style="24"/>
  </cols>
  <sheetData>
    <row r="1" spans="1:7" ht="23.25" customHeight="1" x14ac:dyDescent="0.15">
      <c r="A1" s="511"/>
      <c r="B1" s="513"/>
      <c r="C1" s="513"/>
      <c r="D1" s="513"/>
      <c r="E1" s="513"/>
      <c r="F1" s="513"/>
      <c r="G1" s="513"/>
    </row>
    <row r="2" spans="1:7" ht="27.75" customHeight="1" x14ac:dyDescent="0.15">
      <c r="A2" s="511"/>
      <c r="B2" s="513"/>
      <c r="C2" s="513"/>
      <c r="D2" s="513"/>
      <c r="E2" s="1212" t="s">
        <v>711</v>
      </c>
      <c r="F2" s="1212"/>
      <c r="G2" s="513"/>
    </row>
    <row r="3" spans="1:7" ht="27.75" customHeight="1" x14ac:dyDescent="0.15">
      <c r="A3" s="511"/>
      <c r="B3" s="513"/>
      <c r="C3" s="513"/>
      <c r="D3" s="513"/>
      <c r="E3" s="514"/>
      <c r="F3" s="514"/>
      <c r="G3" s="513"/>
    </row>
    <row r="4" spans="1:7" ht="36" customHeight="1" x14ac:dyDescent="0.15">
      <c r="A4" s="1213" t="s">
        <v>864</v>
      </c>
      <c r="B4" s="1213"/>
      <c r="C4" s="1213"/>
      <c r="D4" s="1213"/>
      <c r="E4" s="1213"/>
      <c r="F4" s="1213"/>
      <c r="G4" s="513"/>
    </row>
    <row r="5" spans="1:7" ht="21" customHeight="1" x14ac:dyDescent="0.15">
      <c r="A5" s="515"/>
      <c r="B5" s="515"/>
      <c r="C5" s="515"/>
      <c r="D5" s="515"/>
      <c r="E5" s="515"/>
      <c r="F5" s="515"/>
      <c r="G5" s="513"/>
    </row>
    <row r="6" spans="1:7" ht="36" customHeight="1" x14ac:dyDescent="0.15">
      <c r="A6" s="515"/>
      <c r="B6" s="617" t="s">
        <v>863</v>
      </c>
      <c r="C6" s="1285"/>
      <c r="D6" s="1286"/>
      <c r="E6" s="1286"/>
      <c r="F6" s="1287"/>
      <c r="G6" s="513"/>
    </row>
    <row r="7" spans="1:7" ht="46.5" customHeight="1" x14ac:dyDescent="0.15">
      <c r="A7" s="513"/>
      <c r="B7" s="546" t="s">
        <v>862</v>
      </c>
      <c r="C7" s="1194" t="s">
        <v>846</v>
      </c>
      <c r="D7" s="1194"/>
      <c r="E7" s="1194"/>
      <c r="F7" s="1195"/>
      <c r="G7" s="513"/>
    </row>
    <row r="8" spans="1:7" ht="33" customHeight="1" x14ac:dyDescent="0.15">
      <c r="A8" s="513"/>
      <c r="B8" s="1312" t="s">
        <v>861</v>
      </c>
      <c r="C8" s="1313" t="s">
        <v>860</v>
      </c>
      <c r="D8" s="1314"/>
      <c r="E8" s="1314"/>
      <c r="F8" s="1315"/>
      <c r="G8" s="513"/>
    </row>
    <row r="9" spans="1:7" ht="33.75" customHeight="1" x14ac:dyDescent="0.15">
      <c r="A9" s="513"/>
      <c r="B9" s="1229"/>
      <c r="C9" s="1316" t="s">
        <v>859</v>
      </c>
      <c r="D9" s="1298"/>
      <c r="E9" s="1298"/>
      <c r="F9" s="1317"/>
      <c r="G9" s="513"/>
    </row>
    <row r="10" spans="1:7" ht="24.75" customHeight="1" x14ac:dyDescent="0.15">
      <c r="A10" s="513"/>
      <c r="B10" s="1230"/>
      <c r="C10" s="1208" t="s">
        <v>858</v>
      </c>
      <c r="D10" s="1318"/>
      <c r="E10" s="1318"/>
      <c r="F10" s="1319"/>
      <c r="G10" s="513"/>
    </row>
    <row r="11" spans="1:7" ht="24.75" customHeight="1" x14ac:dyDescent="0.15">
      <c r="A11" s="513"/>
      <c r="B11" s="1228" t="s">
        <v>857</v>
      </c>
      <c r="C11" s="1299" t="s">
        <v>856</v>
      </c>
      <c r="D11" s="1300"/>
      <c r="E11" s="1300"/>
      <c r="F11" s="1301"/>
      <c r="G11" s="513"/>
    </row>
    <row r="12" spans="1:7" ht="24.75" customHeight="1" x14ac:dyDescent="0.15">
      <c r="A12" s="513"/>
      <c r="B12" s="1230"/>
      <c r="C12" s="1302"/>
      <c r="D12" s="1303"/>
      <c r="E12" s="1303"/>
      <c r="F12" s="1304"/>
      <c r="G12" s="513"/>
    </row>
    <row r="13" spans="1:7" ht="42" customHeight="1" x14ac:dyDescent="0.15">
      <c r="A13" s="513"/>
      <c r="B13" s="1305" t="s">
        <v>855</v>
      </c>
      <c r="C13" s="536"/>
      <c r="D13" s="616" t="s">
        <v>123</v>
      </c>
      <c r="E13" s="616" t="s">
        <v>71</v>
      </c>
      <c r="F13" s="616" t="s">
        <v>241</v>
      </c>
      <c r="G13" s="513"/>
    </row>
    <row r="14" spans="1:7" ht="42" customHeight="1" x14ac:dyDescent="0.15">
      <c r="A14" s="513"/>
      <c r="B14" s="1306"/>
      <c r="C14" s="536">
        <v>1</v>
      </c>
      <c r="D14" s="615"/>
      <c r="E14" s="616"/>
      <c r="F14" s="615"/>
      <c r="G14" s="513"/>
    </row>
    <row r="15" spans="1:7" ht="42" customHeight="1" x14ac:dyDescent="0.15">
      <c r="A15" s="513"/>
      <c r="B15" s="1306"/>
      <c r="C15" s="536">
        <v>2</v>
      </c>
      <c r="D15" s="615"/>
      <c r="E15" s="616"/>
      <c r="F15" s="615"/>
      <c r="G15" s="513"/>
    </row>
    <row r="16" spans="1:7" ht="42" customHeight="1" x14ac:dyDescent="0.15">
      <c r="A16" s="513"/>
      <c r="B16" s="1306"/>
      <c r="C16" s="536">
        <v>3</v>
      </c>
      <c r="D16" s="615"/>
      <c r="E16" s="616"/>
      <c r="F16" s="615"/>
      <c r="G16" s="513"/>
    </row>
    <row r="17" spans="1:7" ht="30.75" customHeight="1" x14ac:dyDescent="0.15">
      <c r="A17" s="513"/>
      <c r="B17" s="1307"/>
      <c r="C17" s="536" t="s">
        <v>242</v>
      </c>
      <c r="D17" s="1308" t="s">
        <v>854</v>
      </c>
      <c r="E17" s="1309"/>
      <c r="F17" s="1310"/>
      <c r="G17" s="513"/>
    </row>
    <row r="18" spans="1:7" ht="25.5" customHeight="1" x14ac:dyDescent="0.15">
      <c r="A18" s="513"/>
      <c r="B18" s="513"/>
      <c r="C18" s="552"/>
      <c r="D18" s="614"/>
      <c r="E18" s="614"/>
      <c r="F18" s="614"/>
      <c r="G18" s="513"/>
    </row>
    <row r="19" spans="1:7" ht="28.5" customHeight="1" x14ac:dyDescent="0.15">
      <c r="A19" s="513"/>
      <c r="B19" s="1311" t="s">
        <v>782</v>
      </c>
      <c r="C19" s="1311"/>
      <c r="D19" s="1311"/>
      <c r="E19" s="1311"/>
      <c r="F19" s="1311"/>
      <c r="G19" s="513"/>
    </row>
    <row r="20" spans="1:7" ht="40.5" customHeight="1" x14ac:dyDescent="0.15">
      <c r="A20" s="513"/>
      <c r="B20" s="1293" t="s">
        <v>853</v>
      </c>
      <c r="C20" s="1311"/>
      <c r="D20" s="1311"/>
      <c r="E20" s="1311"/>
      <c r="F20" s="1311"/>
      <c r="G20" s="513"/>
    </row>
    <row r="21" spans="1:7" ht="37.5" customHeight="1" x14ac:dyDescent="0.15">
      <c r="A21" s="513"/>
      <c r="B21" s="1297" t="s">
        <v>852</v>
      </c>
      <c r="C21" s="1297"/>
      <c r="D21" s="1297"/>
      <c r="E21" s="1297"/>
      <c r="F21" s="1297"/>
      <c r="G21" s="513"/>
    </row>
    <row r="22" spans="1:7" ht="30" customHeight="1" x14ac:dyDescent="0.15">
      <c r="A22" s="513"/>
      <c r="B22" s="1297" t="s">
        <v>851</v>
      </c>
      <c r="C22" s="1297"/>
      <c r="D22" s="1297"/>
      <c r="E22" s="1297"/>
      <c r="F22" s="1297"/>
      <c r="G22" s="513"/>
    </row>
    <row r="23" spans="1:7" x14ac:dyDescent="0.15">
      <c r="A23" s="513"/>
      <c r="B23" s="1298" t="s">
        <v>850</v>
      </c>
      <c r="C23" s="1298"/>
      <c r="D23" s="1298"/>
      <c r="E23" s="1298"/>
      <c r="F23" s="1298"/>
      <c r="G23" s="513"/>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4"/>
  <printOptions horizontalCentered="1"/>
  <pageMargins left="0.70866141732283472" right="0.70866141732283472" top="0.74803149606299213" bottom="0.74803149606299213" header="0.31496062992125984" footer="0.31496062992125984"/>
  <pageSetup paperSize="9" scale="8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K14"/>
  <sheetViews>
    <sheetView view="pageBreakPreview" topLeftCell="A5" zoomScaleNormal="70" zoomScaleSheetLayoutView="100" workbookViewId="0">
      <selection activeCell="C12" sqref="C12:I12"/>
    </sheetView>
  </sheetViews>
  <sheetFormatPr defaultRowHeight="13.5" x14ac:dyDescent="0.15"/>
  <cols>
    <col min="1" max="1" width="2.375" style="564" customWidth="1"/>
    <col min="2" max="2" width="8.875" style="564"/>
    <col min="3" max="3" width="12.25" style="564" customWidth="1"/>
    <col min="4" max="9" width="10.625" style="564" customWidth="1"/>
    <col min="10" max="10" width="2.25" style="564" customWidth="1"/>
    <col min="11" max="258" width="8.875" style="564"/>
    <col min="259" max="265" width="10.625" style="564" customWidth="1"/>
    <col min="266" max="514" width="8.875" style="564"/>
    <col min="515" max="521" width="10.625" style="564" customWidth="1"/>
    <col min="522" max="770" width="8.875" style="564"/>
    <col min="771" max="777" width="10.625" style="564" customWidth="1"/>
    <col min="778" max="1026" width="8.875" style="564"/>
    <col min="1027" max="1033" width="10.625" style="564" customWidth="1"/>
    <col min="1034" max="1282" width="8.875" style="564"/>
    <col min="1283" max="1289" width="10.625" style="564" customWidth="1"/>
    <col min="1290" max="1538" width="8.875" style="564"/>
    <col min="1539" max="1545" width="10.625" style="564" customWidth="1"/>
    <col min="1546" max="1794" width="8.875" style="564"/>
    <col min="1795" max="1801" width="10.625" style="564" customWidth="1"/>
    <col min="1802" max="2050" width="8.875" style="564"/>
    <col min="2051" max="2057" width="10.625" style="564" customWidth="1"/>
    <col min="2058" max="2306" width="8.875" style="564"/>
    <col min="2307" max="2313" width="10.625" style="564" customWidth="1"/>
    <col min="2314" max="2562" width="8.875" style="564"/>
    <col min="2563" max="2569" width="10.625" style="564" customWidth="1"/>
    <col min="2570" max="2818" width="8.875" style="564"/>
    <col min="2819" max="2825" width="10.625" style="564" customWidth="1"/>
    <col min="2826" max="3074" width="8.875" style="564"/>
    <col min="3075" max="3081" width="10.625" style="564" customWidth="1"/>
    <col min="3082" max="3330" width="8.875" style="564"/>
    <col min="3331" max="3337" width="10.625" style="564" customWidth="1"/>
    <col min="3338" max="3586" width="8.875" style="564"/>
    <col min="3587" max="3593" width="10.625" style="564" customWidth="1"/>
    <col min="3594" max="3842" width="8.875" style="564"/>
    <col min="3843" max="3849" width="10.625" style="564" customWidth="1"/>
    <col min="3850" max="4098" width="8.875" style="564"/>
    <col min="4099" max="4105" width="10.625" style="564" customWidth="1"/>
    <col min="4106" max="4354" width="8.875" style="564"/>
    <col min="4355" max="4361" width="10.625" style="564" customWidth="1"/>
    <col min="4362" max="4610" width="8.875" style="564"/>
    <col min="4611" max="4617" width="10.625" style="564" customWidth="1"/>
    <col min="4618" max="4866" width="8.875" style="564"/>
    <col min="4867" max="4873" width="10.625" style="564" customWidth="1"/>
    <col min="4874" max="5122" width="8.875" style="564"/>
    <col min="5123" max="5129" width="10.625" style="564" customWidth="1"/>
    <col min="5130" max="5378" width="8.875" style="564"/>
    <col min="5379" max="5385" width="10.625" style="564" customWidth="1"/>
    <col min="5386" max="5634" width="8.875" style="564"/>
    <col min="5635" max="5641" width="10.625" style="564" customWidth="1"/>
    <col min="5642" max="5890" width="8.875" style="564"/>
    <col min="5891" max="5897" width="10.625" style="564" customWidth="1"/>
    <col min="5898" max="6146" width="8.875" style="564"/>
    <col min="6147" max="6153" width="10.625" style="564" customWidth="1"/>
    <col min="6154" max="6402" width="8.875" style="564"/>
    <col min="6403" max="6409" width="10.625" style="564" customWidth="1"/>
    <col min="6410" max="6658" width="8.875" style="564"/>
    <col min="6659" max="6665" width="10.625" style="564" customWidth="1"/>
    <col min="6666" max="6914" width="8.875" style="564"/>
    <col min="6915" max="6921" width="10.625" style="564" customWidth="1"/>
    <col min="6922" max="7170" width="8.875" style="564"/>
    <col min="7171" max="7177" width="10.625" style="564" customWidth="1"/>
    <col min="7178" max="7426" width="8.875" style="564"/>
    <col min="7427" max="7433" width="10.625" style="564" customWidth="1"/>
    <col min="7434" max="7682" width="8.875" style="564"/>
    <col min="7683" max="7689" width="10.625" style="564" customWidth="1"/>
    <col min="7690" max="7938" width="8.875" style="564"/>
    <col min="7939" max="7945" width="10.625" style="564" customWidth="1"/>
    <col min="7946" max="8194" width="8.875" style="564"/>
    <col min="8195" max="8201" width="10.625" style="564" customWidth="1"/>
    <col min="8202" max="8450" width="8.875" style="564"/>
    <col min="8451" max="8457" width="10.625" style="564" customWidth="1"/>
    <col min="8458" max="8706" width="8.875" style="564"/>
    <col min="8707" max="8713" width="10.625" style="564" customWidth="1"/>
    <col min="8714" max="8962" width="8.875" style="564"/>
    <col min="8963" max="8969" width="10.625" style="564" customWidth="1"/>
    <col min="8970" max="9218" width="8.875" style="564"/>
    <col min="9219" max="9225" width="10.625" style="564" customWidth="1"/>
    <col min="9226" max="9474" width="8.875" style="564"/>
    <col min="9475" max="9481" width="10.625" style="564" customWidth="1"/>
    <col min="9482" max="9730" width="8.875" style="564"/>
    <col min="9731" max="9737" width="10.625" style="564" customWidth="1"/>
    <col min="9738" max="9986" width="8.875" style="564"/>
    <col min="9987" max="9993" width="10.625" style="564" customWidth="1"/>
    <col min="9994" max="10242" width="8.875" style="564"/>
    <col min="10243" max="10249" width="10.625" style="564" customWidth="1"/>
    <col min="10250" max="10498" width="8.875" style="564"/>
    <col min="10499" max="10505" width="10.625" style="564" customWidth="1"/>
    <col min="10506" max="10754" width="8.875" style="564"/>
    <col min="10755" max="10761" width="10.625" style="564" customWidth="1"/>
    <col min="10762" max="11010" width="8.875" style="564"/>
    <col min="11011" max="11017" width="10.625" style="564" customWidth="1"/>
    <col min="11018" max="11266" width="8.875" style="564"/>
    <col min="11267" max="11273" width="10.625" style="564" customWidth="1"/>
    <col min="11274" max="11522" width="8.875" style="564"/>
    <col min="11523" max="11529" width="10.625" style="564" customWidth="1"/>
    <col min="11530" max="11778" width="8.875" style="564"/>
    <col min="11779" max="11785" width="10.625" style="564" customWidth="1"/>
    <col min="11786" max="12034" width="8.875" style="564"/>
    <col min="12035" max="12041" width="10.625" style="564" customWidth="1"/>
    <col min="12042" max="12290" width="8.875" style="564"/>
    <col min="12291" max="12297" width="10.625" style="564" customWidth="1"/>
    <col min="12298" max="12546" width="8.875" style="564"/>
    <col min="12547" max="12553" width="10.625" style="564" customWidth="1"/>
    <col min="12554" max="12802" width="8.875" style="564"/>
    <col min="12803" max="12809" width="10.625" style="564" customWidth="1"/>
    <col min="12810" max="13058" width="8.875" style="564"/>
    <col min="13059" max="13065" width="10.625" style="564" customWidth="1"/>
    <col min="13066" max="13314" width="8.875" style="564"/>
    <col min="13315" max="13321" width="10.625" style="564" customWidth="1"/>
    <col min="13322" max="13570" width="8.875" style="564"/>
    <col min="13571" max="13577" width="10.625" style="564" customWidth="1"/>
    <col min="13578" max="13826" width="8.875" style="564"/>
    <col min="13827" max="13833" width="10.625" style="564" customWidth="1"/>
    <col min="13834" max="14082" width="8.875" style="564"/>
    <col min="14083" max="14089" width="10.625" style="564" customWidth="1"/>
    <col min="14090" max="14338" width="8.875" style="564"/>
    <col min="14339" max="14345" width="10.625" style="564" customWidth="1"/>
    <col min="14346" max="14594" width="8.875" style="564"/>
    <col min="14595" max="14601" width="10.625" style="564" customWidth="1"/>
    <col min="14602" max="14850" width="8.875" style="564"/>
    <col min="14851" max="14857" width="10.625" style="564" customWidth="1"/>
    <col min="14858" max="15106" width="8.875" style="564"/>
    <col min="15107" max="15113" width="10.625" style="564" customWidth="1"/>
    <col min="15114" max="15362" width="8.875" style="564"/>
    <col min="15363" max="15369" width="10.625" style="564" customWidth="1"/>
    <col min="15370" max="15618" width="8.875" style="564"/>
    <col min="15619" max="15625" width="10.625" style="564" customWidth="1"/>
    <col min="15626" max="15874" width="8.875" style="564"/>
    <col min="15875" max="15881" width="10.625" style="564" customWidth="1"/>
    <col min="15882" max="16130" width="8.875" style="564"/>
    <col min="16131" max="16137" width="10.625" style="564" customWidth="1"/>
    <col min="16138" max="16384" width="8.875" style="564"/>
  </cols>
  <sheetData>
    <row r="1" spans="2:11" ht="22.5" customHeight="1" x14ac:dyDescent="0.15">
      <c r="B1" s="568"/>
      <c r="C1" s="568"/>
      <c r="D1" s="568"/>
      <c r="E1" s="568"/>
      <c r="F1" s="568"/>
      <c r="G1" s="568"/>
      <c r="H1" s="568"/>
      <c r="I1" s="568"/>
    </row>
    <row r="2" spans="2:11" x14ac:dyDescent="0.15">
      <c r="B2" s="568"/>
      <c r="C2" s="568"/>
      <c r="D2" s="568"/>
      <c r="E2" s="568"/>
      <c r="F2" s="568"/>
      <c r="G2" s="568"/>
      <c r="H2" s="1332" t="s">
        <v>711</v>
      </c>
      <c r="I2" s="1332"/>
    </row>
    <row r="3" spans="2:11" ht="26.25" customHeight="1" x14ac:dyDescent="0.15">
      <c r="B3" s="568"/>
      <c r="C3" s="568"/>
      <c r="D3" s="568"/>
      <c r="E3" s="568"/>
      <c r="F3" s="568"/>
      <c r="G3" s="568"/>
      <c r="H3" s="725"/>
      <c r="I3" s="725"/>
    </row>
    <row r="4" spans="2:11" ht="17.25" x14ac:dyDescent="0.15">
      <c r="B4" s="1333" t="s">
        <v>780</v>
      </c>
      <c r="C4" s="1333"/>
      <c r="D4" s="1333"/>
      <c r="E4" s="1333"/>
      <c r="F4" s="1333"/>
      <c r="G4" s="1333"/>
      <c r="H4" s="1333"/>
      <c r="I4" s="1333"/>
      <c r="J4" s="569"/>
      <c r="K4" s="569"/>
    </row>
    <row r="5" spans="2:11" x14ac:dyDescent="0.15">
      <c r="B5" s="570"/>
      <c r="C5" s="570"/>
      <c r="D5" s="570"/>
      <c r="E5" s="570"/>
      <c r="F5" s="570"/>
      <c r="G5" s="570"/>
      <c r="H5" s="570"/>
      <c r="I5" s="570"/>
      <c r="J5" s="569"/>
      <c r="K5" s="569"/>
    </row>
    <row r="6" spans="2:11" ht="50.1" customHeight="1" x14ac:dyDescent="0.15">
      <c r="B6" s="1334" t="s">
        <v>779</v>
      </c>
      <c r="C6" s="1334"/>
      <c r="D6" s="1335"/>
      <c r="E6" s="1336"/>
      <c r="F6" s="1336"/>
      <c r="G6" s="1336"/>
      <c r="H6" s="1336"/>
      <c r="I6" s="1337"/>
    </row>
    <row r="7" spans="2:11" ht="50.1" customHeight="1" x14ac:dyDescent="0.15">
      <c r="B7" s="1334" t="s">
        <v>778</v>
      </c>
      <c r="C7" s="1334"/>
      <c r="D7" s="1338" t="s">
        <v>1099</v>
      </c>
      <c r="E7" s="1339"/>
      <c r="F7" s="1339"/>
      <c r="G7" s="1339"/>
      <c r="H7" s="1339"/>
      <c r="I7" s="1340"/>
    </row>
    <row r="8" spans="2:11" ht="117.6" customHeight="1" x14ac:dyDescent="0.15">
      <c r="B8" s="1321" t="s">
        <v>1100</v>
      </c>
      <c r="C8" s="1321"/>
      <c r="D8" s="1322" t="s">
        <v>1101</v>
      </c>
      <c r="E8" s="1323"/>
      <c r="F8" s="1323"/>
      <c r="G8" s="1323"/>
      <c r="H8" s="1323"/>
      <c r="I8" s="1324"/>
    </row>
    <row r="9" spans="2:11" ht="50.1" customHeight="1" x14ac:dyDescent="0.15">
      <c r="B9" s="1325" t="s">
        <v>777</v>
      </c>
      <c r="C9" s="1326"/>
      <c r="D9" s="1327" t="s">
        <v>776</v>
      </c>
      <c r="E9" s="1328"/>
      <c r="F9" s="1328"/>
      <c r="G9" s="1328"/>
      <c r="H9" s="1328"/>
      <c r="I9" s="1329"/>
    </row>
    <row r="10" spans="2:11" ht="50.1" customHeight="1" x14ac:dyDescent="0.15">
      <c r="B10" s="1330" t="s">
        <v>775</v>
      </c>
      <c r="C10" s="1331"/>
      <c r="D10" s="1327" t="s">
        <v>774</v>
      </c>
      <c r="E10" s="1328"/>
      <c r="F10" s="1328"/>
      <c r="G10" s="1328"/>
      <c r="H10" s="1328"/>
      <c r="I10" s="1329"/>
    </row>
    <row r="11" spans="2:11" ht="9.75" customHeight="1" x14ac:dyDescent="0.15">
      <c r="B11" s="568"/>
      <c r="C11" s="568"/>
      <c r="D11" s="568"/>
      <c r="E11" s="568"/>
      <c r="F11" s="568"/>
      <c r="G11" s="568"/>
      <c r="H11" s="568"/>
      <c r="I11" s="568"/>
    </row>
    <row r="12" spans="2:11" ht="48" customHeight="1" x14ac:dyDescent="0.15">
      <c r="B12" s="567" t="s">
        <v>773</v>
      </c>
      <c r="C12" s="1320" t="s">
        <v>772</v>
      </c>
      <c r="D12" s="1320"/>
      <c r="E12" s="1320"/>
      <c r="F12" s="1320"/>
      <c r="G12" s="1320"/>
      <c r="H12" s="1320"/>
      <c r="I12" s="1320"/>
    </row>
    <row r="13" spans="2:11" ht="61.15" customHeight="1" x14ac:dyDescent="0.15">
      <c r="B13" s="566" t="s">
        <v>771</v>
      </c>
      <c r="C13" s="1320" t="s">
        <v>1102</v>
      </c>
      <c r="D13" s="1320"/>
      <c r="E13" s="1320"/>
      <c r="F13" s="1320"/>
      <c r="G13" s="1320"/>
      <c r="H13" s="1320"/>
      <c r="I13" s="1320"/>
    </row>
    <row r="14" spans="2:11" x14ac:dyDescent="0.15">
      <c r="B14" s="565"/>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4"/>
  <pageMargins left="0.7" right="0.7" top="0.75" bottom="0.75" header="0.3" footer="0.3"/>
  <pageSetup paperSize="9" scale="98"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K50"/>
  <sheetViews>
    <sheetView view="pageBreakPreview" zoomScaleNormal="70" zoomScaleSheetLayoutView="100" workbookViewId="0">
      <selection activeCell="B19" sqref="B19:I19"/>
    </sheetView>
  </sheetViews>
  <sheetFormatPr defaultRowHeight="13.5" x14ac:dyDescent="0.15"/>
  <cols>
    <col min="1" max="1" width="1.5" style="564" customWidth="1"/>
    <col min="2" max="2" width="8.875" style="564"/>
    <col min="3" max="3" width="13.125" style="564" customWidth="1"/>
    <col min="4" max="8" width="10.625" style="564" customWidth="1"/>
    <col min="9" max="9" width="12" style="564" customWidth="1"/>
    <col min="10" max="10" width="2.125" style="564" customWidth="1"/>
    <col min="11" max="11" width="8.875" style="564"/>
    <col min="12" max="12" width="1.5" style="564" customWidth="1"/>
    <col min="13" max="256" width="8.875" style="564"/>
    <col min="257" max="263" width="10.625" style="564" customWidth="1"/>
    <col min="264" max="512" width="8.875" style="564"/>
    <col min="513" max="519" width="10.625" style="564" customWidth="1"/>
    <col min="520" max="768" width="8.875" style="564"/>
    <col min="769" max="775" width="10.625" style="564" customWidth="1"/>
    <col min="776" max="1024" width="8.875" style="564"/>
    <col min="1025" max="1031" width="10.625" style="564" customWidth="1"/>
    <col min="1032" max="1280" width="8.875" style="564"/>
    <col min="1281" max="1287" width="10.625" style="564" customWidth="1"/>
    <col min="1288" max="1536" width="8.875" style="564"/>
    <col min="1537" max="1543" width="10.625" style="564" customWidth="1"/>
    <col min="1544" max="1792" width="8.875" style="564"/>
    <col min="1793" max="1799" width="10.625" style="564" customWidth="1"/>
    <col min="1800" max="2048" width="8.875" style="564"/>
    <col min="2049" max="2055" width="10.625" style="564" customWidth="1"/>
    <col min="2056" max="2304" width="8.875" style="564"/>
    <col min="2305" max="2311" width="10.625" style="564" customWidth="1"/>
    <col min="2312" max="2560" width="8.875" style="564"/>
    <col min="2561" max="2567" width="10.625" style="564" customWidth="1"/>
    <col min="2568" max="2816" width="8.875" style="564"/>
    <col min="2817" max="2823" width="10.625" style="564" customWidth="1"/>
    <col min="2824" max="3072" width="8.875" style="564"/>
    <col min="3073" max="3079" width="10.625" style="564" customWidth="1"/>
    <col min="3080" max="3328" width="8.875" style="564"/>
    <col min="3329" max="3335" width="10.625" style="564" customWidth="1"/>
    <col min="3336" max="3584" width="8.875" style="564"/>
    <col min="3585" max="3591" width="10.625" style="564" customWidth="1"/>
    <col min="3592" max="3840" width="8.875" style="564"/>
    <col min="3841" max="3847" width="10.625" style="564" customWidth="1"/>
    <col min="3848" max="4096" width="8.875" style="564"/>
    <col min="4097" max="4103" width="10.625" style="564" customWidth="1"/>
    <col min="4104" max="4352" width="8.875" style="564"/>
    <col min="4353" max="4359" width="10.625" style="564" customWidth="1"/>
    <col min="4360" max="4608" width="8.875" style="564"/>
    <col min="4609" max="4615" width="10.625" style="564" customWidth="1"/>
    <col min="4616" max="4864" width="8.875" style="564"/>
    <col min="4865" max="4871" width="10.625" style="564" customWidth="1"/>
    <col min="4872" max="5120" width="8.875" style="564"/>
    <col min="5121" max="5127" width="10.625" style="564" customWidth="1"/>
    <col min="5128" max="5376" width="8.875" style="564"/>
    <col min="5377" max="5383" width="10.625" style="564" customWidth="1"/>
    <col min="5384" max="5632" width="8.875" style="564"/>
    <col min="5633" max="5639" width="10.625" style="564" customWidth="1"/>
    <col min="5640" max="5888" width="8.875" style="564"/>
    <col min="5889" max="5895" width="10.625" style="564" customWidth="1"/>
    <col min="5896" max="6144" width="8.875" style="564"/>
    <col min="6145" max="6151" width="10.625" style="564" customWidth="1"/>
    <col min="6152" max="6400" width="8.875" style="564"/>
    <col min="6401" max="6407" width="10.625" style="564" customWidth="1"/>
    <col min="6408" max="6656" width="8.875" style="564"/>
    <col min="6657" max="6663" width="10.625" style="564" customWidth="1"/>
    <col min="6664" max="6912" width="8.875" style="564"/>
    <col min="6913" max="6919" width="10.625" style="564" customWidth="1"/>
    <col min="6920" max="7168" width="8.875" style="564"/>
    <col min="7169" max="7175" width="10.625" style="564" customWidth="1"/>
    <col min="7176" max="7424" width="8.875" style="564"/>
    <col min="7425" max="7431" width="10.625" style="564" customWidth="1"/>
    <col min="7432" max="7680" width="8.875" style="564"/>
    <col min="7681" max="7687" width="10.625" style="564" customWidth="1"/>
    <col min="7688" max="7936" width="8.875" style="564"/>
    <col min="7937" max="7943" width="10.625" style="564" customWidth="1"/>
    <col min="7944" max="8192" width="8.875" style="564"/>
    <col min="8193" max="8199" width="10.625" style="564" customWidth="1"/>
    <col min="8200" max="8448" width="8.875" style="564"/>
    <col min="8449" max="8455" width="10.625" style="564" customWidth="1"/>
    <col min="8456" max="8704" width="8.875" style="564"/>
    <col min="8705" max="8711" width="10.625" style="564" customWidth="1"/>
    <col min="8712" max="8960" width="8.875" style="564"/>
    <col min="8961" max="8967" width="10.625" style="564" customWidth="1"/>
    <col min="8968" max="9216" width="8.875" style="564"/>
    <col min="9217" max="9223" width="10.625" style="564" customWidth="1"/>
    <col min="9224" max="9472" width="8.875" style="564"/>
    <col min="9473" max="9479" width="10.625" style="564" customWidth="1"/>
    <col min="9480" max="9728" width="8.875" style="564"/>
    <col min="9729" max="9735" width="10.625" style="564" customWidth="1"/>
    <col min="9736" max="9984" width="8.875" style="564"/>
    <col min="9985" max="9991" width="10.625" style="564" customWidth="1"/>
    <col min="9992" max="10240" width="8.875" style="564"/>
    <col min="10241" max="10247" width="10.625" style="564" customWidth="1"/>
    <col min="10248" max="10496" width="8.875" style="564"/>
    <col min="10497" max="10503" width="10.625" style="564" customWidth="1"/>
    <col min="10504" max="10752" width="8.875" style="564"/>
    <col min="10753" max="10759" width="10.625" style="564" customWidth="1"/>
    <col min="10760" max="11008" width="8.875" style="564"/>
    <col min="11009" max="11015" width="10.625" style="564" customWidth="1"/>
    <col min="11016" max="11264" width="8.875" style="564"/>
    <col min="11265" max="11271" width="10.625" style="564" customWidth="1"/>
    <col min="11272" max="11520" width="8.875" style="564"/>
    <col min="11521" max="11527" width="10.625" style="564" customWidth="1"/>
    <col min="11528" max="11776" width="8.875" style="564"/>
    <col min="11777" max="11783" width="10.625" style="564" customWidth="1"/>
    <col min="11784" max="12032" width="8.875" style="564"/>
    <col min="12033" max="12039" width="10.625" style="564" customWidth="1"/>
    <col min="12040" max="12288" width="8.875" style="564"/>
    <col min="12289" max="12295" width="10.625" style="564" customWidth="1"/>
    <col min="12296" max="12544" width="8.875" style="564"/>
    <col min="12545" max="12551" width="10.625" style="564" customWidth="1"/>
    <col min="12552" max="12800" width="8.875" style="564"/>
    <col min="12801" max="12807" width="10.625" style="564" customWidth="1"/>
    <col min="12808" max="13056" width="8.875" style="564"/>
    <col min="13057" max="13063" width="10.625" style="564" customWidth="1"/>
    <col min="13064" max="13312" width="8.875" style="564"/>
    <col min="13313" max="13319" width="10.625" style="564" customWidth="1"/>
    <col min="13320" max="13568" width="8.875" style="564"/>
    <col min="13569" max="13575" width="10.625" style="564" customWidth="1"/>
    <col min="13576" max="13824" width="8.875" style="564"/>
    <col min="13825" max="13831" width="10.625" style="564" customWidth="1"/>
    <col min="13832" max="14080" width="8.875" style="564"/>
    <col min="14081" max="14087" width="10.625" style="564" customWidth="1"/>
    <col min="14088" max="14336" width="8.875" style="564"/>
    <col min="14337" max="14343" width="10.625" style="564" customWidth="1"/>
    <col min="14344" max="14592" width="8.875" style="564"/>
    <col min="14593" max="14599" width="10.625" style="564" customWidth="1"/>
    <col min="14600" max="14848" width="8.875" style="564"/>
    <col min="14849" max="14855" width="10.625" style="564" customWidth="1"/>
    <col min="14856" max="15104" width="8.875" style="564"/>
    <col min="15105" max="15111" width="10.625" style="564" customWidth="1"/>
    <col min="15112" max="15360" width="8.875" style="564"/>
    <col min="15361" max="15367" width="10.625" style="564" customWidth="1"/>
    <col min="15368" max="15616" width="8.875" style="564"/>
    <col min="15617" max="15623" width="10.625" style="564" customWidth="1"/>
    <col min="15624" max="15872" width="8.875" style="564"/>
    <col min="15873" max="15879" width="10.625" style="564" customWidth="1"/>
    <col min="15880" max="16128" width="8.875" style="564"/>
    <col min="16129" max="16135" width="10.625" style="564" customWidth="1"/>
    <col min="16136" max="16384" width="8.875" style="564"/>
  </cols>
  <sheetData>
    <row r="1" spans="2:11" ht="30.95" customHeight="1" x14ac:dyDescent="0.15">
      <c r="B1" s="604"/>
      <c r="C1" s="568"/>
      <c r="D1" s="568"/>
      <c r="E1" s="568"/>
      <c r="F1" s="568"/>
      <c r="G1" s="568"/>
      <c r="H1" s="1351" t="s">
        <v>711</v>
      </c>
      <c r="I1" s="1351"/>
    </row>
    <row r="2" spans="2:11" ht="30.95" customHeight="1" x14ac:dyDescent="0.15">
      <c r="B2" s="1333" t="s">
        <v>849</v>
      </c>
      <c r="C2" s="1333"/>
      <c r="D2" s="1333"/>
      <c r="E2" s="1333"/>
      <c r="F2" s="1333"/>
      <c r="G2" s="1333"/>
      <c r="H2" s="1333"/>
      <c r="I2" s="1333"/>
      <c r="J2" s="569"/>
      <c r="K2" s="569"/>
    </row>
    <row r="3" spans="2:11" ht="12.75" customHeight="1" x14ac:dyDescent="0.15">
      <c r="B3" s="570"/>
      <c r="C3" s="570"/>
      <c r="D3" s="570"/>
      <c r="E3" s="570"/>
      <c r="F3" s="570"/>
      <c r="G3" s="570"/>
      <c r="H3" s="570"/>
      <c r="I3" s="570"/>
      <c r="J3" s="569"/>
      <c r="K3" s="569"/>
    </row>
    <row r="4" spans="2:11" s="607" customFormat="1" ht="38.25" customHeight="1" x14ac:dyDescent="0.15">
      <c r="B4" s="1352" t="s">
        <v>848</v>
      </c>
      <c r="C4" s="1352"/>
      <c r="D4" s="1353"/>
      <c r="E4" s="1353"/>
      <c r="F4" s="1353"/>
      <c r="G4" s="1353"/>
      <c r="H4" s="1353"/>
      <c r="I4" s="1354"/>
    </row>
    <row r="5" spans="2:11" s="607" customFormat="1" ht="38.25" customHeight="1" x14ac:dyDescent="0.15">
      <c r="B5" s="1352" t="s">
        <v>847</v>
      </c>
      <c r="C5" s="1352"/>
      <c r="D5" s="1355" t="s">
        <v>846</v>
      </c>
      <c r="E5" s="1355"/>
      <c r="F5" s="1355"/>
      <c r="G5" s="1355"/>
      <c r="H5" s="1355"/>
      <c r="I5" s="1356"/>
    </row>
    <row r="6" spans="2:11" s="607" customFormat="1" ht="25.5" customHeight="1" x14ac:dyDescent="0.15">
      <c r="B6" s="613"/>
      <c r="C6" s="604"/>
      <c r="D6" s="604"/>
      <c r="E6" s="604"/>
      <c r="F6" s="604"/>
      <c r="G6" s="604"/>
      <c r="H6" s="604"/>
      <c r="I6" s="604"/>
    </row>
    <row r="7" spans="2:11" s="607" customFormat="1" ht="25.5" customHeight="1" x14ac:dyDescent="0.15">
      <c r="B7" s="1343" t="s">
        <v>845</v>
      </c>
      <c r="C7" s="1344"/>
      <c r="D7" s="1349" t="s">
        <v>844</v>
      </c>
      <c r="E7" s="1349"/>
      <c r="F7" s="1349"/>
      <c r="G7" s="1349"/>
      <c r="H7" s="612"/>
      <c r="I7" s="611" t="s">
        <v>837</v>
      </c>
    </row>
    <row r="8" spans="2:11" s="607" customFormat="1" ht="25.5" customHeight="1" x14ac:dyDescent="0.15">
      <c r="B8" s="1345"/>
      <c r="C8" s="1346"/>
      <c r="D8" s="1349" t="s">
        <v>843</v>
      </c>
      <c r="E8" s="1349"/>
      <c r="F8" s="1349"/>
      <c r="G8" s="1349"/>
      <c r="H8" s="612"/>
      <c r="I8" s="611" t="s">
        <v>837</v>
      </c>
    </row>
    <row r="9" spans="2:11" s="607" customFormat="1" ht="25.5" customHeight="1" x14ac:dyDescent="0.15">
      <c r="B9" s="1345"/>
      <c r="C9" s="1346"/>
      <c r="D9" s="1349" t="s">
        <v>842</v>
      </c>
      <c r="E9" s="1349"/>
      <c r="F9" s="1349"/>
      <c r="G9" s="1349"/>
      <c r="H9" s="612"/>
      <c r="I9" s="611" t="s">
        <v>837</v>
      </c>
    </row>
    <row r="10" spans="2:11" s="607" customFormat="1" ht="25.5" customHeight="1" x14ac:dyDescent="0.15">
      <c r="B10" s="1345"/>
      <c r="C10" s="1346"/>
      <c r="D10" s="1349" t="s">
        <v>841</v>
      </c>
      <c r="E10" s="1349"/>
      <c r="F10" s="1349"/>
      <c r="G10" s="1349"/>
      <c r="H10" s="612"/>
      <c r="I10" s="611" t="s">
        <v>837</v>
      </c>
    </row>
    <row r="11" spans="2:11" s="607" customFormat="1" ht="25.5" customHeight="1" x14ac:dyDescent="0.15">
      <c r="B11" s="1345"/>
      <c r="C11" s="1346"/>
      <c r="D11" s="1349" t="s">
        <v>840</v>
      </c>
      <c r="E11" s="1349"/>
      <c r="F11" s="1349"/>
      <c r="G11" s="1349"/>
      <c r="H11" s="612"/>
      <c r="I11" s="611" t="s">
        <v>837</v>
      </c>
    </row>
    <row r="12" spans="2:11" s="607" customFormat="1" ht="25.5" customHeight="1" x14ac:dyDescent="0.15">
      <c r="B12" s="1345"/>
      <c r="C12" s="1346"/>
      <c r="D12" s="1349" t="s">
        <v>839</v>
      </c>
      <c r="E12" s="1349"/>
      <c r="F12" s="1349"/>
      <c r="G12" s="1349"/>
      <c r="H12" s="612"/>
      <c r="I12" s="611" t="s">
        <v>837</v>
      </c>
    </row>
    <row r="13" spans="2:11" s="607" customFormat="1" ht="35.25" customHeight="1" x14ac:dyDescent="0.15">
      <c r="B13" s="1347"/>
      <c r="C13" s="1348"/>
      <c r="D13" s="1350" t="s">
        <v>838</v>
      </c>
      <c r="E13" s="1350"/>
      <c r="F13" s="1350"/>
      <c r="G13" s="1350"/>
      <c r="H13" s="612"/>
      <c r="I13" s="611" t="s">
        <v>837</v>
      </c>
    </row>
    <row r="14" spans="2:11" ht="12.75" customHeight="1" x14ac:dyDescent="0.15">
      <c r="B14" s="568"/>
      <c r="C14" s="568"/>
      <c r="D14" s="568"/>
      <c r="E14" s="568"/>
      <c r="F14" s="568"/>
      <c r="G14" s="568"/>
      <c r="H14" s="568"/>
      <c r="I14" s="568"/>
    </row>
    <row r="15" spans="2:11" s="607" customFormat="1" ht="20.100000000000001" customHeight="1" x14ac:dyDescent="0.15">
      <c r="B15" s="1277" t="s">
        <v>836</v>
      </c>
      <c r="C15" s="1277"/>
      <c r="D15" s="1277"/>
      <c r="E15" s="1277"/>
      <c r="F15" s="1277"/>
      <c r="G15" s="1277"/>
      <c r="H15" s="1277"/>
      <c r="I15" s="1277"/>
    </row>
    <row r="16" spans="2:11" s="607" customFormat="1" ht="20.100000000000001" customHeight="1" x14ac:dyDescent="0.15">
      <c r="B16" s="1277" t="s">
        <v>835</v>
      </c>
      <c r="C16" s="1277"/>
      <c r="D16" s="1277"/>
      <c r="E16" s="1277"/>
      <c r="F16" s="1277"/>
      <c r="G16" s="1277"/>
      <c r="H16" s="1277"/>
      <c r="I16" s="1277"/>
    </row>
    <row r="17" spans="2:11" s="607" customFormat="1" ht="20.100000000000001" customHeight="1" x14ac:dyDescent="0.15">
      <c r="B17" s="1341" t="s">
        <v>834</v>
      </c>
      <c r="C17" s="1341"/>
      <c r="D17" s="1341"/>
      <c r="E17" s="1341"/>
      <c r="F17" s="1341"/>
      <c r="G17" s="1341"/>
      <c r="H17" s="1341"/>
      <c r="I17" s="1341"/>
    </row>
    <row r="18" spans="2:11" s="607" customFormat="1" ht="38.25" customHeight="1" x14ac:dyDescent="0.15">
      <c r="B18" s="1276" t="s">
        <v>833</v>
      </c>
      <c r="C18" s="1277"/>
      <c r="D18" s="1277"/>
      <c r="E18" s="1277"/>
      <c r="F18" s="1277"/>
      <c r="G18" s="1277"/>
      <c r="H18" s="1277"/>
      <c r="I18" s="1277"/>
    </row>
    <row r="19" spans="2:11" ht="26.25" customHeight="1" x14ac:dyDescent="0.15">
      <c r="B19" s="1342" t="s">
        <v>832</v>
      </c>
      <c r="C19" s="1342"/>
      <c r="D19" s="1342"/>
      <c r="E19" s="1342"/>
      <c r="F19" s="1342"/>
      <c r="G19" s="1342"/>
      <c r="H19" s="1342"/>
      <c r="I19" s="1342"/>
      <c r="J19" s="610"/>
      <c r="K19" s="610"/>
    </row>
    <row r="20" spans="2:11" ht="12.75" customHeight="1" x14ac:dyDescent="0.15"/>
    <row r="50" spans="2:2" x14ac:dyDescent="0.15">
      <c r="B50" s="565"/>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4"/>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29"/>
  <sheetViews>
    <sheetView view="pageBreakPreview" zoomScaleNormal="100" zoomScaleSheetLayoutView="100" workbookViewId="0">
      <selection activeCell="C27" sqref="C27:M27"/>
    </sheetView>
  </sheetViews>
  <sheetFormatPr defaultColWidth="9" defaultRowHeight="13.5" x14ac:dyDescent="0.15"/>
  <cols>
    <col min="1" max="1" width="1.625" style="24" customWidth="1"/>
    <col min="2" max="3" width="10.125" style="24" customWidth="1"/>
    <col min="4" max="4" width="3.5" style="24" customWidth="1"/>
    <col min="5" max="7" width="2.875" style="24" customWidth="1"/>
    <col min="8" max="8" width="20.5" style="24" customWidth="1"/>
    <col min="9" max="9" width="4.625" style="24" customWidth="1"/>
    <col min="10" max="10" width="20.625" style="24" customWidth="1"/>
    <col min="11" max="11" width="4.625" style="24" customWidth="1"/>
    <col min="12" max="12" width="20.625" style="24" customWidth="1"/>
    <col min="13" max="13" width="3.5" style="24" customWidth="1"/>
    <col min="14" max="14" width="1.75" style="24" customWidth="1"/>
    <col min="15" max="16384" width="9" style="24"/>
  </cols>
  <sheetData>
    <row r="1" spans="1:13" ht="17.25" customHeight="1" x14ac:dyDescent="0.15">
      <c r="A1" s="511"/>
      <c r="B1" s="512"/>
      <c r="C1" s="513"/>
      <c r="D1" s="513"/>
      <c r="E1" s="513"/>
      <c r="F1" s="513"/>
      <c r="G1" s="513"/>
      <c r="H1" s="513"/>
      <c r="I1" s="513"/>
      <c r="J1" s="513"/>
      <c r="K1" s="513"/>
      <c r="L1" s="514"/>
      <c r="M1" s="513"/>
    </row>
    <row r="2" spans="1:13" ht="19.5" customHeight="1" x14ac:dyDescent="0.15">
      <c r="A2" s="511"/>
      <c r="B2" s="513"/>
      <c r="C2" s="513"/>
      <c r="D2" s="513"/>
      <c r="E2" s="513"/>
      <c r="F2" s="513"/>
      <c r="G2" s="513"/>
      <c r="H2" s="513"/>
      <c r="I2" s="513"/>
      <c r="J2" s="513"/>
      <c r="K2" s="513"/>
      <c r="L2" s="1212" t="s">
        <v>711</v>
      </c>
      <c r="M2" s="1212"/>
    </row>
    <row r="3" spans="1:13" ht="24" customHeight="1" x14ac:dyDescent="0.15">
      <c r="A3" s="1213" t="s">
        <v>906</v>
      </c>
      <c r="B3" s="1213"/>
      <c r="C3" s="1213"/>
      <c r="D3" s="1213"/>
      <c r="E3" s="1213"/>
      <c r="F3" s="1213"/>
      <c r="G3" s="1213"/>
      <c r="H3" s="1213"/>
      <c r="I3" s="1213"/>
      <c r="J3" s="1213"/>
      <c r="K3" s="1213"/>
      <c r="L3" s="1213"/>
      <c r="M3" s="1213"/>
    </row>
    <row r="4" spans="1:13" ht="17.25" customHeight="1" x14ac:dyDescent="0.15">
      <c r="A4" s="515"/>
      <c r="B4" s="515"/>
      <c r="C4" s="515"/>
      <c r="D4" s="515"/>
      <c r="E4" s="515"/>
      <c r="F4" s="515"/>
      <c r="G4" s="515"/>
      <c r="H4" s="515"/>
      <c r="I4" s="515"/>
      <c r="J4" s="515"/>
      <c r="K4" s="515"/>
      <c r="L4" s="515"/>
      <c r="M4" s="515"/>
    </row>
    <row r="5" spans="1:13" ht="36" customHeight="1" x14ac:dyDescent="0.15">
      <c r="A5" s="515"/>
      <c r="B5" s="1214" t="s">
        <v>238</v>
      </c>
      <c r="C5" s="1215"/>
      <c r="D5" s="1216"/>
      <c r="E5" s="1216"/>
      <c r="F5" s="1216"/>
      <c r="G5" s="1216"/>
      <c r="H5" s="1216"/>
      <c r="I5" s="1216"/>
      <c r="J5" s="1216"/>
      <c r="K5" s="1216"/>
      <c r="L5" s="1216"/>
      <c r="M5" s="1216"/>
    </row>
    <row r="6" spans="1:13" ht="36" customHeight="1" x14ac:dyDescent="0.15">
      <c r="A6" s="515"/>
      <c r="B6" s="1214" t="s">
        <v>713</v>
      </c>
      <c r="C6" s="1215"/>
      <c r="D6" s="1365" t="s">
        <v>907</v>
      </c>
      <c r="E6" s="1204"/>
      <c r="F6" s="1204"/>
      <c r="G6" s="1204"/>
      <c r="H6" s="1204"/>
      <c r="I6" s="1204"/>
      <c r="J6" s="1204"/>
      <c r="K6" s="1204"/>
      <c r="L6" s="1204"/>
      <c r="M6" s="1203"/>
    </row>
    <row r="7" spans="1:13" ht="46.5" customHeight="1" x14ac:dyDescent="0.15">
      <c r="A7" s="513"/>
      <c r="B7" s="1193" t="s">
        <v>225</v>
      </c>
      <c r="C7" s="1193"/>
      <c r="D7" s="1194" t="s">
        <v>908</v>
      </c>
      <c r="E7" s="1194"/>
      <c r="F7" s="1194"/>
      <c r="G7" s="1194"/>
      <c r="H7" s="1194"/>
      <c r="I7" s="1194"/>
      <c r="J7" s="1194"/>
      <c r="K7" s="1194"/>
      <c r="L7" s="1194"/>
      <c r="M7" s="1195"/>
    </row>
    <row r="8" spans="1:13" ht="15" customHeight="1" x14ac:dyDescent="0.15">
      <c r="A8" s="513"/>
      <c r="B8" s="1196" t="s">
        <v>715</v>
      </c>
      <c r="C8" s="1197"/>
      <c r="D8" s="516"/>
      <c r="E8" s="517"/>
      <c r="F8" s="517"/>
      <c r="G8" s="517"/>
      <c r="H8" s="517"/>
      <c r="I8" s="517"/>
      <c r="J8" s="517"/>
      <c r="K8" s="517"/>
      <c r="L8" s="517"/>
      <c r="M8" s="518"/>
    </row>
    <row r="9" spans="1:13" ht="33" customHeight="1" x14ac:dyDescent="0.15">
      <c r="A9" s="513"/>
      <c r="B9" s="1198"/>
      <c r="C9" s="1199"/>
      <c r="D9" s="519"/>
      <c r="E9" s="1202"/>
      <c r="F9" s="1204"/>
      <c r="G9" s="1204"/>
      <c r="H9" s="1203"/>
      <c r="I9" s="1189" t="s">
        <v>227</v>
      </c>
      <c r="J9" s="1189"/>
      <c r="K9" s="1189" t="s">
        <v>228</v>
      </c>
      <c r="L9" s="1189"/>
      <c r="M9" s="521"/>
    </row>
    <row r="10" spans="1:13" ht="32.25" customHeight="1" x14ac:dyDescent="0.15">
      <c r="A10" s="513"/>
      <c r="B10" s="1198"/>
      <c r="C10" s="1199"/>
      <c r="D10" s="519"/>
      <c r="E10" s="1183" t="s">
        <v>229</v>
      </c>
      <c r="F10" s="1184"/>
      <c r="G10" s="1184"/>
      <c r="H10" s="1185"/>
      <c r="I10" s="1178" t="s">
        <v>344</v>
      </c>
      <c r="J10" s="1178"/>
      <c r="K10" s="1178" t="s">
        <v>344</v>
      </c>
      <c r="L10" s="1178"/>
      <c r="M10" s="521"/>
    </row>
    <row r="11" spans="1:13" ht="32.25" customHeight="1" x14ac:dyDescent="0.15">
      <c r="A11" s="513"/>
      <c r="B11" s="1198"/>
      <c r="C11" s="1199"/>
      <c r="D11" s="519"/>
      <c r="E11" s="1362" t="s">
        <v>723</v>
      </c>
      <c r="F11" s="1363"/>
      <c r="G11" s="1363"/>
      <c r="H11" s="1364"/>
      <c r="I11" s="1178" t="s">
        <v>344</v>
      </c>
      <c r="J11" s="1178"/>
      <c r="K11" s="1178" t="s">
        <v>344</v>
      </c>
      <c r="L11" s="1178"/>
      <c r="M11" s="521"/>
    </row>
    <row r="12" spans="1:13" ht="43.5" customHeight="1" x14ac:dyDescent="0.15">
      <c r="A12" s="513"/>
      <c r="B12" s="1198"/>
      <c r="C12" s="1199"/>
      <c r="D12" s="519"/>
      <c r="E12" s="526"/>
      <c r="F12" s="1177" t="s">
        <v>909</v>
      </c>
      <c r="G12" s="1177"/>
      <c r="H12" s="1177"/>
      <c r="I12" s="1178" t="s">
        <v>344</v>
      </c>
      <c r="J12" s="1178"/>
      <c r="K12" s="1178" t="s">
        <v>344</v>
      </c>
      <c r="L12" s="1178"/>
      <c r="M12" s="521"/>
    </row>
    <row r="13" spans="1:13" ht="32.25" customHeight="1" x14ac:dyDescent="0.15">
      <c r="A13" s="513"/>
      <c r="B13" s="1198"/>
      <c r="C13" s="1199"/>
      <c r="D13" s="519"/>
      <c r="E13" s="526"/>
      <c r="F13" s="1359" t="s">
        <v>910</v>
      </c>
      <c r="G13" s="1360"/>
      <c r="H13" s="1361"/>
      <c r="I13" s="1178" t="s">
        <v>344</v>
      </c>
      <c r="J13" s="1178"/>
      <c r="K13" s="1178" t="s">
        <v>344</v>
      </c>
      <c r="L13" s="1178"/>
      <c r="M13" s="521"/>
    </row>
    <row r="14" spans="1:13" ht="48.75" customHeight="1" x14ac:dyDescent="0.15">
      <c r="A14" s="513"/>
      <c r="B14" s="1198"/>
      <c r="C14" s="1199"/>
      <c r="D14" s="519"/>
      <c r="E14" s="520"/>
      <c r="F14" s="1182" t="s">
        <v>911</v>
      </c>
      <c r="G14" s="1177"/>
      <c r="H14" s="1177"/>
      <c r="I14" s="1178" t="s">
        <v>344</v>
      </c>
      <c r="J14" s="1178"/>
      <c r="K14" s="1178" t="s">
        <v>344</v>
      </c>
      <c r="L14" s="1178"/>
      <c r="M14" s="521"/>
    </row>
    <row r="15" spans="1:13" ht="32.25" customHeight="1" x14ac:dyDescent="0.15">
      <c r="A15" s="513"/>
      <c r="B15" s="1198"/>
      <c r="C15" s="1199"/>
      <c r="D15" s="519"/>
      <c r="E15" s="1186" t="s">
        <v>727</v>
      </c>
      <c r="F15" s="1187"/>
      <c r="G15" s="1187"/>
      <c r="H15" s="1188"/>
      <c r="I15" s="1178" t="s">
        <v>344</v>
      </c>
      <c r="J15" s="1178"/>
      <c r="K15" s="1178" t="s">
        <v>344</v>
      </c>
      <c r="L15" s="1178"/>
      <c r="M15" s="521"/>
    </row>
    <row r="16" spans="1:13" ht="54.75" customHeight="1" x14ac:dyDescent="0.15">
      <c r="A16" s="513"/>
      <c r="B16" s="1198"/>
      <c r="C16" s="1199"/>
      <c r="D16" s="519"/>
      <c r="E16" s="1186" t="s">
        <v>912</v>
      </c>
      <c r="F16" s="1187"/>
      <c r="G16" s="1187"/>
      <c r="H16" s="1188"/>
      <c r="I16" s="1357" t="s">
        <v>913</v>
      </c>
      <c r="J16" s="1358"/>
      <c r="K16" s="1357" t="s">
        <v>913</v>
      </c>
      <c r="L16" s="1358"/>
      <c r="M16" s="521"/>
    </row>
    <row r="17" spans="1:13" ht="15" customHeight="1" x14ac:dyDescent="0.15">
      <c r="A17" s="513"/>
      <c r="B17" s="1200"/>
      <c r="C17" s="1201"/>
      <c r="D17" s="532"/>
      <c r="E17" s="523"/>
      <c r="F17" s="523"/>
      <c r="G17" s="523"/>
      <c r="H17" s="523"/>
      <c r="I17" s="523"/>
      <c r="J17" s="523"/>
      <c r="K17" s="523"/>
      <c r="L17" s="523"/>
      <c r="M17" s="533"/>
    </row>
    <row r="18" spans="1:13" ht="13.5" customHeight="1" x14ac:dyDescent="0.15">
      <c r="A18" s="513"/>
      <c r="B18" s="513"/>
      <c r="C18" s="513"/>
      <c r="D18" s="513"/>
      <c r="E18" s="513"/>
      <c r="F18" s="513"/>
      <c r="G18" s="513"/>
      <c r="H18" s="513"/>
      <c r="I18" s="513"/>
      <c r="J18" s="513"/>
      <c r="K18" s="513"/>
      <c r="L18" s="513"/>
      <c r="M18" s="513"/>
    </row>
    <row r="19" spans="1:13" ht="18.75" customHeight="1" x14ac:dyDescent="0.15">
      <c r="A19" s="513"/>
      <c r="B19" s="534" t="s">
        <v>734</v>
      </c>
      <c r="C19" s="1160" t="s">
        <v>735</v>
      </c>
      <c r="D19" s="1160"/>
      <c r="E19" s="1160"/>
      <c r="F19" s="1160"/>
      <c r="G19" s="1160"/>
      <c r="H19" s="1160"/>
      <c r="I19" s="1160"/>
      <c r="J19" s="1160"/>
      <c r="K19" s="1160"/>
      <c r="L19" s="1160"/>
      <c r="M19" s="1160"/>
    </row>
    <row r="20" spans="1:13" ht="31.5" customHeight="1" x14ac:dyDescent="0.15">
      <c r="A20" s="513"/>
      <c r="B20" s="534" t="s">
        <v>736</v>
      </c>
      <c r="C20" s="1160" t="s">
        <v>914</v>
      </c>
      <c r="D20" s="1160"/>
      <c r="E20" s="1160"/>
      <c r="F20" s="1160"/>
      <c r="G20" s="1160"/>
      <c r="H20" s="1160"/>
      <c r="I20" s="1160"/>
      <c r="J20" s="1160"/>
      <c r="K20" s="1160"/>
      <c r="L20" s="1160"/>
      <c r="M20" s="1160"/>
    </row>
    <row r="21" spans="1:13" ht="36" customHeight="1" x14ac:dyDescent="0.15">
      <c r="A21" s="513"/>
      <c r="B21" s="534" t="s">
        <v>738</v>
      </c>
      <c r="C21" s="1160" t="s">
        <v>915</v>
      </c>
      <c r="D21" s="1160"/>
      <c r="E21" s="1160"/>
      <c r="F21" s="1160"/>
      <c r="G21" s="1160"/>
      <c r="H21" s="1160"/>
      <c r="I21" s="1160"/>
      <c r="J21" s="1160"/>
      <c r="K21" s="1160"/>
      <c r="L21" s="1160"/>
      <c r="M21" s="1160"/>
    </row>
    <row r="22" spans="1:13" ht="48" customHeight="1" x14ac:dyDescent="0.15">
      <c r="A22" s="513"/>
      <c r="B22" s="534" t="s">
        <v>740</v>
      </c>
      <c r="C22" s="1160" t="s">
        <v>916</v>
      </c>
      <c r="D22" s="1160"/>
      <c r="E22" s="1160"/>
      <c r="F22" s="1160"/>
      <c r="G22" s="1160"/>
      <c r="H22" s="1160"/>
      <c r="I22" s="1160"/>
      <c r="J22" s="1160"/>
      <c r="K22" s="1160"/>
      <c r="L22" s="1160"/>
      <c r="M22" s="1160"/>
    </row>
    <row r="23" spans="1:13" ht="36" customHeight="1" x14ac:dyDescent="0.15">
      <c r="A23" s="513"/>
      <c r="B23" s="534" t="s">
        <v>485</v>
      </c>
      <c r="C23" s="1160" t="s">
        <v>917</v>
      </c>
      <c r="D23" s="1160"/>
      <c r="E23" s="1160"/>
      <c r="F23" s="1160"/>
      <c r="G23" s="1160"/>
      <c r="H23" s="1160"/>
      <c r="I23" s="1160"/>
      <c r="J23" s="1160"/>
      <c r="K23" s="1160"/>
      <c r="L23" s="1160"/>
      <c r="M23" s="1160"/>
    </row>
    <row r="24" spans="1:13" ht="36.75" customHeight="1" x14ac:dyDescent="0.15">
      <c r="A24" s="513"/>
      <c r="B24" s="534" t="s">
        <v>918</v>
      </c>
      <c r="C24" s="1160" t="s">
        <v>919</v>
      </c>
      <c r="D24" s="1160"/>
      <c r="E24" s="1160"/>
      <c r="F24" s="1160"/>
      <c r="G24" s="1160"/>
      <c r="H24" s="1160"/>
      <c r="I24" s="1160"/>
      <c r="J24" s="1160"/>
      <c r="K24" s="1160"/>
      <c r="L24" s="1160"/>
      <c r="M24" s="1160"/>
    </row>
    <row r="25" spans="1:13" ht="21.75" customHeight="1" x14ac:dyDescent="0.15">
      <c r="A25" s="513"/>
      <c r="B25" s="534" t="s">
        <v>746</v>
      </c>
      <c r="C25" s="1158" t="s">
        <v>920</v>
      </c>
      <c r="D25" s="1158"/>
      <c r="E25" s="1158"/>
      <c r="F25" s="1158"/>
      <c r="G25" s="1158"/>
      <c r="H25" s="1158"/>
      <c r="I25" s="1158"/>
      <c r="J25" s="1158"/>
      <c r="K25" s="1158"/>
      <c r="L25" s="1158"/>
      <c r="M25" s="1158"/>
    </row>
    <row r="26" spans="1:13" ht="22.5" customHeight="1" x14ac:dyDescent="0.15">
      <c r="A26" s="513"/>
      <c r="B26" s="534" t="s">
        <v>748</v>
      </c>
      <c r="C26" s="1157" t="s">
        <v>921</v>
      </c>
      <c r="D26" s="1157"/>
      <c r="E26" s="1157"/>
      <c r="F26" s="1157"/>
      <c r="G26" s="1157"/>
      <c r="H26" s="1157"/>
      <c r="I26" s="1157"/>
      <c r="J26" s="1157"/>
      <c r="K26" s="1157"/>
      <c r="L26" s="1157"/>
      <c r="M26" s="1157"/>
    </row>
    <row r="27" spans="1:13" ht="14.25" customHeight="1" x14ac:dyDescent="0.15">
      <c r="A27" s="513"/>
      <c r="B27" s="534" t="s">
        <v>750</v>
      </c>
      <c r="C27" s="1159" t="s">
        <v>922</v>
      </c>
      <c r="D27" s="1159"/>
      <c r="E27" s="1159"/>
      <c r="F27" s="1159"/>
      <c r="G27" s="1159"/>
      <c r="H27" s="1159"/>
      <c r="I27" s="1159"/>
      <c r="J27" s="1159"/>
      <c r="K27" s="1159"/>
      <c r="L27" s="1159"/>
      <c r="M27" s="1159"/>
    </row>
    <row r="29" spans="1:13" x14ac:dyDescent="0.15">
      <c r="D29" s="24" t="s">
        <v>364</v>
      </c>
    </row>
  </sheetData>
  <mergeCells count="42">
    <mergeCell ref="L2:M2"/>
    <mergeCell ref="A3:M3"/>
    <mergeCell ref="B5:C5"/>
    <mergeCell ref="D5:M5"/>
    <mergeCell ref="B6:C6"/>
    <mergeCell ref="D6:M6"/>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I14:J14"/>
    <mergeCell ref="K14:L14"/>
    <mergeCell ref="F13:H13"/>
    <mergeCell ref="I13:J13"/>
    <mergeCell ref="K13:L13"/>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s>
  <phoneticPr fontId="4"/>
  <pageMargins left="0.7" right="0.7" top="0.75" bottom="0.75" header="0.3" footer="0.3"/>
  <pageSetup paperSize="9" scale="81" orientation="portrait" horizontalDpi="4294967293"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24"/>
  <sheetViews>
    <sheetView view="pageBreakPreview" zoomScaleNormal="100" zoomScaleSheetLayoutView="100" workbookViewId="0">
      <selection activeCell="B24" sqref="B24:I24"/>
    </sheetView>
  </sheetViews>
  <sheetFormatPr defaultColWidth="9" defaultRowHeight="17.25" x14ac:dyDescent="0.15"/>
  <cols>
    <col min="1" max="1" width="1.875" style="23" customWidth="1"/>
    <col min="2" max="2" width="21.125" style="23" customWidth="1"/>
    <col min="3" max="8" width="12.625" style="23" customWidth="1"/>
    <col min="9" max="9" width="13.25" style="23" customWidth="1"/>
    <col min="10" max="10" width="1.75" style="23" customWidth="1"/>
    <col min="11" max="12" width="10.125" style="23" customWidth="1"/>
    <col min="13" max="16384" width="9" style="23"/>
  </cols>
  <sheetData>
    <row r="2" spans="1:10" ht="21.75" customHeight="1" x14ac:dyDescent="0.15">
      <c r="A2" s="511"/>
      <c r="B2" s="659"/>
      <c r="C2" s="511"/>
      <c r="D2" s="511"/>
      <c r="E2" s="511"/>
      <c r="F2" s="511"/>
      <c r="G2" s="511"/>
      <c r="H2" s="511"/>
      <c r="I2" s="514" t="s">
        <v>927</v>
      </c>
    </row>
    <row r="3" spans="1:10" ht="12" customHeight="1" x14ac:dyDescent="0.15">
      <c r="A3" s="511"/>
      <c r="B3" s="511"/>
      <c r="C3" s="511"/>
      <c r="D3" s="511"/>
      <c r="E3" s="511"/>
      <c r="F3" s="511"/>
      <c r="G3" s="511"/>
      <c r="H3" s="511"/>
      <c r="I3" s="660"/>
      <c r="J3" s="661"/>
    </row>
    <row r="4" spans="1:10" ht="24.75" customHeight="1" x14ac:dyDescent="0.15">
      <c r="A4" s="1366" t="s">
        <v>928</v>
      </c>
      <c r="B4" s="1366"/>
      <c r="C4" s="1366"/>
      <c r="D4" s="1366"/>
      <c r="E4" s="1366"/>
      <c r="F4" s="1366"/>
      <c r="G4" s="1366"/>
      <c r="H4" s="1366"/>
      <c r="I4" s="1366"/>
    </row>
    <row r="5" spans="1:10" ht="17.25" customHeight="1" x14ac:dyDescent="0.15">
      <c r="A5" s="515"/>
      <c r="B5" s="515"/>
      <c r="C5" s="515"/>
      <c r="D5" s="515"/>
      <c r="E5" s="515"/>
      <c r="F5" s="515"/>
      <c r="G5" s="515"/>
      <c r="H5" s="515"/>
      <c r="I5" s="515"/>
      <c r="J5" s="26"/>
    </row>
    <row r="6" spans="1:10" ht="38.25" customHeight="1" x14ac:dyDescent="0.15">
      <c r="A6" s="515"/>
      <c r="B6" s="537" t="s">
        <v>238</v>
      </c>
      <c r="C6" s="1202"/>
      <c r="D6" s="1204"/>
      <c r="E6" s="1204"/>
      <c r="F6" s="1204"/>
      <c r="G6" s="1204"/>
      <c r="H6" s="1204"/>
      <c r="I6" s="1203"/>
    </row>
    <row r="7" spans="1:10" ht="39.75" customHeight="1" x14ac:dyDescent="0.15">
      <c r="A7" s="515"/>
      <c r="B7" s="537" t="s">
        <v>929</v>
      </c>
      <c r="C7" s="1365" t="s">
        <v>930</v>
      </c>
      <c r="D7" s="1367"/>
      <c r="E7" s="1367"/>
      <c r="F7" s="1204"/>
      <c r="G7" s="1204"/>
      <c r="H7" s="1204"/>
      <c r="I7" s="1203"/>
    </row>
    <row r="8" spans="1:10" ht="38.25" customHeight="1" x14ac:dyDescent="0.15">
      <c r="A8" s="511"/>
      <c r="B8" s="539" t="s">
        <v>225</v>
      </c>
      <c r="C8" s="1202" t="s">
        <v>931</v>
      </c>
      <c r="D8" s="1204"/>
      <c r="E8" s="1204"/>
      <c r="F8" s="1204"/>
      <c r="G8" s="1204"/>
      <c r="H8" s="1204"/>
      <c r="I8" s="1203"/>
    </row>
    <row r="9" spans="1:10" ht="38.25" customHeight="1" x14ac:dyDescent="0.15">
      <c r="A9" s="511"/>
      <c r="B9" s="1228" t="s">
        <v>932</v>
      </c>
      <c r="C9" s="662"/>
      <c r="D9" s="1365" t="s">
        <v>933</v>
      </c>
      <c r="E9" s="1367"/>
      <c r="F9" s="1370"/>
      <c r="G9" s="1365" t="s">
        <v>934</v>
      </c>
      <c r="H9" s="1367"/>
      <c r="I9" s="1370"/>
    </row>
    <row r="10" spans="1:10" ht="38.25" customHeight="1" x14ac:dyDescent="0.15">
      <c r="A10" s="511"/>
      <c r="B10" s="1368"/>
      <c r="C10" s="536" t="s">
        <v>935</v>
      </c>
      <c r="D10" s="1365"/>
      <c r="E10" s="1367"/>
      <c r="F10" s="1370"/>
      <c r="G10" s="1365"/>
      <c r="H10" s="1367"/>
      <c r="I10" s="1370"/>
    </row>
    <row r="11" spans="1:10" ht="38.25" customHeight="1" x14ac:dyDescent="0.15">
      <c r="A11" s="511"/>
      <c r="B11" s="1368"/>
      <c r="C11" s="536" t="s">
        <v>936</v>
      </c>
      <c r="D11" s="1365"/>
      <c r="E11" s="1367"/>
      <c r="F11" s="1370"/>
      <c r="G11" s="1365"/>
      <c r="H11" s="1367"/>
      <c r="I11" s="1370"/>
    </row>
    <row r="12" spans="1:10" ht="38.25" customHeight="1" x14ac:dyDescent="0.15">
      <c r="A12" s="511"/>
      <c r="B12" s="1369"/>
      <c r="C12" s="536"/>
      <c r="D12" s="1365"/>
      <c r="E12" s="1367"/>
      <c r="F12" s="1370"/>
      <c r="G12" s="1365"/>
      <c r="H12" s="1367"/>
      <c r="I12" s="1370"/>
    </row>
    <row r="13" spans="1:10" ht="23.25" customHeight="1" x14ac:dyDescent="0.15">
      <c r="A13" s="511"/>
      <c r="B13" s="1279" t="s">
        <v>937</v>
      </c>
      <c r="C13" s="1231" t="s">
        <v>938</v>
      </c>
      <c r="D13" s="1231"/>
      <c r="E13" s="1231"/>
      <c r="F13" s="1231"/>
      <c r="G13" s="1231"/>
      <c r="H13" s="1231"/>
      <c r="I13" s="1231"/>
    </row>
    <row r="14" spans="1:10" ht="38.25" customHeight="1" x14ac:dyDescent="0.15">
      <c r="A14" s="511"/>
      <c r="B14" s="1371"/>
      <c r="C14" s="536" t="s">
        <v>939</v>
      </c>
      <c r="D14" s="616" t="s">
        <v>940</v>
      </c>
      <c r="E14" s="616" t="s">
        <v>941</v>
      </c>
      <c r="F14" s="616" t="s">
        <v>785</v>
      </c>
      <c r="G14" s="616" t="s">
        <v>942</v>
      </c>
      <c r="H14" s="616" t="s">
        <v>943</v>
      </c>
      <c r="I14" s="616" t="s">
        <v>944</v>
      </c>
    </row>
    <row r="15" spans="1:10" ht="38.25" customHeight="1" x14ac:dyDescent="0.15">
      <c r="A15" s="511"/>
      <c r="B15" s="1372"/>
      <c r="C15" s="663"/>
      <c r="D15" s="664"/>
      <c r="E15" s="664"/>
      <c r="F15" s="664"/>
      <c r="G15" s="664"/>
      <c r="H15" s="664"/>
      <c r="I15" s="664"/>
    </row>
    <row r="16" spans="1:10" ht="16.5" customHeight="1" x14ac:dyDescent="0.15">
      <c r="A16" s="511"/>
      <c r="B16" s="665"/>
      <c r="C16" s="666"/>
      <c r="D16" s="667"/>
      <c r="E16" s="667"/>
      <c r="F16" s="667"/>
      <c r="G16" s="667"/>
      <c r="H16" s="667"/>
      <c r="I16" s="667"/>
    </row>
    <row r="17" spans="1:9" ht="19.5" customHeight="1" x14ac:dyDescent="0.15">
      <c r="A17" s="511"/>
      <c r="B17" s="1298" t="s">
        <v>945</v>
      </c>
      <c r="C17" s="1298"/>
      <c r="D17" s="1298"/>
      <c r="E17" s="1298"/>
      <c r="F17" s="1298"/>
      <c r="G17" s="1298"/>
      <c r="H17" s="1298"/>
      <c r="I17" s="1298"/>
    </row>
    <row r="18" spans="1:9" ht="54" customHeight="1" x14ac:dyDescent="0.15">
      <c r="A18" s="511"/>
      <c r="B18" s="1293" t="s">
        <v>946</v>
      </c>
      <c r="C18" s="1311"/>
      <c r="D18" s="1311"/>
      <c r="E18" s="1311"/>
      <c r="F18" s="1311"/>
      <c r="G18" s="1311"/>
      <c r="H18" s="1311"/>
      <c r="I18" s="1311"/>
    </row>
    <row r="19" spans="1:9" ht="99.75" customHeight="1" x14ac:dyDescent="0.15">
      <c r="A19" s="511"/>
      <c r="B19" s="535"/>
      <c r="C19" s="1160"/>
      <c r="D19" s="1160"/>
      <c r="E19" s="1160"/>
      <c r="F19" s="1160"/>
      <c r="G19" s="1160"/>
      <c r="H19" s="1160"/>
      <c r="I19" s="1160"/>
    </row>
    <row r="20" spans="1:9" ht="43.5" customHeight="1" x14ac:dyDescent="0.15">
      <c r="A20" s="511"/>
      <c r="B20" s="1297" t="s">
        <v>947</v>
      </c>
      <c r="C20" s="1297"/>
      <c r="D20" s="1297"/>
      <c r="E20" s="1297"/>
      <c r="F20" s="1297"/>
      <c r="G20" s="1297"/>
      <c r="H20" s="1297"/>
      <c r="I20" s="1297"/>
    </row>
    <row r="21" spans="1:9" ht="42.75" customHeight="1" x14ac:dyDescent="0.15">
      <c r="A21" s="511"/>
      <c r="B21" s="1293" t="s">
        <v>948</v>
      </c>
      <c r="C21" s="1293"/>
      <c r="D21" s="1293"/>
      <c r="E21" s="1293"/>
      <c r="F21" s="1293"/>
      <c r="G21" s="1293"/>
      <c r="H21" s="1293"/>
      <c r="I21" s="1293"/>
    </row>
    <row r="22" spans="1:9" ht="34.5" customHeight="1" x14ac:dyDescent="0.15">
      <c r="A22" s="511"/>
      <c r="B22" s="1293" t="s">
        <v>949</v>
      </c>
      <c r="C22" s="1293"/>
      <c r="D22" s="1293"/>
      <c r="E22" s="1293"/>
      <c r="F22" s="1293"/>
      <c r="G22" s="1293"/>
      <c r="H22" s="1293"/>
      <c r="I22" s="1293"/>
    </row>
    <row r="23" spans="1:9" ht="104.25" customHeight="1" x14ac:dyDescent="0.15">
      <c r="A23" s="511"/>
      <c r="B23" s="1293" t="s">
        <v>950</v>
      </c>
      <c r="C23" s="1293"/>
      <c r="D23" s="1293"/>
      <c r="E23" s="1293"/>
      <c r="F23" s="1293"/>
      <c r="G23" s="1293"/>
      <c r="H23" s="1293"/>
      <c r="I23" s="1293"/>
    </row>
    <row r="24" spans="1:9" ht="26.25" customHeight="1" x14ac:dyDescent="0.15">
      <c r="B24" s="1223" t="s">
        <v>951</v>
      </c>
      <c r="C24" s="1223"/>
      <c r="D24" s="1223"/>
      <c r="E24" s="1223"/>
      <c r="F24" s="1223"/>
      <c r="G24" s="1223"/>
      <c r="H24" s="1223"/>
      <c r="I24" s="1223"/>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4"/>
  <printOptions horizontalCentered="1"/>
  <pageMargins left="0.70866141732283472" right="0.70866141732283472" top="0.74803149606299213" bottom="0.74803149606299213" header="0.31496062992125984" footer="0.31496062992125984"/>
  <pageSetup paperSize="9" scale="76" orientation="portrait" horizontalDpi="4294967293"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L18"/>
  <sheetViews>
    <sheetView view="pageBreakPreview" zoomScale="75" zoomScaleNormal="75" zoomScaleSheetLayoutView="75" workbookViewId="0">
      <selection activeCell="AQ17" sqref="AQ17"/>
    </sheetView>
  </sheetViews>
  <sheetFormatPr defaultColWidth="9" defaultRowHeight="21" customHeight="1" x14ac:dyDescent="0.15"/>
  <cols>
    <col min="1" max="1" width="1.875" style="2" customWidth="1"/>
    <col min="2" max="30" width="2.625" style="2" customWidth="1"/>
    <col min="31" max="31" width="5.25" style="2" customWidth="1"/>
    <col min="32" max="35" width="2.625" style="2" customWidth="1"/>
    <col min="36" max="36" width="2.5" style="2" customWidth="1"/>
    <col min="37" max="40" width="2.625" style="2" customWidth="1"/>
    <col min="41" max="256" width="9" style="2"/>
    <col min="257" max="257" width="1.875" style="2" customWidth="1"/>
    <col min="258" max="286" width="2.625" style="2" customWidth="1"/>
    <col min="287" max="287" width="5.25" style="2" customWidth="1"/>
    <col min="288" max="291" width="2.625" style="2" customWidth="1"/>
    <col min="292" max="292" width="2.5" style="2" customWidth="1"/>
    <col min="293" max="296" width="2.625" style="2" customWidth="1"/>
    <col min="297" max="512" width="9" style="2"/>
    <col min="513" max="513" width="1.875" style="2" customWidth="1"/>
    <col min="514" max="542" width="2.625" style="2" customWidth="1"/>
    <col min="543" max="543" width="5.25" style="2" customWidth="1"/>
    <col min="544" max="547" width="2.625" style="2" customWidth="1"/>
    <col min="548" max="548" width="2.5" style="2" customWidth="1"/>
    <col min="549" max="552" width="2.625" style="2" customWidth="1"/>
    <col min="553" max="768" width="9" style="2"/>
    <col min="769" max="769" width="1.875" style="2" customWidth="1"/>
    <col min="770" max="798" width="2.625" style="2" customWidth="1"/>
    <col min="799" max="799" width="5.25" style="2" customWidth="1"/>
    <col min="800" max="803" width="2.625" style="2" customWidth="1"/>
    <col min="804" max="804" width="2.5" style="2" customWidth="1"/>
    <col min="805" max="808" width="2.625" style="2" customWidth="1"/>
    <col min="809" max="1024" width="9" style="2"/>
    <col min="1025" max="1025" width="1.875" style="2" customWidth="1"/>
    <col min="1026" max="1054" width="2.625" style="2" customWidth="1"/>
    <col min="1055" max="1055" width="5.25" style="2" customWidth="1"/>
    <col min="1056" max="1059" width="2.625" style="2" customWidth="1"/>
    <col min="1060" max="1060" width="2.5" style="2" customWidth="1"/>
    <col min="1061" max="1064" width="2.625" style="2" customWidth="1"/>
    <col min="1065" max="1280" width="9" style="2"/>
    <col min="1281" max="1281" width="1.875" style="2" customWidth="1"/>
    <col min="1282" max="1310" width="2.625" style="2" customWidth="1"/>
    <col min="1311" max="1311" width="5.25" style="2" customWidth="1"/>
    <col min="1312" max="1315" width="2.625" style="2" customWidth="1"/>
    <col min="1316" max="1316" width="2.5" style="2" customWidth="1"/>
    <col min="1317" max="1320" width="2.625" style="2" customWidth="1"/>
    <col min="1321" max="1536" width="9" style="2"/>
    <col min="1537" max="1537" width="1.875" style="2" customWidth="1"/>
    <col min="1538" max="1566" width="2.625" style="2" customWidth="1"/>
    <col min="1567" max="1567" width="5.25" style="2" customWidth="1"/>
    <col min="1568" max="1571" width="2.625" style="2" customWidth="1"/>
    <col min="1572" max="1572" width="2.5" style="2" customWidth="1"/>
    <col min="1573" max="1576" width="2.625" style="2" customWidth="1"/>
    <col min="1577" max="1792" width="9" style="2"/>
    <col min="1793" max="1793" width="1.875" style="2" customWidth="1"/>
    <col min="1794" max="1822" width="2.625" style="2" customWidth="1"/>
    <col min="1823" max="1823" width="5.25" style="2" customWidth="1"/>
    <col min="1824" max="1827" width="2.625" style="2" customWidth="1"/>
    <col min="1828" max="1828" width="2.5" style="2" customWidth="1"/>
    <col min="1829" max="1832" width="2.625" style="2" customWidth="1"/>
    <col min="1833" max="2048" width="9" style="2"/>
    <col min="2049" max="2049" width="1.875" style="2" customWidth="1"/>
    <col min="2050" max="2078" width="2.625" style="2" customWidth="1"/>
    <col min="2079" max="2079" width="5.25" style="2" customWidth="1"/>
    <col min="2080" max="2083" width="2.625" style="2" customWidth="1"/>
    <col min="2084" max="2084" width="2.5" style="2" customWidth="1"/>
    <col min="2085" max="2088" width="2.625" style="2" customWidth="1"/>
    <col min="2089" max="2304" width="9" style="2"/>
    <col min="2305" max="2305" width="1.875" style="2" customWidth="1"/>
    <col min="2306" max="2334" width="2.625" style="2" customWidth="1"/>
    <col min="2335" max="2335" width="5.25" style="2" customWidth="1"/>
    <col min="2336" max="2339" width="2.625" style="2" customWidth="1"/>
    <col min="2340" max="2340" width="2.5" style="2" customWidth="1"/>
    <col min="2341" max="2344" width="2.625" style="2" customWidth="1"/>
    <col min="2345" max="2560" width="9" style="2"/>
    <col min="2561" max="2561" width="1.875" style="2" customWidth="1"/>
    <col min="2562" max="2590" width="2.625" style="2" customWidth="1"/>
    <col min="2591" max="2591" width="5.25" style="2" customWidth="1"/>
    <col min="2592" max="2595" width="2.625" style="2" customWidth="1"/>
    <col min="2596" max="2596" width="2.5" style="2" customWidth="1"/>
    <col min="2597" max="2600" width="2.625" style="2" customWidth="1"/>
    <col min="2601" max="2816" width="9" style="2"/>
    <col min="2817" max="2817" width="1.875" style="2" customWidth="1"/>
    <col min="2818" max="2846" width="2.625" style="2" customWidth="1"/>
    <col min="2847" max="2847" width="5.25" style="2" customWidth="1"/>
    <col min="2848" max="2851" width="2.625" style="2" customWidth="1"/>
    <col min="2852" max="2852" width="2.5" style="2" customWidth="1"/>
    <col min="2853" max="2856" width="2.625" style="2" customWidth="1"/>
    <col min="2857" max="3072" width="9" style="2"/>
    <col min="3073" max="3073" width="1.875" style="2" customWidth="1"/>
    <col min="3074" max="3102" width="2.625" style="2" customWidth="1"/>
    <col min="3103" max="3103" width="5.25" style="2" customWidth="1"/>
    <col min="3104" max="3107" width="2.625" style="2" customWidth="1"/>
    <col min="3108" max="3108" width="2.5" style="2" customWidth="1"/>
    <col min="3109" max="3112" width="2.625" style="2" customWidth="1"/>
    <col min="3113" max="3328" width="9" style="2"/>
    <col min="3329" max="3329" width="1.875" style="2" customWidth="1"/>
    <col min="3330" max="3358" width="2.625" style="2" customWidth="1"/>
    <col min="3359" max="3359" width="5.25" style="2" customWidth="1"/>
    <col min="3360" max="3363" width="2.625" style="2" customWidth="1"/>
    <col min="3364" max="3364" width="2.5" style="2" customWidth="1"/>
    <col min="3365" max="3368" width="2.625" style="2" customWidth="1"/>
    <col min="3369" max="3584" width="9" style="2"/>
    <col min="3585" max="3585" width="1.875" style="2" customWidth="1"/>
    <col min="3586" max="3614" width="2.625" style="2" customWidth="1"/>
    <col min="3615" max="3615" width="5.25" style="2" customWidth="1"/>
    <col min="3616" max="3619" width="2.625" style="2" customWidth="1"/>
    <col min="3620" max="3620" width="2.5" style="2" customWidth="1"/>
    <col min="3621" max="3624" width="2.625" style="2" customWidth="1"/>
    <col min="3625" max="3840" width="9" style="2"/>
    <col min="3841" max="3841" width="1.875" style="2" customWidth="1"/>
    <col min="3842" max="3870" width="2.625" style="2" customWidth="1"/>
    <col min="3871" max="3871" width="5.25" style="2" customWidth="1"/>
    <col min="3872" max="3875" width="2.625" style="2" customWidth="1"/>
    <col min="3876" max="3876" width="2.5" style="2" customWidth="1"/>
    <col min="3877" max="3880" width="2.625" style="2" customWidth="1"/>
    <col min="3881" max="4096" width="9" style="2"/>
    <col min="4097" max="4097" width="1.875" style="2" customWidth="1"/>
    <col min="4098" max="4126" width="2.625" style="2" customWidth="1"/>
    <col min="4127" max="4127" width="5.25" style="2" customWidth="1"/>
    <col min="4128" max="4131" width="2.625" style="2" customWidth="1"/>
    <col min="4132" max="4132" width="2.5" style="2" customWidth="1"/>
    <col min="4133" max="4136" width="2.625" style="2" customWidth="1"/>
    <col min="4137" max="4352" width="9" style="2"/>
    <col min="4353" max="4353" width="1.875" style="2" customWidth="1"/>
    <col min="4354" max="4382" width="2.625" style="2" customWidth="1"/>
    <col min="4383" max="4383" width="5.25" style="2" customWidth="1"/>
    <col min="4384" max="4387" width="2.625" style="2" customWidth="1"/>
    <col min="4388" max="4388" width="2.5" style="2" customWidth="1"/>
    <col min="4389" max="4392" width="2.625" style="2" customWidth="1"/>
    <col min="4393" max="4608" width="9" style="2"/>
    <col min="4609" max="4609" width="1.875" style="2" customWidth="1"/>
    <col min="4610" max="4638" width="2.625" style="2" customWidth="1"/>
    <col min="4639" max="4639" width="5.25" style="2" customWidth="1"/>
    <col min="4640" max="4643" width="2.625" style="2" customWidth="1"/>
    <col min="4644" max="4644" width="2.5" style="2" customWidth="1"/>
    <col min="4645" max="4648" width="2.625" style="2" customWidth="1"/>
    <col min="4649" max="4864" width="9" style="2"/>
    <col min="4865" max="4865" width="1.875" style="2" customWidth="1"/>
    <col min="4866" max="4894" width="2.625" style="2" customWidth="1"/>
    <col min="4895" max="4895" width="5.25" style="2" customWidth="1"/>
    <col min="4896" max="4899" width="2.625" style="2" customWidth="1"/>
    <col min="4900" max="4900" width="2.5" style="2" customWidth="1"/>
    <col min="4901" max="4904" width="2.625" style="2" customWidth="1"/>
    <col min="4905" max="5120" width="9" style="2"/>
    <col min="5121" max="5121" width="1.875" style="2" customWidth="1"/>
    <col min="5122" max="5150" width="2.625" style="2" customWidth="1"/>
    <col min="5151" max="5151" width="5.25" style="2" customWidth="1"/>
    <col min="5152" max="5155" width="2.625" style="2" customWidth="1"/>
    <col min="5156" max="5156" width="2.5" style="2" customWidth="1"/>
    <col min="5157" max="5160" width="2.625" style="2" customWidth="1"/>
    <col min="5161" max="5376" width="9" style="2"/>
    <col min="5377" max="5377" width="1.875" style="2" customWidth="1"/>
    <col min="5378" max="5406" width="2.625" style="2" customWidth="1"/>
    <col min="5407" max="5407" width="5.25" style="2" customWidth="1"/>
    <col min="5408" max="5411" width="2.625" style="2" customWidth="1"/>
    <col min="5412" max="5412" width="2.5" style="2" customWidth="1"/>
    <col min="5413" max="5416" width="2.625" style="2" customWidth="1"/>
    <col min="5417" max="5632" width="9" style="2"/>
    <col min="5633" max="5633" width="1.875" style="2" customWidth="1"/>
    <col min="5634" max="5662" width="2.625" style="2" customWidth="1"/>
    <col min="5663" max="5663" width="5.25" style="2" customWidth="1"/>
    <col min="5664" max="5667" width="2.625" style="2" customWidth="1"/>
    <col min="5668" max="5668" width="2.5" style="2" customWidth="1"/>
    <col min="5669" max="5672" width="2.625" style="2" customWidth="1"/>
    <col min="5673" max="5888" width="9" style="2"/>
    <col min="5889" max="5889" width="1.875" style="2" customWidth="1"/>
    <col min="5890" max="5918" width="2.625" style="2" customWidth="1"/>
    <col min="5919" max="5919" width="5.25" style="2" customWidth="1"/>
    <col min="5920" max="5923" width="2.625" style="2" customWidth="1"/>
    <col min="5924" max="5924" width="2.5" style="2" customWidth="1"/>
    <col min="5925" max="5928" width="2.625" style="2" customWidth="1"/>
    <col min="5929" max="6144" width="9" style="2"/>
    <col min="6145" max="6145" width="1.875" style="2" customWidth="1"/>
    <col min="6146" max="6174" width="2.625" style="2" customWidth="1"/>
    <col min="6175" max="6175" width="5.25" style="2" customWidth="1"/>
    <col min="6176" max="6179" width="2.625" style="2" customWidth="1"/>
    <col min="6180" max="6180" width="2.5" style="2" customWidth="1"/>
    <col min="6181" max="6184" width="2.625" style="2" customWidth="1"/>
    <col min="6185" max="6400" width="9" style="2"/>
    <col min="6401" max="6401" width="1.875" style="2" customWidth="1"/>
    <col min="6402" max="6430" width="2.625" style="2" customWidth="1"/>
    <col min="6431" max="6431" width="5.25" style="2" customWidth="1"/>
    <col min="6432" max="6435" width="2.625" style="2" customWidth="1"/>
    <col min="6436" max="6436" width="2.5" style="2" customWidth="1"/>
    <col min="6437" max="6440" width="2.625" style="2" customWidth="1"/>
    <col min="6441" max="6656" width="9" style="2"/>
    <col min="6657" max="6657" width="1.875" style="2" customWidth="1"/>
    <col min="6658" max="6686" width="2.625" style="2" customWidth="1"/>
    <col min="6687" max="6687" width="5.25" style="2" customWidth="1"/>
    <col min="6688" max="6691" width="2.625" style="2" customWidth="1"/>
    <col min="6692" max="6692" width="2.5" style="2" customWidth="1"/>
    <col min="6693" max="6696" width="2.625" style="2" customWidth="1"/>
    <col min="6697" max="6912" width="9" style="2"/>
    <col min="6913" max="6913" width="1.875" style="2" customWidth="1"/>
    <col min="6914" max="6942" width="2.625" style="2" customWidth="1"/>
    <col min="6943" max="6943" width="5.25" style="2" customWidth="1"/>
    <col min="6944" max="6947" width="2.625" style="2" customWidth="1"/>
    <col min="6948" max="6948" width="2.5" style="2" customWidth="1"/>
    <col min="6949" max="6952" width="2.625" style="2" customWidth="1"/>
    <col min="6953" max="7168" width="9" style="2"/>
    <col min="7169" max="7169" width="1.875" style="2" customWidth="1"/>
    <col min="7170" max="7198" width="2.625" style="2" customWidth="1"/>
    <col min="7199" max="7199" width="5.25" style="2" customWidth="1"/>
    <col min="7200" max="7203" width="2.625" style="2" customWidth="1"/>
    <col min="7204" max="7204" width="2.5" style="2" customWidth="1"/>
    <col min="7205" max="7208" width="2.625" style="2" customWidth="1"/>
    <col min="7209" max="7424" width="9" style="2"/>
    <col min="7425" max="7425" width="1.875" style="2" customWidth="1"/>
    <col min="7426" max="7454" width="2.625" style="2" customWidth="1"/>
    <col min="7455" max="7455" width="5.25" style="2" customWidth="1"/>
    <col min="7456" max="7459" width="2.625" style="2" customWidth="1"/>
    <col min="7460" max="7460" width="2.5" style="2" customWidth="1"/>
    <col min="7461" max="7464" width="2.625" style="2" customWidth="1"/>
    <col min="7465" max="7680" width="9" style="2"/>
    <col min="7681" max="7681" width="1.875" style="2" customWidth="1"/>
    <col min="7682" max="7710" width="2.625" style="2" customWidth="1"/>
    <col min="7711" max="7711" width="5.25" style="2" customWidth="1"/>
    <col min="7712" max="7715" width="2.625" style="2" customWidth="1"/>
    <col min="7716" max="7716" width="2.5" style="2" customWidth="1"/>
    <col min="7717" max="7720" width="2.625" style="2" customWidth="1"/>
    <col min="7721" max="7936" width="9" style="2"/>
    <col min="7937" max="7937" width="1.875" style="2" customWidth="1"/>
    <col min="7938" max="7966" width="2.625" style="2" customWidth="1"/>
    <col min="7967" max="7967" width="5.25" style="2" customWidth="1"/>
    <col min="7968" max="7971" width="2.625" style="2" customWidth="1"/>
    <col min="7972" max="7972" width="2.5" style="2" customWidth="1"/>
    <col min="7973" max="7976" width="2.625" style="2" customWidth="1"/>
    <col min="7977" max="8192" width="9" style="2"/>
    <col min="8193" max="8193" width="1.875" style="2" customWidth="1"/>
    <col min="8194" max="8222" width="2.625" style="2" customWidth="1"/>
    <col min="8223" max="8223" width="5.25" style="2" customWidth="1"/>
    <col min="8224" max="8227" width="2.625" style="2" customWidth="1"/>
    <col min="8228" max="8228" width="2.5" style="2" customWidth="1"/>
    <col min="8229" max="8232" width="2.625" style="2" customWidth="1"/>
    <col min="8233" max="8448" width="9" style="2"/>
    <col min="8449" max="8449" width="1.875" style="2" customWidth="1"/>
    <col min="8450" max="8478" width="2.625" style="2" customWidth="1"/>
    <col min="8479" max="8479" width="5.25" style="2" customWidth="1"/>
    <col min="8480" max="8483" width="2.625" style="2" customWidth="1"/>
    <col min="8484" max="8484" width="2.5" style="2" customWidth="1"/>
    <col min="8485" max="8488" width="2.625" style="2" customWidth="1"/>
    <col min="8489" max="8704" width="9" style="2"/>
    <col min="8705" max="8705" width="1.875" style="2" customWidth="1"/>
    <col min="8706" max="8734" width="2.625" style="2" customWidth="1"/>
    <col min="8735" max="8735" width="5.25" style="2" customWidth="1"/>
    <col min="8736" max="8739" width="2.625" style="2" customWidth="1"/>
    <col min="8740" max="8740" width="2.5" style="2" customWidth="1"/>
    <col min="8741" max="8744" width="2.625" style="2" customWidth="1"/>
    <col min="8745" max="8960" width="9" style="2"/>
    <col min="8961" max="8961" width="1.875" style="2" customWidth="1"/>
    <col min="8962" max="8990" width="2.625" style="2" customWidth="1"/>
    <col min="8991" max="8991" width="5.25" style="2" customWidth="1"/>
    <col min="8992" max="8995" width="2.625" style="2" customWidth="1"/>
    <col min="8996" max="8996" width="2.5" style="2" customWidth="1"/>
    <col min="8997" max="9000" width="2.625" style="2" customWidth="1"/>
    <col min="9001" max="9216" width="9" style="2"/>
    <col min="9217" max="9217" width="1.875" style="2" customWidth="1"/>
    <col min="9218" max="9246" width="2.625" style="2" customWidth="1"/>
    <col min="9247" max="9247" width="5.25" style="2" customWidth="1"/>
    <col min="9248" max="9251" width="2.625" style="2" customWidth="1"/>
    <col min="9252" max="9252" width="2.5" style="2" customWidth="1"/>
    <col min="9253" max="9256" width="2.625" style="2" customWidth="1"/>
    <col min="9257" max="9472" width="9" style="2"/>
    <col min="9473" max="9473" width="1.875" style="2" customWidth="1"/>
    <col min="9474" max="9502" width="2.625" style="2" customWidth="1"/>
    <col min="9503" max="9503" width="5.25" style="2" customWidth="1"/>
    <col min="9504" max="9507" width="2.625" style="2" customWidth="1"/>
    <col min="9508" max="9508" width="2.5" style="2" customWidth="1"/>
    <col min="9509" max="9512" width="2.625" style="2" customWidth="1"/>
    <col min="9513" max="9728" width="9" style="2"/>
    <col min="9729" max="9729" width="1.875" style="2" customWidth="1"/>
    <col min="9730" max="9758" width="2.625" style="2" customWidth="1"/>
    <col min="9759" max="9759" width="5.25" style="2" customWidth="1"/>
    <col min="9760" max="9763" width="2.625" style="2" customWidth="1"/>
    <col min="9764" max="9764" width="2.5" style="2" customWidth="1"/>
    <col min="9765" max="9768" width="2.625" style="2" customWidth="1"/>
    <col min="9769" max="9984" width="9" style="2"/>
    <col min="9985" max="9985" width="1.875" style="2" customWidth="1"/>
    <col min="9986" max="10014" width="2.625" style="2" customWidth="1"/>
    <col min="10015" max="10015" width="5.25" style="2" customWidth="1"/>
    <col min="10016" max="10019" width="2.625" style="2" customWidth="1"/>
    <col min="10020" max="10020" width="2.5" style="2" customWidth="1"/>
    <col min="10021" max="10024" width="2.625" style="2" customWidth="1"/>
    <col min="10025" max="10240" width="9" style="2"/>
    <col min="10241" max="10241" width="1.875" style="2" customWidth="1"/>
    <col min="10242" max="10270" width="2.625" style="2" customWidth="1"/>
    <col min="10271" max="10271" width="5.25" style="2" customWidth="1"/>
    <col min="10272" max="10275" width="2.625" style="2" customWidth="1"/>
    <col min="10276" max="10276" width="2.5" style="2" customWidth="1"/>
    <col min="10277" max="10280" width="2.625" style="2" customWidth="1"/>
    <col min="10281" max="10496" width="9" style="2"/>
    <col min="10497" max="10497" width="1.875" style="2" customWidth="1"/>
    <col min="10498" max="10526" width="2.625" style="2" customWidth="1"/>
    <col min="10527" max="10527" width="5.25" style="2" customWidth="1"/>
    <col min="10528" max="10531" width="2.625" style="2" customWidth="1"/>
    <col min="10532" max="10532" width="2.5" style="2" customWidth="1"/>
    <col min="10533" max="10536" width="2.625" style="2" customWidth="1"/>
    <col min="10537" max="10752" width="9" style="2"/>
    <col min="10753" max="10753" width="1.875" style="2" customWidth="1"/>
    <col min="10754" max="10782" width="2.625" style="2" customWidth="1"/>
    <col min="10783" max="10783" width="5.25" style="2" customWidth="1"/>
    <col min="10784" max="10787" width="2.625" style="2" customWidth="1"/>
    <col min="10788" max="10788" width="2.5" style="2" customWidth="1"/>
    <col min="10789" max="10792" width="2.625" style="2" customWidth="1"/>
    <col min="10793" max="11008" width="9" style="2"/>
    <col min="11009" max="11009" width="1.875" style="2" customWidth="1"/>
    <col min="11010" max="11038" width="2.625" style="2" customWidth="1"/>
    <col min="11039" max="11039" width="5.25" style="2" customWidth="1"/>
    <col min="11040" max="11043" width="2.625" style="2" customWidth="1"/>
    <col min="11044" max="11044" width="2.5" style="2" customWidth="1"/>
    <col min="11045" max="11048" width="2.625" style="2" customWidth="1"/>
    <col min="11049" max="11264" width="9" style="2"/>
    <col min="11265" max="11265" width="1.875" style="2" customWidth="1"/>
    <col min="11266" max="11294" width="2.625" style="2" customWidth="1"/>
    <col min="11295" max="11295" width="5.25" style="2" customWidth="1"/>
    <col min="11296" max="11299" width="2.625" style="2" customWidth="1"/>
    <col min="11300" max="11300" width="2.5" style="2" customWidth="1"/>
    <col min="11301" max="11304" width="2.625" style="2" customWidth="1"/>
    <col min="11305" max="11520" width="9" style="2"/>
    <col min="11521" max="11521" width="1.875" style="2" customWidth="1"/>
    <col min="11522" max="11550" width="2.625" style="2" customWidth="1"/>
    <col min="11551" max="11551" width="5.25" style="2" customWidth="1"/>
    <col min="11552" max="11555" width="2.625" style="2" customWidth="1"/>
    <col min="11556" max="11556" width="2.5" style="2" customWidth="1"/>
    <col min="11557" max="11560" width="2.625" style="2" customWidth="1"/>
    <col min="11561" max="11776" width="9" style="2"/>
    <col min="11777" max="11777" width="1.875" style="2" customWidth="1"/>
    <col min="11778" max="11806" width="2.625" style="2" customWidth="1"/>
    <col min="11807" max="11807" width="5.25" style="2" customWidth="1"/>
    <col min="11808" max="11811" width="2.625" style="2" customWidth="1"/>
    <col min="11812" max="11812" width="2.5" style="2" customWidth="1"/>
    <col min="11813" max="11816" width="2.625" style="2" customWidth="1"/>
    <col min="11817" max="12032" width="9" style="2"/>
    <col min="12033" max="12033" width="1.875" style="2" customWidth="1"/>
    <col min="12034" max="12062" width="2.625" style="2" customWidth="1"/>
    <col min="12063" max="12063" width="5.25" style="2" customWidth="1"/>
    <col min="12064" max="12067" width="2.625" style="2" customWidth="1"/>
    <col min="12068" max="12068" width="2.5" style="2" customWidth="1"/>
    <col min="12069" max="12072" width="2.625" style="2" customWidth="1"/>
    <col min="12073" max="12288" width="9" style="2"/>
    <col min="12289" max="12289" width="1.875" style="2" customWidth="1"/>
    <col min="12290" max="12318" width="2.625" style="2" customWidth="1"/>
    <col min="12319" max="12319" width="5.25" style="2" customWidth="1"/>
    <col min="12320" max="12323" width="2.625" style="2" customWidth="1"/>
    <col min="12324" max="12324" width="2.5" style="2" customWidth="1"/>
    <col min="12325" max="12328" width="2.625" style="2" customWidth="1"/>
    <col min="12329" max="12544" width="9" style="2"/>
    <col min="12545" max="12545" width="1.875" style="2" customWidth="1"/>
    <col min="12546" max="12574" width="2.625" style="2" customWidth="1"/>
    <col min="12575" max="12575" width="5.25" style="2" customWidth="1"/>
    <col min="12576" max="12579" width="2.625" style="2" customWidth="1"/>
    <col min="12580" max="12580" width="2.5" style="2" customWidth="1"/>
    <col min="12581" max="12584" width="2.625" style="2" customWidth="1"/>
    <col min="12585" max="12800" width="9" style="2"/>
    <col min="12801" max="12801" width="1.875" style="2" customWidth="1"/>
    <col min="12802" max="12830" width="2.625" style="2" customWidth="1"/>
    <col min="12831" max="12831" width="5.25" style="2" customWidth="1"/>
    <col min="12832" max="12835" width="2.625" style="2" customWidth="1"/>
    <col min="12836" max="12836" width="2.5" style="2" customWidth="1"/>
    <col min="12837" max="12840" width="2.625" style="2" customWidth="1"/>
    <col min="12841" max="13056" width="9" style="2"/>
    <col min="13057" max="13057" width="1.875" style="2" customWidth="1"/>
    <col min="13058" max="13086" width="2.625" style="2" customWidth="1"/>
    <col min="13087" max="13087" width="5.25" style="2" customWidth="1"/>
    <col min="13088" max="13091" width="2.625" style="2" customWidth="1"/>
    <col min="13092" max="13092" width="2.5" style="2" customWidth="1"/>
    <col min="13093" max="13096" width="2.625" style="2" customWidth="1"/>
    <col min="13097" max="13312" width="9" style="2"/>
    <col min="13313" max="13313" width="1.875" style="2" customWidth="1"/>
    <col min="13314" max="13342" width="2.625" style="2" customWidth="1"/>
    <col min="13343" max="13343" width="5.25" style="2" customWidth="1"/>
    <col min="13344" max="13347" width="2.625" style="2" customWidth="1"/>
    <col min="13348" max="13348" width="2.5" style="2" customWidth="1"/>
    <col min="13349" max="13352" width="2.625" style="2" customWidth="1"/>
    <col min="13353" max="13568" width="9" style="2"/>
    <col min="13569" max="13569" width="1.875" style="2" customWidth="1"/>
    <col min="13570" max="13598" width="2.625" style="2" customWidth="1"/>
    <col min="13599" max="13599" width="5.25" style="2" customWidth="1"/>
    <col min="13600" max="13603" width="2.625" style="2" customWidth="1"/>
    <col min="13604" max="13604" width="2.5" style="2" customWidth="1"/>
    <col min="13605" max="13608" width="2.625" style="2" customWidth="1"/>
    <col min="13609" max="13824" width="9" style="2"/>
    <col min="13825" max="13825" width="1.875" style="2" customWidth="1"/>
    <col min="13826" max="13854" width="2.625" style="2" customWidth="1"/>
    <col min="13855" max="13855" width="5.25" style="2" customWidth="1"/>
    <col min="13856" max="13859" width="2.625" style="2" customWidth="1"/>
    <col min="13860" max="13860" width="2.5" style="2" customWidth="1"/>
    <col min="13861" max="13864" width="2.625" style="2" customWidth="1"/>
    <col min="13865" max="14080" width="9" style="2"/>
    <col min="14081" max="14081" width="1.875" style="2" customWidth="1"/>
    <col min="14082" max="14110" width="2.625" style="2" customWidth="1"/>
    <col min="14111" max="14111" width="5.25" style="2" customWidth="1"/>
    <col min="14112" max="14115" width="2.625" style="2" customWidth="1"/>
    <col min="14116" max="14116" width="2.5" style="2" customWidth="1"/>
    <col min="14117" max="14120" width="2.625" style="2" customWidth="1"/>
    <col min="14121" max="14336" width="9" style="2"/>
    <col min="14337" max="14337" width="1.875" style="2" customWidth="1"/>
    <col min="14338" max="14366" width="2.625" style="2" customWidth="1"/>
    <col min="14367" max="14367" width="5.25" style="2" customWidth="1"/>
    <col min="14368" max="14371" width="2.625" style="2" customWidth="1"/>
    <col min="14372" max="14372" width="2.5" style="2" customWidth="1"/>
    <col min="14373" max="14376" width="2.625" style="2" customWidth="1"/>
    <col min="14377" max="14592" width="9" style="2"/>
    <col min="14593" max="14593" width="1.875" style="2" customWidth="1"/>
    <col min="14594" max="14622" width="2.625" style="2" customWidth="1"/>
    <col min="14623" max="14623" width="5.25" style="2" customWidth="1"/>
    <col min="14624" max="14627" width="2.625" style="2" customWidth="1"/>
    <col min="14628" max="14628" width="2.5" style="2" customWidth="1"/>
    <col min="14629" max="14632" width="2.625" style="2" customWidth="1"/>
    <col min="14633" max="14848" width="9" style="2"/>
    <col min="14849" max="14849" width="1.875" style="2" customWidth="1"/>
    <col min="14850" max="14878" width="2.625" style="2" customWidth="1"/>
    <col min="14879" max="14879" width="5.25" style="2" customWidth="1"/>
    <col min="14880" max="14883" width="2.625" style="2" customWidth="1"/>
    <col min="14884" max="14884" width="2.5" style="2" customWidth="1"/>
    <col min="14885" max="14888" width="2.625" style="2" customWidth="1"/>
    <col min="14889" max="15104" width="9" style="2"/>
    <col min="15105" max="15105" width="1.875" style="2" customWidth="1"/>
    <col min="15106" max="15134" width="2.625" style="2" customWidth="1"/>
    <col min="15135" max="15135" width="5.25" style="2" customWidth="1"/>
    <col min="15136" max="15139" width="2.625" style="2" customWidth="1"/>
    <col min="15140" max="15140" width="2.5" style="2" customWidth="1"/>
    <col min="15141" max="15144" width="2.625" style="2" customWidth="1"/>
    <col min="15145" max="15360" width="9" style="2"/>
    <col min="15361" max="15361" width="1.875" style="2" customWidth="1"/>
    <col min="15362" max="15390" width="2.625" style="2" customWidth="1"/>
    <col min="15391" max="15391" width="5.25" style="2" customWidth="1"/>
    <col min="15392" max="15395" width="2.625" style="2" customWidth="1"/>
    <col min="15396" max="15396" width="2.5" style="2" customWidth="1"/>
    <col min="15397" max="15400" width="2.625" style="2" customWidth="1"/>
    <col min="15401" max="15616" width="9" style="2"/>
    <col min="15617" max="15617" width="1.875" style="2" customWidth="1"/>
    <col min="15618" max="15646" width="2.625" style="2" customWidth="1"/>
    <col min="15647" max="15647" width="5.25" style="2" customWidth="1"/>
    <col min="15648" max="15651" width="2.625" style="2" customWidth="1"/>
    <col min="15652" max="15652" width="2.5" style="2" customWidth="1"/>
    <col min="15653" max="15656" width="2.625" style="2" customWidth="1"/>
    <col min="15657" max="15872" width="9" style="2"/>
    <col min="15873" max="15873" width="1.875" style="2" customWidth="1"/>
    <col min="15874" max="15902" width="2.625" style="2" customWidth="1"/>
    <col min="15903" max="15903" width="5.25" style="2" customWidth="1"/>
    <col min="15904" max="15907" width="2.625" style="2" customWidth="1"/>
    <col min="15908" max="15908" width="2.5" style="2" customWidth="1"/>
    <col min="15909" max="15912" width="2.625" style="2" customWidth="1"/>
    <col min="15913" max="16128" width="9" style="2"/>
    <col min="16129" max="16129" width="1.875" style="2" customWidth="1"/>
    <col min="16130" max="16158" width="2.625" style="2" customWidth="1"/>
    <col min="16159" max="16159" width="5.25" style="2" customWidth="1"/>
    <col min="16160" max="16163" width="2.625" style="2" customWidth="1"/>
    <col min="16164" max="16164" width="2.5" style="2" customWidth="1"/>
    <col min="16165" max="16168" width="2.625" style="2" customWidth="1"/>
    <col min="16169" max="16384" width="9" style="2"/>
  </cols>
  <sheetData>
    <row r="1" spans="2:38" ht="30.75" customHeight="1" x14ac:dyDescent="0.15">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row>
    <row r="2" spans="2:38" ht="18" customHeight="1" x14ac:dyDescent="0.15">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603" t="s">
        <v>797</v>
      </c>
      <c r="AJ2" s="596"/>
    </row>
    <row r="3" spans="2:38" ht="55.9" customHeight="1" x14ac:dyDescent="0.15">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603"/>
      <c r="AJ3" s="596"/>
    </row>
    <row r="4" spans="2:38" ht="21" customHeight="1" x14ac:dyDescent="0.15">
      <c r="B4" s="1376" t="s">
        <v>923</v>
      </c>
      <c r="C4" s="1376"/>
      <c r="D4" s="1376"/>
      <c r="E4" s="1376"/>
      <c r="F4" s="1376"/>
      <c r="G4" s="1376"/>
      <c r="H4" s="1376"/>
      <c r="I4" s="1376"/>
      <c r="J4" s="1376"/>
      <c r="K4" s="1376"/>
      <c r="L4" s="1376"/>
      <c r="M4" s="1376"/>
      <c r="N4" s="1376"/>
      <c r="O4" s="1376"/>
      <c r="P4" s="1376"/>
      <c r="Q4" s="1376"/>
      <c r="R4" s="1376"/>
      <c r="S4" s="1376"/>
      <c r="T4" s="1376"/>
      <c r="U4" s="1376"/>
      <c r="V4" s="1376"/>
      <c r="W4" s="1376"/>
      <c r="X4" s="1376"/>
      <c r="Y4" s="1376"/>
      <c r="Z4" s="1376"/>
      <c r="AA4" s="1376"/>
      <c r="AB4" s="1376"/>
      <c r="AC4" s="1376"/>
      <c r="AD4" s="1376"/>
      <c r="AE4" s="1376"/>
      <c r="AF4" s="1376"/>
      <c r="AG4" s="1376"/>
      <c r="AH4" s="1376"/>
      <c r="AI4" s="1376"/>
      <c r="AJ4" s="1376"/>
    </row>
    <row r="5" spans="2:38" ht="15.75" customHeight="1" x14ac:dyDescent="0.15">
      <c r="B5" s="596"/>
      <c r="C5" s="596"/>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row>
    <row r="6" spans="2:38" ht="27.75" customHeight="1" thickBot="1" x14ac:dyDescent="0.2">
      <c r="B6" s="596"/>
      <c r="C6" s="1377" t="s">
        <v>796</v>
      </c>
      <c r="D6" s="1377"/>
      <c r="E6" s="1377"/>
      <c r="F6" s="1377"/>
      <c r="G6" s="1377"/>
      <c r="H6" s="1377"/>
      <c r="I6" s="1377"/>
      <c r="J6" s="1377"/>
      <c r="K6" s="1377"/>
      <c r="L6" s="1377"/>
      <c r="M6" s="1377"/>
      <c r="N6" s="1377"/>
      <c r="O6" s="1377"/>
      <c r="P6" s="1377"/>
      <c r="Q6" s="1377"/>
      <c r="R6" s="1377"/>
      <c r="S6" s="1377"/>
      <c r="T6" s="1377"/>
      <c r="U6" s="1377"/>
      <c r="V6" s="1377"/>
      <c r="W6" s="1377"/>
      <c r="X6" s="1377"/>
      <c r="Y6" s="1377"/>
      <c r="Z6" s="1377"/>
      <c r="AA6" s="1377"/>
      <c r="AB6" s="1377"/>
      <c r="AC6" s="1377"/>
      <c r="AD6" s="1377"/>
      <c r="AE6" s="1377"/>
      <c r="AF6" s="1377"/>
      <c r="AG6" s="1377"/>
      <c r="AH6" s="1377"/>
      <c r="AI6" s="1377"/>
      <c r="AJ6" s="596"/>
    </row>
    <row r="7" spans="2:38" s="597" customFormat="1" ht="29.25" customHeight="1" x14ac:dyDescent="0.15">
      <c r="B7" s="599"/>
      <c r="C7" s="1378" t="s">
        <v>924</v>
      </c>
      <c r="D7" s="1379"/>
      <c r="E7" s="1379"/>
      <c r="F7" s="1379"/>
      <c r="G7" s="1379"/>
      <c r="H7" s="1379"/>
      <c r="I7" s="1379" t="s">
        <v>925</v>
      </c>
      <c r="J7" s="1379"/>
      <c r="K7" s="1379"/>
      <c r="L7" s="1379"/>
      <c r="M7" s="1379"/>
      <c r="N7" s="1379"/>
      <c r="O7" s="1380" t="s">
        <v>926</v>
      </c>
      <c r="P7" s="1381"/>
      <c r="Q7" s="1381"/>
      <c r="R7" s="1381"/>
      <c r="S7" s="1381"/>
      <c r="T7" s="1381"/>
      <c r="U7" s="1381"/>
      <c r="V7" s="1381"/>
      <c r="W7" s="1381"/>
      <c r="X7" s="1381"/>
      <c r="Y7" s="1381"/>
      <c r="Z7" s="1381"/>
      <c r="AA7" s="1381"/>
      <c r="AB7" s="1381"/>
      <c r="AC7" s="1381"/>
      <c r="AD7" s="1381"/>
      <c r="AE7" s="1381"/>
      <c r="AF7" s="1381"/>
      <c r="AG7" s="1381"/>
      <c r="AH7" s="1381"/>
      <c r="AI7" s="1382"/>
      <c r="AJ7" s="599"/>
    </row>
    <row r="8" spans="2:38" ht="21" customHeight="1" x14ac:dyDescent="0.15">
      <c r="B8" s="596"/>
      <c r="C8" s="1383"/>
      <c r="D8" s="1384"/>
      <c r="E8" s="1384"/>
      <c r="F8" s="1384"/>
      <c r="G8" s="1384"/>
      <c r="H8" s="1384"/>
      <c r="I8" s="1384"/>
      <c r="J8" s="1384"/>
      <c r="K8" s="1384"/>
      <c r="L8" s="1384"/>
      <c r="M8" s="1384"/>
      <c r="N8" s="1384"/>
      <c r="O8" s="1385"/>
      <c r="P8" s="1386"/>
      <c r="Q8" s="1386"/>
      <c r="R8" s="1386"/>
      <c r="S8" s="1386"/>
      <c r="T8" s="1386"/>
      <c r="U8" s="1386"/>
      <c r="V8" s="1386"/>
      <c r="W8" s="1386"/>
      <c r="X8" s="1386"/>
      <c r="Y8" s="1386"/>
      <c r="Z8" s="1386"/>
      <c r="AA8" s="1386"/>
      <c r="AB8" s="1386"/>
      <c r="AC8" s="1386"/>
      <c r="AD8" s="1386"/>
      <c r="AE8" s="1386"/>
      <c r="AF8" s="1386"/>
      <c r="AG8" s="1386"/>
      <c r="AH8" s="1386"/>
      <c r="AI8" s="1387"/>
      <c r="AJ8" s="596"/>
    </row>
    <row r="9" spans="2:38" ht="21" customHeight="1" thickBot="1" x14ac:dyDescent="0.2">
      <c r="B9" s="596"/>
      <c r="C9" s="1388"/>
      <c r="D9" s="1389"/>
      <c r="E9" s="1389"/>
      <c r="F9" s="1389"/>
      <c r="G9" s="1389"/>
      <c r="H9" s="1389"/>
      <c r="I9" s="1389"/>
      <c r="J9" s="1389"/>
      <c r="K9" s="1389"/>
      <c r="L9" s="1389"/>
      <c r="M9" s="1389"/>
      <c r="N9" s="1389"/>
      <c r="O9" s="1390"/>
      <c r="P9" s="1391"/>
      <c r="Q9" s="1391"/>
      <c r="R9" s="1391"/>
      <c r="S9" s="1391"/>
      <c r="T9" s="1391"/>
      <c r="U9" s="1391"/>
      <c r="V9" s="1391"/>
      <c r="W9" s="1391"/>
      <c r="X9" s="1391"/>
      <c r="Y9" s="1391"/>
      <c r="Z9" s="1391"/>
      <c r="AA9" s="1391"/>
      <c r="AB9" s="1391"/>
      <c r="AC9" s="1391"/>
      <c r="AD9" s="1391"/>
      <c r="AE9" s="1391"/>
      <c r="AF9" s="1391"/>
      <c r="AG9" s="1391"/>
      <c r="AH9" s="1391"/>
      <c r="AI9" s="1392"/>
      <c r="AJ9" s="596"/>
    </row>
    <row r="10" spans="2:38" ht="4.5" customHeight="1" x14ac:dyDescent="0.15">
      <c r="B10" s="596"/>
      <c r="C10" s="602"/>
      <c r="D10" s="602"/>
      <c r="E10" s="602"/>
      <c r="F10" s="602"/>
      <c r="G10" s="602"/>
      <c r="H10" s="602"/>
      <c r="I10" s="602"/>
      <c r="J10" s="602"/>
      <c r="K10" s="602"/>
      <c r="L10" s="602"/>
      <c r="M10" s="602"/>
      <c r="N10" s="602"/>
      <c r="O10" s="602"/>
      <c r="P10" s="602"/>
      <c r="Q10" s="602"/>
      <c r="R10" s="602"/>
      <c r="S10" s="602"/>
      <c r="T10" s="602"/>
      <c r="U10" s="602"/>
      <c r="V10" s="602"/>
      <c r="W10" s="602"/>
      <c r="X10" s="602"/>
      <c r="Y10" s="602"/>
      <c r="Z10" s="602"/>
      <c r="AA10" s="602"/>
      <c r="AB10" s="602"/>
      <c r="AC10" s="602"/>
      <c r="AD10" s="602"/>
      <c r="AE10" s="602"/>
      <c r="AF10" s="602"/>
      <c r="AG10" s="602"/>
      <c r="AH10" s="602"/>
      <c r="AI10" s="602"/>
      <c r="AJ10" s="596"/>
    </row>
    <row r="11" spans="2:38" ht="21" customHeight="1" x14ac:dyDescent="0.15">
      <c r="B11" s="601"/>
      <c r="C11" s="1373" t="s">
        <v>1094</v>
      </c>
      <c r="D11" s="1373"/>
      <c r="E11" s="1373"/>
      <c r="F11" s="1373"/>
      <c r="G11" s="1373"/>
      <c r="H11" s="1373"/>
      <c r="I11" s="1373"/>
      <c r="J11" s="1373"/>
      <c r="K11" s="1373"/>
      <c r="L11" s="1373"/>
      <c r="M11" s="1373"/>
      <c r="N11" s="1373"/>
      <c r="O11" s="1373"/>
      <c r="P11" s="1373"/>
      <c r="Q11" s="1373"/>
      <c r="R11" s="1373"/>
      <c r="S11" s="1373"/>
      <c r="T11" s="1373"/>
      <c r="U11" s="1373"/>
      <c r="V11" s="1373"/>
      <c r="W11" s="1373"/>
      <c r="X11" s="1373"/>
      <c r="Y11" s="1373"/>
      <c r="Z11" s="1373"/>
      <c r="AA11" s="1373"/>
      <c r="AB11" s="1373"/>
      <c r="AC11" s="1373"/>
      <c r="AD11" s="1373"/>
      <c r="AE11" s="1373"/>
      <c r="AF11" s="1373"/>
      <c r="AG11" s="1373"/>
      <c r="AH11" s="1373"/>
      <c r="AI11" s="1373"/>
      <c r="AJ11" s="601"/>
      <c r="AK11" s="600"/>
      <c r="AL11" s="600"/>
    </row>
    <row r="12" spans="2:38" ht="21" customHeight="1" x14ac:dyDescent="0.15">
      <c r="B12" s="601"/>
      <c r="C12" s="1373"/>
      <c r="D12" s="1373"/>
      <c r="E12" s="1373"/>
      <c r="F12" s="1373"/>
      <c r="G12" s="1373"/>
      <c r="H12" s="1373"/>
      <c r="I12" s="1373"/>
      <c r="J12" s="1373"/>
      <c r="K12" s="1373"/>
      <c r="L12" s="1373"/>
      <c r="M12" s="1373"/>
      <c r="N12" s="1373"/>
      <c r="O12" s="1373"/>
      <c r="P12" s="1373"/>
      <c r="Q12" s="1373"/>
      <c r="R12" s="1373"/>
      <c r="S12" s="1373"/>
      <c r="T12" s="1373"/>
      <c r="U12" s="1373"/>
      <c r="V12" s="1373"/>
      <c r="W12" s="1373"/>
      <c r="X12" s="1373"/>
      <c r="Y12" s="1373"/>
      <c r="Z12" s="1373"/>
      <c r="AA12" s="1373"/>
      <c r="AB12" s="1373"/>
      <c r="AC12" s="1373"/>
      <c r="AD12" s="1373"/>
      <c r="AE12" s="1373"/>
      <c r="AF12" s="1373"/>
      <c r="AG12" s="1373"/>
      <c r="AH12" s="1373"/>
      <c r="AI12" s="1373"/>
      <c r="AJ12" s="601"/>
      <c r="AK12" s="600"/>
      <c r="AL12" s="600"/>
    </row>
    <row r="13" spans="2:38" ht="13.5" customHeight="1" x14ac:dyDescent="0.15">
      <c r="B13" s="601"/>
      <c r="C13" s="1373"/>
      <c r="D13" s="1373"/>
      <c r="E13" s="1373"/>
      <c r="F13" s="1373"/>
      <c r="G13" s="1373"/>
      <c r="H13" s="1373"/>
      <c r="I13" s="1373"/>
      <c r="J13" s="1373"/>
      <c r="K13" s="1373"/>
      <c r="L13" s="1373"/>
      <c r="M13" s="1373"/>
      <c r="N13" s="1373"/>
      <c r="O13" s="1373"/>
      <c r="P13" s="1373"/>
      <c r="Q13" s="1373"/>
      <c r="R13" s="1373"/>
      <c r="S13" s="1373"/>
      <c r="T13" s="1373"/>
      <c r="U13" s="1373"/>
      <c r="V13" s="1373"/>
      <c r="W13" s="1373"/>
      <c r="X13" s="1373"/>
      <c r="Y13" s="1373"/>
      <c r="Z13" s="1373"/>
      <c r="AA13" s="1373"/>
      <c r="AB13" s="1373"/>
      <c r="AC13" s="1373"/>
      <c r="AD13" s="1373"/>
      <c r="AE13" s="1373"/>
      <c r="AF13" s="1373"/>
      <c r="AG13" s="1373"/>
      <c r="AH13" s="1373"/>
      <c r="AI13" s="1373"/>
      <c r="AJ13" s="601"/>
      <c r="AK13" s="600"/>
      <c r="AL13" s="600"/>
    </row>
    <row r="14" spans="2:38" ht="24" customHeight="1" x14ac:dyDescent="0.15">
      <c r="B14" s="601"/>
      <c r="C14" s="1373"/>
      <c r="D14" s="1373"/>
      <c r="E14" s="1373"/>
      <c r="F14" s="1373"/>
      <c r="G14" s="1373"/>
      <c r="H14" s="1373"/>
      <c r="I14" s="1373"/>
      <c r="J14" s="1373"/>
      <c r="K14" s="1373"/>
      <c r="L14" s="1373"/>
      <c r="M14" s="1373"/>
      <c r="N14" s="1373"/>
      <c r="O14" s="1373"/>
      <c r="P14" s="1373"/>
      <c r="Q14" s="1373"/>
      <c r="R14" s="1373"/>
      <c r="S14" s="1373"/>
      <c r="T14" s="1373"/>
      <c r="U14" s="1373"/>
      <c r="V14" s="1373"/>
      <c r="W14" s="1373"/>
      <c r="X14" s="1373"/>
      <c r="Y14" s="1373"/>
      <c r="Z14" s="1373"/>
      <c r="AA14" s="1373"/>
      <c r="AB14" s="1373"/>
      <c r="AC14" s="1373"/>
      <c r="AD14" s="1373"/>
      <c r="AE14" s="1373"/>
      <c r="AF14" s="1373"/>
      <c r="AG14" s="1373"/>
      <c r="AH14" s="1373"/>
      <c r="AI14" s="1373"/>
      <c r="AJ14" s="601"/>
      <c r="AK14" s="600"/>
      <c r="AL14" s="600"/>
    </row>
    <row r="15" spans="2:38" ht="21" hidden="1" customHeight="1" x14ac:dyDescent="0.15">
      <c r="B15" s="601"/>
      <c r="C15" s="1373"/>
      <c r="D15" s="1373"/>
      <c r="E15" s="1373"/>
      <c r="F15" s="1373"/>
      <c r="G15" s="1373"/>
      <c r="H15" s="1373"/>
      <c r="I15" s="1373"/>
      <c r="J15" s="1373"/>
      <c r="K15" s="1373"/>
      <c r="L15" s="1373"/>
      <c r="M15" s="1373"/>
      <c r="N15" s="1373"/>
      <c r="O15" s="1373"/>
      <c r="P15" s="1373"/>
      <c r="Q15" s="1373"/>
      <c r="R15" s="1373"/>
      <c r="S15" s="1373"/>
      <c r="T15" s="1373"/>
      <c r="U15" s="1373"/>
      <c r="V15" s="1373"/>
      <c r="W15" s="1373"/>
      <c r="X15" s="1373"/>
      <c r="Y15" s="1373"/>
      <c r="Z15" s="1373"/>
      <c r="AA15" s="1373"/>
      <c r="AB15" s="1373"/>
      <c r="AC15" s="1373"/>
      <c r="AD15" s="1373"/>
      <c r="AE15" s="1373"/>
      <c r="AF15" s="1373"/>
      <c r="AG15" s="1373"/>
      <c r="AH15" s="1373"/>
      <c r="AI15" s="1373"/>
      <c r="AJ15" s="601"/>
      <c r="AK15" s="600"/>
      <c r="AL15" s="600"/>
    </row>
    <row r="16" spans="2:38" s="597" customFormat="1" ht="29.25" customHeight="1" x14ac:dyDescent="0.15">
      <c r="B16" s="599"/>
      <c r="C16" s="1374" t="s">
        <v>1093</v>
      </c>
      <c r="D16" s="1374"/>
      <c r="E16" s="1374"/>
      <c r="F16" s="1374"/>
      <c r="G16" s="1374"/>
      <c r="H16" s="1374"/>
      <c r="I16" s="1374"/>
      <c r="J16" s="1374"/>
      <c r="K16" s="1374"/>
      <c r="L16" s="1374"/>
      <c r="M16" s="1374"/>
      <c r="N16" s="1374"/>
      <c r="O16" s="1374"/>
      <c r="P16" s="1374"/>
      <c r="Q16" s="1374"/>
      <c r="R16" s="1374"/>
      <c r="S16" s="1374"/>
      <c r="T16" s="1374"/>
      <c r="U16" s="1374"/>
      <c r="V16" s="1374"/>
      <c r="W16" s="1374"/>
      <c r="X16" s="1374"/>
      <c r="Y16" s="1374"/>
      <c r="Z16" s="1374"/>
      <c r="AA16" s="1374"/>
      <c r="AB16" s="1374"/>
      <c r="AC16" s="1374"/>
      <c r="AD16" s="1374"/>
      <c r="AE16" s="1374"/>
      <c r="AF16" s="1374"/>
      <c r="AG16" s="1374"/>
      <c r="AH16" s="1374"/>
      <c r="AI16" s="1374"/>
      <c r="AJ16" s="598"/>
      <c r="AK16" s="497"/>
      <c r="AL16" s="497"/>
    </row>
    <row r="17" spans="2:36" ht="62.25" customHeight="1" x14ac:dyDescent="0.15">
      <c r="B17" s="596"/>
      <c r="C17" s="1375"/>
      <c r="D17" s="1375"/>
      <c r="E17" s="1375"/>
      <c r="F17" s="1375"/>
      <c r="G17" s="1375"/>
      <c r="H17" s="1375"/>
      <c r="I17" s="1375"/>
      <c r="J17" s="1375"/>
      <c r="K17" s="1375"/>
      <c r="L17" s="1375"/>
      <c r="M17" s="1375"/>
      <c r="N17" s="1375"/>
      <c r="O17" s="1375"/>
      <c r="P17" s="1375"/>
      <c r="Q17" s="1375"/>
      <c r="R17" s="1375"/>
      <c r="S17" s="1375"/>
      <c r="T17" s="1375"/>
      <c r="U17" s="1375"/>
      <c r="V17" s="1375"/>
      <c r="W17" s="1375"/>
      <c r="X17" s="1375"/>
      <c r="Y17" s="1375"/>
      <c r="Z17" s="1375"/>
      <c r="AA17" s="1375"/>
      <c r="AB17" s="1375"/>
      <c r="AC17" s="1375"/>
      <c r="AD17" s="1375"/>
      <c r="AE17" s="1375"/>
      <c r="AF17" s="1375"/>
      <c r="AG17" s="1375"/>
      <c r="AH17" s="1375"/>
      <c r="AI17" s="1375"/>
      <c r="AJ17" s="596"/>
    </row>
    <row r="18" spans="2:36" ht="9.75" customHeight="1" x14ac:dyDescent="0.15">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c r="AI18" s="596"/>
      <c r="AJ18" s="596"/>
    </row>
  </sheetData>
  <mergeCells count="13">
    <mergeCell ref="C11:AI15"/>
    <mergeCell ref="C16:AI17"/>
    <mergeCell ref="B4:AJ4"/>
    <mergeCell ref="C6:AI6"/>
    <mergeCell ref="C7:H7"/>
    <mergeCell ref="I7:N7"/>
    <mergeCell ref="O7:AI7"/>
    <mergeCell ref="C8:H8"/>
    <mergeCell ref="I8:N8"/>
    <mergeCell ref="O8:AI8"/>
    <mergeCell ref="C9:H9"/>
    <mergeCell ref="I9:N9"/>
    <mergeCell ref="O9:AI9"/>
  </mergeCells>
  <phoneticPr fontId="4"/>
  <printOptions horizontalCentered="1"/>
  <pageMargins left="0.39370078740157483" right="0.39370078740157483" top="0.39370078740157483" bottom="0.35433070866141736" header="0.31496062992125984" footer="0.27559055118110237"/>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52"/>
  <sheetViews>
    <sheetView tabSelected="1" view="pageBreakPreview" zoomScale="70" zoomScaleNormal="90" zoomScaleSheetLayoutView="70" workbookViewId="0">
      <selection activeCell="A18" sqref="A18:B18"/>
    </sheetView>
  </sheetViews>
  <sheetFormatPr defaultColWidth="9" defaultRowHeight="13.5" x14ac:dyDescent="0.15"/>
  <cols>
    <col min="1" max="2" width="17.75" style="1" customWidth="1"/>
    <col min="3" max="3" width="14.375" style="1" customWidth="1"/>
    <col min="4" max="4" width="9" style="1" customWidth="1"/>
    <col min="5" max="5" width="33.5" style="1" customWidth="1"/>
    <col min="6" max="6" width="29.125" style="1" customWidth="1"/>
    <col min="7" max="10" width="9" style="1"/>
    <col min="11" max="11" width="9" style="1" customWidth="1"/>
    <col min="12" max="14" width="9" style="1"/>
    <col min="15" max="16" width="11.625" style="1" customWidth="1"/>
    <col min="17" max="16384" width="9" style="1"/>
  </cols>
  <sheetData>
    <row r="1" spans="1:11" ht="37.5" customHeight="1" x14ac:dyDescent="0.15">
      <c r="A1" s="97" t="s">
        <v>447</v>
      </c>
      <c r="B1" s="97"/>
      <c r="C1" s="97"/>
    </row>
    <row r="2" spans="1:11" ht="27.75" customHeight="1" x14ac:dyDescent="0.15">
      <c r="A2" s="98" t="s">
        <v>677</v>
      </c>
      <c r="B2" s="98"/>
      <c r="C2" s="98"/>
    </row>
    <row r="3" spans="1:11" ht="27.75" customHeight="1" x14ac:dyDescent="0.15">
      <c r="A3" s="98" t="s">
        <v>304</v>
      </c>
      <c r="B3" s="98"/>
      <c r="C3" s="98"/>
    </row>
    <row r="4" spans="1:11" ht="27.75" customHeight="1" x14ac:dyDescent="0.15">
      <c r="A4" s="98" t="s">
        <v>678</v>
      </c>
      <c r="B4" s="98"/>
      <c r="C4" s="98"/>
    </row>
    <row r="5" spans="1:11" ht="27.75" customHeight="1" x14ac:dyDescent="0.15">
      <c r="A5" s="98" t="s">
        <v>770</v>
      </c>
      <c r="B5" s="98"/>
      <c r="C5" s="98"/>
    </row>
    <row r="6" spans="1:11" ht="19.5" customHeight="1" thickBot="1" x14ac:dyDescent="0.2"/>
    <row r="7" spans="1:11" s="475" customFormat="1" ht="57" customHeight="1" x14ac:dyDescent="0.15">
      <c r="A7" s="474"/>
      <c r="B7" s="251" t="s">
        <v>236</v>
      </c>
      <c r="C7" s="781" t="s">
        <v>681</v>
      </c>
      <c r="D7" s="781" t="s">
        <v>1092</v>
      </c>
      <c r="E7" s="789" t="s">
        <v>679</v>
      </c>
      <c r="F7" s="789" t="s">
        <v>676</v>
      </c>
      <c r="G7" s="781" t="s">
        <v>353</v>
      </c>
      <c r="H7" s="781" t="s">
        <v>305</v>
      </c>
      <c r="I7" s="781" t="s">
        <v>354</v>
      </c>
      <c r="J7" s="783" t="s">
        <v>585</v>
      </c>
      <c r="K7" s="785" t="s">
        <v>680</v>
      </c>
    </row>
    <row r="8" spans="1:11" s="475" customFormat="1" ht="57" customHeight="1" thickBot="1" x14ac:dyDescent="0.2">
      <c r="A8" s="252" t="s">
        <v>237</v>
      </c>
      <c r="B8" s="476"/>
      <c r="C8" s="782"/>
      <c r="D8" s="782"/>
      <c r="E8" s="790"/>
      <c r="F8" s="790"/>
      <c r="G8" s="782"/>
      <c r="H8" s="782"/>
      <c r="I8" s="782"/>
      <c r="J8" s="784"/>
      <c r="K8" s="786"/>
    </row>
    <row r="9" spans="1:11" s="493" customFormat="1" ht="45.6" customHeight="1" x14ac:dyDescent="0.15">
      <c r="A9" s="787" t="s">
        <v>669</v>
      </c>
      <c r="B9" s="788"/>
      <c r="C9" s="502" t="s">
        <v>586</v>
      </c>
      <c r="D9" s="502" t="s">
        <v>586</v>
      </c>
      <c r="E9" s="502" t="s">
        <v>586</v>
      </c>
      <c r="F9" s="502" t="s">
        <v>955</v>
      </c>
      <c r="G9" s="502" t="s">
        <v>589</v>
      </c>
      <c r="H9" s="502" t="s">
        <v>587</v>
      </c>
      <c r="I9" s="502" t="s">
        <v>587</v>
      </c>
      <c r="J9" s="502"/>
      <c r="K9" s="503"/>
    </row>
    <row r="10" spans="1:11" s="493" customFormat="1" ht="36" customHeight="1" x14ac:dyDescent="0.15">
      <c r="A10" s="773" t="s">
        <v>636</v>
      </c>
      <c r="B10" s="774"/>
      <c r="C10" s="504" t="s">
        <v>586</v>
      </c>
      <c r="D10" s="504" t="s">
        <v>586</v>
      </c>
      <c r="E10" s="504" t="s">
        <v>586</v>
      </c>
      <c r="F10" s="504" t="s">
        <v>956</v>
      </c>
      <c r="G10" s="504" t="s">
        <v>589</v>
      </c>
      <c r="H10" s="504" t="s">
        <v>587</v>
      </c>
      <c r="I10" s="504" t="s">
        <v>587</v>
      </c>
      <c r="J10" s="504"/>
      <c r="K10" s="505"/>
    </row>
    <row r="11" spans="1:11" s="493" customFormat="1" ht="36" customHeight="1" x14ac:dyDescent="0.15">
      <c r="A11" s="779" t="s">
        <v>351</v>
      </c>
      <c r="B11" s="780"/>
      <c r="C11" s="504" t="s">
        <v>586</v>
      </c>
      <c r="D11" s="504" t="s">
        <v>586</v>
      </c>
      <c r="E11" s="504" t="s">
        <v>586</v>
      </c>
      <c r="F11" s="504" t="s">
        <v>957</v>
      </c>
      <c r="G11" s="504" t="s">
        <v>589</v>
      </c>
      <c r="H11" s="504" t="s">
        <v>587</v>
      </c>
      <c r="I11" s="504" t="s">
        <v>587</v>
      </c>
      <c r="J11" s="504"/>
      <c r="K11" s="505"/>
    </row>
    <row r="12" spans="1:11" s="473" customFormat="1" ht="42.6" customHeight="1" x14ac:dyDescent="0.15">
      <c r="A12" s="777" t="s">
        <v>682</v>
      </c>
      <c r="B12" s="778"/>
      <c r="C12" s="504" t="s">
        <v>586</v>
      </c>
      <c r="D12" s="504" t="s">
        <v>586</v>
      </c>
      <c r="E12" s="504" t="s">
        <v>586</v>
      </c>
      <c r="F12" s="504" t="s">
        <v>958</v>
      </c>
      <c r="G12" s="504" t="s">
        <v>589</v>
      </c>
      <c r="H12" s="504" t="s">
        <v>587</v>
      </c>
      <c r="I12" s="504" t="s">
        <v>587</v>
      </c>
      <c r="J12" s="498"/>
      <c r="K12" s="499"/>
    </row>
    <row r="13" spans="1:11" s="473" customFormat="1" ht="36" customHeight="1" x14ac:dyDescent="0.15">
      <c r="A13" s="777" t="s">
        <v>588</v>
      </c>
      <c r="B13" s="778"/>
      <c r="C13" s="504" t="s">
        <v>586</v>
      </c>
      <c r="D13" s="504" t="s">
        <v>586</v>
      </c>
      <c r="E13" s="504" t="s">
        <v>586</v>
      </c>
      <c r="F13" s="504" t="s">
        <v>415</v>
      </c>
      <c r="G13" s="504" t="s">
        <v>589</v>
      </c>
      <c r="H13" s="504" t="s">
        <v>954</v>
      </c>
      <c r="I13" s="504" t="s">
        <v>586</v>
      </c>
      <c r="J13" s="498"/>
      <c r="K13" s="499"/>
    </row>
    <row r="14" spans="1:11" s="473" customFormat="1" ht="36" customHeight="1" x14ac:dyDescent="0.15">
      <c r="A14" s="775" t="s">
        <v>670</v>
      </c>
      <c r="B14" s="776"/>
      <c r="C14" s="504" t="s">
        <v>586</v>
      </c>
      <c r="D14" s="504" t="s">
        <v>586</v>
      </c>
      <c r="E14" s="504" t="s">
        <v>586</v>
      </c>
      <c r="F14" s="504" t="s">
        <v>959</v>
      </c>
      <c r="G14" s="504" t="s">
        <v>589</v>
      </c>
      <c r="H14" s="504" t="s">
        <v>587</v>
      </c>
      <c r="I14" s="504" t="s">
        <v>587</v>
      </c>
      <c r="J14" s="498"/>
      <c r="K14" s="499"/>
    </row>
    <row r="15" spans="1:11" s="473" customFormat="1" ht="42.6" customHeight="1" x14ac:dyDescent="0.15">
      <c r="A15" s="777" t="s">
        <v>1126</v>
      </c>
      <c r="B15" s="778"/>
      <c r="C15" s="504" t="s">
        <v>586</v>
      </c>
      <c r="D15" s="504" t="s">
        <v>586</v>
      </c>
      <c r="E15" s="504" t="s">
        <v>586</v>
      </c>
      <c r="F15" s="504" t="s">
        <v>1125</v>
      </c>
      <c r="G15" s="504" t="s">
        <v>589</v>
      </c>
      <c r="H15" s="504" t="s">
        <v>587</v>
      </c>
      <c r="I15" s="504" t="s">
        <v>587</v>
      </c>
      <c r="J15" s="498"/>
      <c r="K15" s="499"/>
    </row>
    <row r="16" spans="1:11" s="473" customFormat="1" ht="36" customHeight="1" x14ac:dyDescent="0.15">
      <c r="A16" s="777" t="s">
        <v>352</v>
      </c>
      <c r="B16" s="778"/>
      <c r="C16" s="504" t="s">
        <v>586</v>
      </c>
      <c r="D16" s="504" t="s">
        <v>586</v>
      </c>
      <c r="E16" s="504" t="s">
        <v>586</v>
      </c>
      <c r="F16" s="504" t="s">
        <v>960</v>
      </c>
      <c r="G16" s="504" t="s">
        <v>589</v>
      </c>
      <c r="H16" s="504" t="s">
        <v>587</v>
      </c>
      <c r="I16" s="504" t="s">
        <v>587</v>
      </c>
      <c r="J16" s="498" t="s">
        <v>586</v>
      </c>
      <c r="K16" s="499"/>
    </row>
    <row r="17" spans="1:11" s="398" customFormat="1" ht="36" customHeight="1" x14ac:dyDescent="0.15">
      <c r="A17" s="777" t="s">
        <v>235</v>
      </c>
      <c r="B17" s="778"/>
      <c r="C17" s="504" t="s">
        <v>586</v>
      </c>
      <c r="D17" s="504" t="s">
        <v>586</v>
      </c>
      <c r="E17" s="504" t="s">
        <v>586</v>
      </c>
      <c r="F17" s="504" t="s">
        <v>961</v>
      </c>
      <c r="G17" s="504" t="s">
        <v>589</v>
      </c>
      <c r="H17" s="504" t="s">
        <v>587</v>
      </c>
      <c r="I17" s="504" t="s">
        <v>587</v>
      </c>
      <c r="J17" s="498"/>
      <c r="K17" s="499"/>
    </row>
    <row r="18" spans="1:11" s="492" customFormat="1" ht="36" customHeight="1" x14ac:dyDescent="0.15">
      <c r="A18" s="773" t="s">
        <v>683</v>
      </c>
      <c r="B18" s="774"/>
      <c r="C18" s="504" t="s">
        <v>586</v>
      </c>
      <c r="D18" s="504" t="s">
        <v>586</v>
      </c>
      <c r="E18" s="504" t="s">
        <v>586</v>
      </c>
      <c r="F18" s="504" t="s">
        <v>1090</v>
      </c>
      <c r="G18" s="504" t="s">
        <v>589</v>
      </c>
      <c r="H18" s="504" t="s">
        <v>587</v>
      </c>
      <c r="I18" s="504" t="s">
        <v>587</v>
      </c>
      <c r="J18" s="506"/>
      <c r="K18" s="507"/>
    </row>
    <row r="19" spans="1:11" s="492" customFormat="1" ht="36" customHeight="1" x14ac:dyDescent="0.15">
      <c r="A19" s="773" t="s">
        <v>684</v>
      </c>
      <c r="B19" s="774"/>
      <c r="C19" s="504" t="s">
        <v>586</v>
      </c>
      <c r="D19" s="504" t="s">
        <v>586</v>
      </c>
      <c r="E19" s="504" t="s">
        <v>586</v>
      </c>
      <c r="F19" s="504" t="s">
        <v>1091</v>
      </c>
      <c r="G19" s="504" t="s">
        <v>589</v>
      </c>
      <c r="H19" s="504" t="s">
        <v>587</v>
      </c>
      <c r="I19" s="504" t="s">
        <v>587</v>
      </c>
      <c r="J19" s="506"/>
      <c r="K19" s="507"/>
    </row>
    <row r="20" spans="1:11" s="398" customFormat="1" ht="42.6" customHeight="1" x14ac:dyDescent="0.15">
      <c r="A20" s="775" t="s">
        <v>685</v>
      </c>
      <c r="B20" s="776"/>
      <c r="C20" s="504" t="s">
        <v>586</v>
      </c>
      <c r="D20" s="504" t="s">
        <v>586</v>
      </c>
      <c r="E20" s="504" t="s">
        <v>586</v>
      </c>
      <c r="F20" s="504" t="s">
        <v>962</v>
      </c>
      <c r="G20" s="504" t="s">
        <v>589</v>
      </c>
      <c r="H20" s="504" t="s">
        <v>587</v>
      </c>
      <c r="I20" s="504" t="s">
        <v>587</v>
      </c>
      <c r="J20" s="498"/>
      <c r="K20" s="499"/>
    </row>
    <row r="21" spans="1:11" s="398" customFormat="1" ht="42.6" customHeight="1" x14ac:dyDescent="0.15">
      <c r="A21" s="775" t="s">
        <v>671</v>
      </c>
      <c r="B21" s="776"/>
      <c r="C21" s="504" t="s">
        <v>586</v>
      </c>
      <c r="D21" s="504" t="s">
        <v>586</v>
      </c>
      <c r="E21" s="504" t="s">
        <v>586</v>
      </c>
      <c r="F21" s="504" t="s">
        <v>962</v>
      </c>
      <c r="G21" s="504" t="s">
        <v>589</v>
      </c>
      <c r="H21" s="504" t="s">
        <v>587</v>
      </c>
      <c r="I21" s="504" t="s">
        <v>587</v>
      </c>
      <c r="J21" s="498"/>
      <c r="K21" s="499"/>
    </row>
    <row r="22" spans="1:11" s="398" customFormat="1" ht="42.6" customHeight="1" x14ac:dyDescent="0.15">
      <c r="A22" s="775" t="s">
        <v>672</v>
      </c>
      <c r="B22" s="776"/>
      <c r="C22" s="504" t="s">
        <v>586</v>
      </c>
      <c r="D22" s="504" t="s">
        <v>586</v>
      </c>
      <c r="E22" s="504" t="s">
        <v>586</v>
      </c>
      <c r="F22" s="504" t="s">
        <v>963</v>
      </c>
      <c r="G22" s="504" t="s">
        <v>589</v>
      </c>
      <c r="H22" s="504" t="s">
        <v>587</v>
      </c>
      <c r="I22" s="504" t="s">
        <v>587</v>
      </c>
      <c r="J22" s="498"/>
      <c r="K22" s="499"/>
    </row>
    <row r="23" spans="1:11" ht="36" customHeight="1" x14ac:dyDescent="0.15">
      <c r="A23" s="777" t="s">
        <v>673</v>
      </c>
      <c r="B23" s="778"/>
      <c r="C23" s="504" t="s">
        <v>586</v>
      </c>
      <c r="D23" s="504" t="s">
        <v>586</v>
      </c>
      <c r="E23" s="504" t="s">
        <v>586</v>
      </c>
      <c r="F23" s="504" t="s">
        <v>964</v>
      </c>
      <c r="G23" s="504" t="s">
        <v>589</v>
      </c>
      <c r="H23" s="504" t="s">
        <v>587</v>
      </c>
      <c r="I23" s="504" t="s">
        <v>587</v>
      </c>
      <c r="J23" s="498"/>
      <c r="K23" s="499"/>
    </row>
    <row r="24" spans="1:11" ht="36" customHeight="1" x14ac:dyDescent="0.15">
      <c r="A24" s="775" t="s">
        <v>674</v>
      </c>
      <c r="B24" s="776"/>
      <c r="C24" s="504" t="s">
        <v>586</v>
      </c>
      <c r="D24" s="504" t="s">
        <v>586</v>
      </c>
      <c r="E24" s="504" t="s">
        <v>586</v>
      </c>
      <c r="F24" s="504" t="s">
        <v>965</v>
      </c>
      <c r="G24" s="504" t="s">
        <v>589</v>
      </c>
      <c r="H24" s="504" t="s">
        <v>587</v>
      </c>
      <c r="I24" s="504" t="s">
        <v>587</v>
      </c>
      <c r="J24" s="498"/>
      <c r="K24" s="499"/>
    </row>
    <row r="25" spans="1:11" ht="35.450000000000003" customHeight="1" x14ac:dyDescent="0.15">
      <c r="A25" s="777" t="s">
        <v>675</v>
      </c>
      <c r="B25" s="778"/>
      <c r="C25" s="504" t="s">
        <v>586</v>
      </c>
      <c r="D25" s="504" t="s">
        <v>586</v>
      </c>
      <c r="E25" s="504" t="s">
        <v>586</v>
      </c>
      <c r="F25" s="504" t="s">
        <v>586</v>
      </c>
      <c r="G25" s="504" t="s">
        <v>589</v>
      </c>
      <c r="H25" s="504" t="s">
        <v>587</v>
      </c>
      <c r="I25" s="504" t="s">
        <v>587</v>
      </c>
      <c r="J25" s="498"/>
      <c r="K25" s="499"/>
    </row>
    <row r="26" spans="1:11" ht="57" customHeight="1" x14ac:dyDescent="0.15">
      <c r="A26" s="777" t="s">
        <v>952</v>
      </c>
      <c r="B26" s="778"/>
      <c r="C26" s="504" t="s">
        <v>586</v>
      </c>
      <c r="D26" s="504" t="s">
        <v>586</v>
      </c>
      <c r="E26" s="504" t="s">
        <v>586</v>
      </c>
      <c r="F26" s="504" t="s">
        <v>966</v>
      </c>
      <c r="G26" s="504" t="s">
        <v>589</v>
      </c>
      <c r="H26" s="504" t="s">
        <v>587</v>
      </c>
      <c r="I26" s="504" t="s">
        <v>587</v>
      </c>
      <c r="J26" s="498"/>
      <c r="K26" s="499"/>
    </row>
    <row r="27" spans="1:11" ht="56.45" customHeight="1" x14ac:dyDescent="0.15">
      <c r="A27" s="777" t="s">
        <v>953</v>
      </c>
      <c r="B27" s="778"/>
      <c r="C27" s="504" t="s">
        <v>586</v>
      </c>
      <c r="D27" s="504" t="s">
        <v>586</v>
      </c>
      <c r="E27" s="504" t="s">
        <v>586</v>
      </c>
      <c r="F27" s="504" t="s">
        <v>966</v>
      </c>
      <c r="G27" s="504" t="s">
        <v>589</v>
      </c>
      <c r="H27" s="504" t="s">
        <v>587</v>
      </c>
      <c r="I27" s="504" t="s">
        <v>587</v>
      </c>
      <c r="J27" s="498"/>
      <c r="K27" s="499"/>
    </row>
    <row r="28" spans="1:11" ht="44.45" customHeight="1" x14ac:dyDescent="0.15">
      <c r="A28" s="777" t="s">
        <v>360</v>
      </c>
      <c r="B28" s="778"/>
      <c r="C28" s="504" t="s">
        <v>586</v>
      </c>
      <c r="D28" s="504" t="s">
        <v>586</v>
      </c>
      <c r="E28" s="504" t="s">
        <v>586</v>
      </c>
      <c r="F28" s="504" t="s">
        <v>967</v>
      </c>
      <c r="G28" s="504" t="s">
        <v>589</v>
      </c>
      <c r="H28" s="504" t="s">
        <v>587</v>
      </c>
      <c r="I28" s="504" t="s">
        <v>587</v>
      </c>
      <c r="J28" s="498"/>
      <c r="K28" s="499"/>
    </row>
    <row r="29" spans="1:11" ht="14.25" thickBot="1" x14ac:dyDescent="0.2">
      <c r="A29" s="771"/>
      <c r="B29" s="772"/>
      <c r="C29" s="508"/>
      <c r="D29" s="508"/>
      <c r="E29" s="508"/>
      <c r="F29" s="508"/>
      <c r="G29" s="508"/>
      <c r="H29" s="508"/>
      <c r="I29" s="508"/>
      <c r="J29" s="500"/>
      <c r="K29" s="501"/>
    </row>
    <row r="46" ht="24" customHeight="1" x14ac:dyDescent="0.15"/>
    <row r="47" ht="24" customHeight="1" x14ac:dyDescent="0.15"/>
    <row r="51" ht="39.950000000000003" customHeight="1" x14ac:dyDescent="0.15"/>
    <row r="52" ht="39.950000000000003" customHeight="1" x14ac:dyDescent="0.15"/>
  </sheetData>
  <mergeCells count="30">
    <mergeCell ref="H7:H8"/>
    <mergeCell ref="I7:I8"/>
    <mergeCell ref="J7:J8"/>
    <mergeCell ref="K7:K8"/>
    <mergeCell ref="A9:B9"/>
    <mergeCell ref="C7:C8"/>
    <mergeCell ref="D7:D8"/>
    <mergeCell ref="E7:E8"/>
    <mergeCell ref="F7:F8"/>
    <mergeCell ref="A10:B10"/>
    <mergeCell ref="A11:B11"/>
    <mergeCell ref="A12:B12"/>
    <mergeCell ref="A13:B13"/>
    <mergeCell ref="G7:G8"/>
    <mergeCell ref="A29:B29"/>
    <mergeCell ref="A19:B19"/>
    <mergeCell ref="A14:B14"/>
    <mergeCell ref="A24:B24"/>
    <mergeCell ref="A20:B20"/>
    <mergeCell ref="A21:B21"/>
    <mergeCell ref="A22:B22"/>
    <mergeCell ref="A23:B23"/>
    <mergeCell ref="A25:B25"/>
    <mergeCell ref="A26:B26"/>
    <mergeCell ref="A27:B27"/>
    <mergeCell ref="A28:B28"/>
    <mergeCell ref="A15:B15"/>
    <mergeCell ref="A16:B16"/>
    <mergeCell ref="A17:B17"/>
    <mergeCell ref="A18:B18"/>
  </mergeCells>
  <phoneticPr fontId="4"/>
  <pageMargins left="0.75" right="0.75" top="1" bottom="1" header="0.51200000000000001" footer="0.51200000000000001"/>
  <pageSetup paperSize="9" scale="51" orientation="portrait" horizontalDpi="4294967293"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J27"/>
  <sheetViews>
    <sheetView view="pageBreakPreview" zoomScaleNormal="100" zoomScaleSheetLayoutView="100" workbookViewId="0">
      <selection activeCell="H14" sqref="H14"/>
    </sheetView>
  </sheetViews>
  <sheetFormatPr defaultRowHeight="13.5" x14ac:dyDescent="0.15"/>
  <cols>
    <col min="1" max="1" width="1.25" style="24" customWidth="1"/>
    <col min="2" max="2" width="21.5" style="24" customWidth="1"/>
    <col min="3" max="3" width="4.625" style="24" customWidth="1"/>
    <col min="4" max="4" width="4.375" style="24" customWidth="1"/>
    <col min="5" max="5" width="16.375" style="24" customWidth="1"/>
    <col min="6" max="6" width="4.625" style="24" customWidth="1"/>
    <col min="7" max="7" width="25" style="24" customWidth="1"/>
    <col min="8" max="8" width="4.625" style="24" customWidth="1"/>
    <col min="9" max="9" width="2.25" style="24" customWidth="1"/>
    <col min="10" max="10" width="4.75" style="24" customWidth="1"/>
    <col min="11" max="256" width="8.875" style="24"/>
    <col min="257" max="257" width="1.25" style="24" customWidth="1"/>
    <col min="258" max="258" width="21.5" style="24" customWidth="1"/>
    <col min="259" max="259" width="4.625" style="24" customWidth="1"/>
    <col min="260" max="260" width="4.375" style="24" customWidth="1"/>
    <col min="261" max="261" width="20.75" style="24" customWidth="1"/>
    <col min="262" max="262" width="4.625" style="24" customWidth="1"/>
    <col min="263" max="263" width="25" style="24" customWidth="1"/>
    <col min="264" max="264" width="4.625" style="24" customWidth="1"/>
    <col min="265" max="265" width="24.25" style="24" customWidth="1"/>
    <col min="266" max="266" width="4.75" style="24" customWidth="1"/>
    <col min="267" max="512" width="8.875" style="24"/>
    <col min="513" max="513" width="1.25" style="24" customWidth="1"/>
    <col min="514" max="514" width="21.5" style="24" customWidth="1"/>
    <col min="515" max="515" width="4.625" style="24" customWidth="1"/>
    <col min="516" max="516" width="4.375" style="24" customWidth="1"/>
    <col min="517" max="517" width="20.75" style="24" customWidth="1"/>
    <col min="518" max="518" width="4.625" style="24" customWidth="1"/>
    <col min="519" max="519" width="25" style="24" customWidth="1"/>
    <col min="520" max="520" width="4.625" style="24" customWidth="1"/>
    <col min="521" max="521" width="24.25" style="24" customWidth="1"/>
    <col min="522" max="522" width="4.75" style="24" customWidth="1"/>
    <col min="523" max="768" width="8.875" style="24"/>
    <col min="769" max="769" width="1.25" style="24" customWidth="1"/>
    <col min="770" max="770" width="21.5" style="24" customWidth="1"/>
    <col min="771" max="771" width="4.625" style="24" customWidth="1"/>
    <col min="772" max="772" width="4.375" style="24" customWidth="1"/>
    <col min="773" max="773" width="20.75" style="24" customWidth="1"/>
    <col min="774" max="774" width="4.625" style="24" customWidth="1"/>
    <col min="775" max="775" width="25" style="24" customWidth="1"/>
    <col min="776" max="776" width="4.625" style="24" customWidth="1"/>
    <col min="777" max="777" width="24.25" style="24" customWidth="1"/>
    <col min="778" max="778" width="4.75" style="24" customWidth="1"/>
    <col min="779" max="1024" width="8.875" style="24"/>
    <col min="1025" max="1025" width="1.25" style="24" customWidth="1"/>
    <col min="1026" max="1026" width="21.5" style="24" customWidth="1"/>
    <col min="1027" max="1027" width="4.625" style="24" customWidth="1"/>
    <col min="1028" max="1028" width="4.375" style="24" customWidth="1"/>
    <col min="1029" max="1029" width="20.75" style="24" customWidth="1"/>
    <col min="1030" max="1030" width="4.625" style="24" customWidth="1"/>
    <col min="1031" max="1031" width="25" style="24" customWidth="1"/>
    <col min="1032" max="1032" width="4.625" style="24" customWidth="1"/>
    <col min="1033" max="1033" width="24.25" style="24" customWidth="1"/>
    <col min="1034" max="1034" width="4.75" style="24" customWidth="1"/>
    <col min="1035" max="1280" width="8.875" style="24"/>
    <col min="1281" max="1281" width="1.25" style="24" customWidth="1"/>
    <col min="1282" max="1282" width="21.5" style="24" customWidth="1"/>
    <col min="1283" max="1283" width="4.625" style="24" customWidth="1"/>
    <col min="1284" max="1284" width="4.375" style="24" customWidth="1"/>
    <col min="1285" max="1285" width="20.75" style="24" customWidth="1"/>
    <col min="1286" max="1286" width="4.625" style="24" customWidth="1"/>
    <col min="1287" max="1287" width="25" style="24" customWidth="1"/>
    <col min="1288" max="1288" width="4.625" style="24" customWidth="1"/>
    <col min="1289" max="1289" width="24.25" style="24" customWidth="1"/>
    <col min="1290" max="1290" width="4.75" style="24" customWidth="1"/>
    <col min="1291" max="1536" width="8.875" style="24"/>
    <col min="1537" max="1537" width="1.25" style="24" customWidth="1"/>
    <col min="1538" max="1538" width="21.5" style="24" customWidth="1"/>
    <col min="1539" max="1539" width="4.625" style="24" customWidth="1"/>
    <col min="1540" max="1540" width="4.375" style="24" customWidth="1"/>
    <col min="1541" max="1541" width="20.75" style="24" customWidth="1"/>
    <col min="1542" max="1542" width="4.625" style="24" customWidth="1"/>
    <col min="1543" max="1543" width="25" style="24" customWidth="1"/>
    <col min="1544" max="1544" width="4.625" style="24" customWidth="1"/>
    <col min="1545" max="1545" width="24.25" style="24" customWidth="1"/>
    <col min="1546" max="1546" width="4.75" style="24" customWidth="1"/>
    <col min="1547" max="1792" width="8.875" style="24"/>
    <col min="1793" max="1793" width="1.25" style="24" customWidth="1"/>
    <col min="1794" max="1794" width="21.5" style="24" customWidth="1"/>
    <col min="1795" max="1795" width="4.625" style="24" customWidth="1"/>
    <col min="1796" max="1796" width="4.375" style="24" customWidth="1"/>
    <col min="1797" max="1797" width="20.75" style="24" customWidth="1"/>
    <col min="1798" max="1798" width="4.625" style="24" customWidth="1"/>
    <col min="1799" max="1799" width="25" style="24" customWidth="1"/>
    <col min="1800" max="1800" width="4.625" style="24" customWidth="1"/>
    <col min="1801" max="1801" width="24.25" style="24" customWidth="1"/>
    <col min="1802" max="1802" width="4.75" style="24" customWidth="1"/>
    <col min="1803" max="2048" width="8.875" style="24"/>
    <col min="2049" max="2049" width="1.25" style="24" customWidth="1"/>
    <col min="2050" max="2050" width="21.5" style="24" customWidth="1"/>
    <col min="2051" max="2051" width="4.625" style="24" customWidth="1"/>
    <col min="2052" max="2052" width="4.375" style="24" customWidth="1"/>
    <col min="2053" max="2053" width="20.75" style="24" customWidth="1"/>
    <col min="2054" max="2054" width="4.625" style="24" customWidth="1"/>
    <col min="2055" max="2055" width="25" style="24" customWidth="1"/>
    <col min="2056" max="2056" width="4.625" style="24" customWidth="1"/>
    <col min="2057" max="2057" width="24.25" style="24" customWidth="1"/>
    <col min="2058" max="2058" width="4.75" style="24" customWidth="1"/>
    <col min="2059" max="2304" width="8.875" style="24"/>
    <col min="2305" max="2305" width="1.25" style="24" customWidth="1"/>
    <col min="2306" max="2306" width="21.5" style="24" customWidth="1"/>
    <col min="2307" max="2307" width="4.625" style="24" customWidth="1"/>
    <col min="2308" max="2308" width="4.375" style="24" customWidth="1"/>
    <col min="2309" max="2309" width="20.75" style="24" customWidth="1"/>
    <col min="2310" max="2310" width="4.625" style="24" customWidth="1"/>
    <col min="2311" max="2311" width="25" style="24" customWidth="1"/>
    <col min="2312" max="2312" width="4.625" style="24" customWidth="1"/>
    <col min="2313" max="2313" width="24.25" style="24" customWidth="1"/>
    <col min="2314" max="2314" width="4.75" style="24" customWidth="1"/>
    <col min="2315" max="2560" width="8.875" style="24"/>
    <col min="2561" max="2561" width="1.25" style="24" customWidth="1"/>
    <col min="2562" max="2562" width="21.5" style="24" customWidth="1"/>
    <col min="2563" max="2563" width="4.625" style="24" customWidth="1"/>
    <col min="2564" max="2564" width="4.375" style="24" customWidth="1"/>
    <col min="2565" max="2565" width="20.75" style="24" customWidth="1"/>
    <col min="2566" max="2566" width="4.625" style="24" customWidth="1"/>
    <col min="2567" max="2567" width="25" style="24" customWidth="1"/>
    <col min="2568" max="2568" width="4.625" style="24" customWidth="1"/>
    <col min="2569" max="2569" width="24.25" style="24" customWidth="1"/>
    <col min="2570" max="2570" width="4.75" style="24" customWidth="1"/>
    <col min="2571" max="2816" width="8.875" style="24"/>
    <col min="2817" max="2817" width="1.25" style="24" customWidth="1"/>
    <col min="2818" max="2818" width="21.5" style="24" customWidth="1"/>
    <col min="2819" max="2819" width="4.625" style="24" customWidth="1"/>
    <col min="2820" max="2820" width="4.375" style="24" customWidth="1"/>
    <col min="2821" max="2821" width="20.75" style="24" customWidth="1"/>
    <col min="2822" max="2822" width="4.625" style="24" customWidth="1"/>
    <col min="2823" max="2823" width="25" style="24" customWidth="1"/>
    <col min="2824" max="2824" width="4.625" style="24" customWidth="1"/>
    <col min="2825" max="2825" width="24.25" style="24" customWidth="1"/>
    <col min="2826" max="2826" width="4.75" style="24" customWidth="1"/>
    <col min="2827" max="3072" width="8.875" style="24"/>
    <col min="3073" max="3073" width="1.25" style="24" customWidth="1"/>
    <col min="3074" max="3074" width="21.5" style="24" customWidth="1"/>
    <col min="3075" max="3075" width="4.625" style="24" customWidth="1"/>
    <col min="3076" max="3076" width="4.375" style="24" customWidth="1"/>
    <col min="3077" max="3077" width="20.75" style="24" customWidth="1"/>
    <col min="3078" max="3078" width="4.625" style="24" customWidth="1"/>
    <col min="3079" max="3079" width="25" style="24" customWidth="1"/>
    <col min="3080" max="3080" width="4.625" style="24" customWidth="1"/>
    <col min="3081" max="3081" width="24.25" style="24" customWidth="1"/>
    <col min="3082" max="3082" width="4.75" style="24" customWidth="1"/>
    <col min="3083" max="3328" width="8.875" style="24"/>
    <col min="3329" max="3329" width="1.25" style="24" customWidth="1"/>
    <col min="3330" max="3330" width="21.5" style="24" customWidth="1"/>
    <col min="3331" max="3331" width="4.625" style="24" customWidth="1"/>
    <col min="3332" max="3332" width="4.375" style="24" customWidth="1"/>
    <col min="3333" max="3333" width="20.75" style="24" customWidth="1"/>
    <col min="3334" max="3334" width="4.625" style="24" customWidth="1"/>
    <col min="3335" max="3335" width="25" style="24" customWidth="1"/>
    <col min="3336" max="3336" width="4.625" style="24" customWidth="1"/>
    <col min="3337" max="3337" width="24.25" style="24" customWidth="1"/>
    <col min="3338" max="3338" width="4.75" style="24" customWidth="1"/>
    <col min="3339" max="3584" width="8.875" style="24"/>
    <col min="3585" max="3585" width="1.25" style="24" customWidth="1"/>
    <col min="3586" max="3586" width="21.5" style="24" customWidth="1"/>
    <col min="3587" max="3587" width="4.625" style="24" customWidth="1"/>
    <col min="3588" max="3588" width="4.375" style="24" customWidth="1"/>
    <col min="3589" max="3589" width="20.75" style="24" customWidth="1"/>
    <col min="3590" max="3590" width="4.625" style="24" customWidth="1"/>
    <col min="3591" max="3591" width="25" style="24" customWidth="1"/>
    <col min="3592" max="3592" width="4.625" style="24" customWidth="1"/>
    <col min="3593" max="3593" width="24.25" style="24" customWidth="1"/>
    <col min="3594" max="3594" width="4.75" style="24" customWidth="1"/>
    <col min="3595" max="3840" width="8.875" style="24"/>
    <col min="3841" max="3841" width="1.25" style="24" customWidth="1"/>
    <col min="3842" max="3842" width="21.5" style="24" customWidth="1"/>
    <col min="3843" max="3843" width="4.625" style="24" customWidth="1"/>
    <col min="3844" max="3844" width="4.375" style="24" customWidth="1"/>
    <col min="3845" max="3845" width="20.75" style="24" customWidth="1"/>
    <col min="3846" max="3846" width="4.625" style="24" customWidth="1"/>
    <col min="3847" max="3847" width="25" style="24" customWidth="1"/>
    <col min="3848" max="3848" width="4.625" style="24" customWidth="1"/>
    <col min="3849" max="3849" width="24.25" style="24" customWidth="1"/>
    <col min="3850" max="3850" width="4.75" style="24" customWidth="1"/>
    <col min="3851" max="4096" width="8.875" style="24"/>
    <col min="4097" max="4097" width="1.25" style="24" customWidth="1"/>
    <col min="4098" max="4098" width="21.5" style="24" customWidth="1"/>
    <col min="4099" max="4099" width="4.625" style="24" customWidth="1"/>
    <col min="4100" max="4100" width="4.375" style="24" customWidth="1"/>
    <col min="4101" max="4101" width="20.75" style="24" customWidth="1"/>
    <col min="4102" max="4102" width="4.625" style="24" customWidth="1"/>
    <col min="4103" max="4103" width="25" style="24" customWidth="1"/>
    <col min="4104" max="4104" width="4.625" style="24" customWidth="1"/>
    <col min="4105" max="4105" width="24.25" style="24" customWidth="1"/>
    <col min="4106" max="4106" width="4.75" style="24" customWidth="1"/>
    <col min="4107" max="4352" width="8.875" style="24"/>
    <col min="4353" max="4353" width="1.25" style="24" customWidth="1"/>
    <col min="4354" max="4354" width="21.5" style="24" customWidth="1"/>
    <col min="4355" max="4355" width="4.625" style="24" customWidth="1"/>
    <col min="4356" max="4356" width="4.375" style="24" customWidth="1"/>
    <col min="4357" max="4357" width="20.75" style="24" customWidth="1"/>
    <col min="4358" max="4358" width="4.625" style="24" customWidth="1"/>
    <col min="4359" max="4359" width="25" style="24" customWidth="1"/>
    <col min="4360" max="4360" width="4.625" style="24" customWidth="1"/>
    <col min="4361" max="4361" width="24.25" style="24" customWidth="1"/>
    <col min="4362" max="4362" width="4.75" style="24" customWidth="1"/>
    <col min="4363" max="4608" width="8.875" style="24"/>
    <col min="4609" max="4609" width="1.25" style="24" customWidth="1"/>
    <col min="4610" max="4610" width="21.5" style="24" customWidth="1"/>
    <col min="4611" max="4611" width="4.625" style="24" customWidth="1"/>
    <col min="4612" max="4612" width="4.375" style="24" customWidth="1"/>
    <col min="4613" max="4613" width="20.75" style="24" customWidth="1"/>
    <col min="4614" max="4614" width="4.625" style="24" customWidth="1"/>
    <col min="4615" max="4615" width="25" style="24" customWidth="1"/>
    <col min="4616" max="4616" width="4.625" style="24" customWidth="1"/>
    <col min="4617" max="4617" width="24.25" style="24" customWidth="1"/>
    <col min="4618" max="4618" width="4.75" style="24" customWidth="1"/>
    <col min="4619" max="4864" width="8.875" style="24"/>
    <col min="4865" max="4865" width="1.25" style="24" customWidth="1"/>
    <col min="4866" max="4866" width="21.5" style="24" customWidth="1"/>
    <col min="4867" max="4867" width="4.625" style="24" customWidth="1"/>
    <col min="4868" max="4868" width="4.375" style="24" customWidth="1"/>
    <col min="4869" max="4869" width="20.75" style="24" customWidth="1"/>
    <col min="4870" max="4870" width="4.625" style="24" customWidth="1"/>
    <col min="4871" max="4871" width="25" style="24" customWidth="1"/>
    <col min="4872" max="4872" width="4.625" style="24" customWidth="1"/>
    <col min="4873" max="4873" width="24.25" style="24" customWidth="1"/>
    <col min="4874" max="4874" width="4.75" style="24" customWidth="1"/>
    <col min="4875" max="5120" width="8.875" style="24"/>
    <col min="5121" max="5121" width="1.25" style="24" customWidth="1"/>
    <col min="5122" max="5122" width="21.5" style="24" customWidth="1"/>
    <col min="5123" max="5123" width="4.625" style="24" customWidth="1"/>
    <col min="5124" max="5124" width="4.375" style="24" customWidth="1"/>
    <col min="5125" max="5125" width="20.75" style="24" customWidth="1"/>
    <col min="5126" max="5126" width="4.625" style="24" customWidth="1"/>
    <col min="5127" max="5127" width="25" style="24" customWidth="1"/>
    <col min="5128" max="5128" width="4.625" style="24" customWidth="1"/>
    <col min="5129" max="5129" width="24.25" style="24" customWidth="1"/>
    <col min="5130" max="5130" width="4.75" style="24" customWidth="1"/>
    <col min="5131" max="5376" width="8.875" style="24"/>
    <col min="5377" max="5377" width="1.25" style="24" customWidth="1"/>
    <col min="5378" max="5378" width="21.5" style="24" customWidth="1"/>
    <col min="5379" max="5379" width="4.625" style="24" customWidth="1"/>
    <col min="5380" max="5380" width="4.375" style="24" customWidth="1"/>
    <col min="5381" max="5381" width="20.75" style="24" customWidth="1"/>
    <col min="5382" max="5382" width="4.625" style="24" customWidth="1"/>
    <col min="5383" max="5383" width="25" style="24" customWidth="1"/>
    <col min="5384" max="5384" width="4.625" style="24" customWidth="1"/>
    <col min="5385" max="5385" width="24.25" style="24" customWidth="1"/>
    <col min="5386" max="5386" width="4.75" style="24" customWidth="1"/>
    <col min="5387" max="5632" width="8.875" style="24"/>
    <col min="5633" max="5633" width="1.25" style="24" customWidth="1"/>
    <col min="5634" max="5634" width="21.5" style="24" customWidth="1"/>
    <col min="5635" max="5635" width="4.625" style="24" customWidth="1"/>
    <col min="5636" max="5636" width="4.375" style="24" customWidth="1"/>
    <col min="5637" max="5637" width="20.75" style="24" customWidth="1"/>
    <col min="5638" max="5638" width="4.625" style="24" customWidth="1"/>
    <col min="5639" max="5639" width="25" style="24" customWidth="1"/>
    <col min="5640" max="5640" width="4.625" style="24" customWidth="1"/>
    <col min="5641" max="5641" width="24.25" style="24" customWidth="1"/>
    <col min="5642" max="5642" width="4.75" style="24" customWidth="1"/>
    <col min="5643" max="5888" width="8.875" style="24"/>
    <col min="5889" max="5889" width="1.25" style="24" customWidth="1"/>
    <col min="5890" max="5890" width="21.5" style="24" customWidth="1"/>
    <col min="5891" max="5891" width="4.625" style="24" customWidth="1"/>
    <col min="5892" max="5892" width="4.375" style="24" customWidth="1"/>
    <col min="5893" max="5893" width="20.75" style="24" customWidth="1"/>
    <col min="5894" max="5894" width="4.625" style="24" customWidth="1"/>
    <col min="5895" max="5895" width="25" style="24" customWidth="1"/>
    <col min="5896" max="5896" width="4.625" style="24" customWidth="1"/>
    <col min="5897" max="5897" width="24.25" style="24" customWidth="1"/>
    <col min="5898" max="5898" width="4.75" style="24" customWidth="1"/>
    <col min="5899" max="6144" width="8.875" style="24"/>
    <col min="6145" max="6145" width="1.25" style="24" customWidth="1"/>
    <col min="6146" max="6146" width="21.5" style="24" customWidth="1"/>
    <col min="6147" max="6147" width="4.625" style="24" customWidth="1"/>
    <col min="6148" max="6148" width="4.375" style="24" customWidth="1"/>
    <col min="6149" max="6149" width="20.75" style="24" customWidth="1"/>
    <col min="6150" max="6150" width="4.625" style="24" customWidth="1"/>
    <col min="6151" max="6151" width="25" style="24" customWidth="1"/>
    <col min="6152" max="6152" width="4.625" style="24" customWidth="1"/>
    <col min="6153" max="6153" width="24.25" style="24" customWidth="1"/>
    <col min="6154" max="6154" width="4.75" style="24" customWidth="1"/>
    <col min="6155" max="6400" width="8.875" style="24"/>
    <col min="6401" max="6401" width="1.25" style="24" customWidth="1"/>
    <col min="6402" max="6402" width="21.5" style="24" customWidth="1"/>
    <col min="6403" max="6403" width="4.625" style="24" customWidth="1"/>
    <col min="6404" max="6404" width="4.375" style="24" customWidth="1"/>
    <col min="6405" max="6405" width="20.75" style="24" customWidth="1"/>
    <col min="6406" max="6406" width="4.625" style="24" customWidth="1"/>
    <col min="6407" max="6407" width="25" style="24" customWidth="1"/>
    <col min="6408" max="6408" width="4.625" style="24" customWidth="1"/>
    <col min="6409" max="6409" width="24.25" style="24" customWidth="1"/>
    <col min="6410" max="6410" width="4.75" style="24" customWidth="1"/>
    <col min="6411" max="6656" width="8.875" style="24"/>
    <col min="6657" max="6657" width="1.25" style="24" customWidth="1"/>
    <col min="6658" max="6658" width="21.5" style="24" customWidth="1"/>
    <col min="6659" max="6659" width="4.625" style="24" customWidth="1"/>
    <col min="6660" max="6660" width="4.375" style="24" customWidth="1"/>
    <col min="6661" max="6661" width="20.75" style="24" customWidth="1"/>
    <col min="6662" max="6662" width="4.625" style="24" customWidth="1"/>
    <col min="6663" max="6663" width="25" style="24" customWidth="1"/>
    <col min="6664" max="6664" width="4.625" style="24" customWidth="1"/>
    <col min="6665" max="6665" width="24.25" style="24" customWidth="1"/>
    <col min="6666" max="6666" width="4.75" style="24" customWidth="1"/>
    <col min="6667" max="6912" width="8.875" style="24"/>
    <col min="6913" max="6913" width="1.25" style="24" customWidth="1"/>
    <col min="6914" max="6914" width="21.5" style="24" customWidth="1"/>
    <col min="6915" max="6915" width="4.625" style="24" customWidth="1"/>
    <col min="6916" max="6916" width="4.375" style="24" customWidth="1"/>
    <col min="6917" max="6917" width="20.75" style="24" customWidth="1"/>
    <col min="6918" max="6918" width="4.625" style="24" customWidth="1"/>
    <col min="6919" max="6919" width="25" style="24" customWidth="1"/>
    <col min="6920" max="6920" width="4.625" style="24" customWidth="1"/>
    <col min="6921" max="6921" width="24.25" style="24" customWidth="1"/>
    <col min="6922" max="6922" width="4.75" style="24" customWidth="1"/>
    <col min="6923" max="7168" width="8.875" style="24"/>
    <col min="7169" max="7169" width="1.25" style="24" customWidth="1"/>
    <col min="7170" max="7170" width="21.5" style="24" customWidth="1"/>
    <col min="7171" max="7171" width="4.625" style="24" customWidth="1"/>
    <col min="7172" max="7172" width="4.375" style="24" customWidth="1"/>
    <col min="7173" max="7173" width="20.75" style="24" customWidth="1"/>
    <col min="7174" max="7174" width="4.625" style="24" customWidth="1"/>
    <col min="7175" max="7175" width="25" style="24" customWidth="1"/>
    <col min="7176" max="7176" width="4.625" style="24" customWidth="1"/>
    <col min="7177" max="7177" width="24.25" style="24" customWidth="1"/>
    <col min="7178" max="7178" width="4.75" style="24" customWidth="1"/>
    <col min="7179" max="7424" width="8.875" style="24"/>
    <col min="7425" max="7425" width="1.25" style="24" customWidth="1"/>
    <col min="7426" max="7426" width="21.5" style="24" customWidth="1"/>
    <col min="7427" max="7427" width="4.625" style="24" customWidth="1"/>
    <col min="7428" max="7428" width="4.375" style="24" customWidth="1"/>
    <col min="7429" max="7429" width="20.75" style="24" customWidth="1"/>
    <col min="7430" max="7430" width="4.625" style="24" customWidth="1"/>
    <col min="7431" max="7431" width="25" style="24" customWidth="1"/>
    <col min="7432" max="7432" width="4.625" style="24" customWidth="1"/>
    <col min="7433" max="7433" width="24.25" style="24" customWidth="1"/>
    <col min="7434" max="7434" width="4.75" style="24" customWidth="1"/>
    <col min="7435" max="7680" width="8.875" style="24"/>
    <col min="7681" max="7681" width="1.25" style="24" customWidth="1"/>
    <col min="7682" max="7682" width="21.5" style="24" customWidth="1"/>
    <col min="7683" max="7683" width="4.625" style="24" customWidth="1"/>
    <col min="7684" max="7684" width="4.375" style="24" customWidth="1"/>
    <col min="7685" max="7685" width="20.75" style="24" customWidth="1"/>
    <col min="7686" max="7686" width="4.625" style="24" customWidth="1"/>
    <col min="7687" max="7687" width="25" style="24" customWidth="1"/>
    <col min="7688" max="7688" width="4.625" style="24" customWidth="1"/>
    <col min="7689" max="7689" width="24.25" style="24" customWidth="1"/>
    <col min="7690" max="7690" width="4.75" style="24" customWidth="1"/>
    <col min="7691" max="7936" width="8.875" style="24"/>
    <col min="7937" max="7937" width="1.25" style="24" customWidth="1"/>
    <col min="7938" max="7938" width="21.5" style="24" customWidth="1"/>
    <col min="7939" max="7939" width="4.625" style="24" customWidth="1"/>
    <col min="7940" max="7940" width="4.375" style="24" customWidth="1"/>
    <col min="7941" max="7941" width="20.75" style="24" customWidth="1"/>
    <col min="7942" max="7942" width="4.625" style="24" customWidth="1"/>
    <col min="7943" max="7943" width="25" style="24" customWidth="1"/>
    <col min="7944" max="7944" width="4.625" style="24" customWidth="1"/>
    <col min="7945" max="7945" width="24.25" style="24" customWidth="1"/>
    <col min="7946" max="7946" width="4.75" style="24" customWidth="1"/>
    <col min="7947" max="8192" width="8.875" style="24"/>
    <col min="8193" max="8193" width="1.25" style="24" customWidth="1"/>
    <col min="8194" max="8194" width="21.5" style="24" customWidth="1"/>
    <col min="8195" max="8195" width="4.625" style="24" customWidth="1"/>
    <col min="8196" max="8196" width="4.375" style="24" customWidth="1"/>
    <col min="8197" max="8197" width="20.75" style="24" customWidth="1"/>
    <col min="8198" max="8198" width="4.625" style="24" customWidth="1"/>
    <col min="8199" max="8199" width="25" style="24" customWidth="1"/>
    <col min="8200" max="8200" width="4.625" style="24" customWidth="1"/>
    <col min="8201" max="8201" width="24.25" style="24" customWidth="1"/>
    <col min="8202" max="8202" width="4.75" style="24" customWidth="1"/>
    <col min="8203" max="8448" width="8.875" style="24"/>
    <col min="8449" max="8449" width="1.25" style="24" customWidth="1"/>
    <col min="8450" max="8450" width="21.5" style="24" customWidth="1"/>
    <col min="8451" max="8451" width="4.625" style="24" customWidth="1"/>
    <col min="8452" max="8452" width="4.375" style="24" customWidth="1"/>
    <col min="8453" max="8453" width="20.75" style="24" customWidth="1"/>
    <col min="8454" max="8454" width="4.625" style="24" customWidth="1"/>
    <col min="8455" max="8455" width="25" style="24" customWidth="1"/>
    <col min="8456" max="8456" width="4.625" style="24" customWidth="1"/>
    <col min="8457" max="8457" width="24.25" style="24" customWidth="1"/>
    <col min="8458" max="8458" width="4.75" style="24" customWidth="1"/>
    <col min="8459" max="8704" width="8.875" style="24"/>
    <col min="8705" max="8705" width="1.25" style="24" customWidth="1"/>
    <col min="8706" max="8706" width="21.5" style="24" customWidth="1"/>
    <col min="8707" max="8707" width="4.625" style="24" customWidth="1"/>
    <col min="8708" max="8708" width="4.375" style="24" customWidth="1"/>
    <col min="8709" max="8709" width="20.75" style="24" customWidth="1"/>
    <col min="8710" max="8710" width="4.625" style="24" customWidth="1"/>
    <col min="8711" max="8711" width="25" style="24" customWidth="1"/>
    <col min="8712" max="8712" width="4.625" style="24" customWidth="1"/>
    <col min="8713" max="8713" width="24.25" style="24" customWidth="1"/>
    <col min="8714" max="8714" width="4.75" style="24" customWidth="1"/>
    <col min="8715" max="8960" width="8.875" style="24"/>
    <col min="8961" max="8961" width="1.25" style="24" customWidth="1"/>
    <col min="8962" max="8962" width="21.5" style="24" customWidth="1"/>
    <col min="8963" max="8963" width="4.625" style="24" customWidth="1"/>
    <col min="8964" max="8964" width="4.375" style="24" customWidth="1"/>
    <col min="8965" max="8965" width="20.75" style="24" customWidth="1"/>
    <col min="8966" max="8966" width="4.625" style="24" customWidth="1"/>
    <col min="8967" max="8967" width="25" style="24" customWidth="1"/>
    <col min="8968" max="8968" width="4.625" style="24" customWidth="1"/>
    <col min="8969" max="8969" width="24.25" style="24" customWidth="1"/>
    <col min="8970" max="8970" width="4.75" style="24" customWidth="1"/>
    <col min="8971" max="9216" width="8.875" style="24"/>
    <col min="9217" max="9217" width="1.25" style="24" customWidth="1"/>
    <col min="9218" max="9218" width="21.5" style="24" customWidth="1"/>
    <col min="9219" max="9219" width="4.625" style="24" customWidth="1"/>
    <col min="9220" max="9220" width="4.375" style="24" customWidth="1"/>
    <col min="9221" max="9221" width="20.75" style="24" customWidth="1"/>
    <col min="9222" max="9222" width="4.625" style="24" customWidth="1"/>
    <col min="9223" max="9223" width="25" style="24" customWidth="1"/>
    <col min="9224" max="9224" width="4.625" style="24" customWidth="1"/>
    <col min="9225" max="9225" width="24.25" style="24" customWidth="1"/>
    <col min="9226" max="9226" width="4.75" style="24" customWidth="1"/>
    <col min="9227" max="9472" width="8.875" style="24"/>
    <col min="9473" max="9473" width="1.25" style="24" customWidth="1"/>
    <col min="9474" max="9474" width="21.5" style="24" customWidth="1"/>
    <col min="9475" max="9475" width="4.625" style="24" customWidth="1"/>
    <col min="9476" max="9476" width="4.375" style="24" customWidth="1"/>
    <col min="9477" max="9477" width="20.75" style="24" customWidth="1"/>
    <col min="9478" max="9478" width="4.625" style="24" customWidth="1"/>
    <col min="9479" max="9479" width="25" style="24" customWidth="1"/>
    <col min="9480" max="9480" width="4.625" style="24" customWidth="1"/>
    <col min="9481" max="9481" width="24.25" style="24" customWidth="1"/>
    <col min="9482" max="9482" width="4.75" style="24" customWidth="1"/>
    <col min="9483" max="9728" width="8.875" style="24"/>
    <col min="9729" max="9729" width="1.25" style="24" customWidth="1"/>
    <col min="9730" max="9730" width="21.5" style="24" customWidth="1"/>
    <col min="9731" max="9731" width="4.625" style="24" customWidth="1"/>
    <col min="9732" max="9732" width="4.375" style="24" customWidth="1"/>
    <col min="9733" max="9733" width="20.75" style="24" customWidth="1"/>
    <col min="9734" max="9734" width="4.625" style="24" customWidth="1"/>
    <col min="9735" max="9735" width="25" style="24" customWidth="1"/>
    <col min="9736" max="9736" width="4.625" style="24" customWidth="1"/>
    <col min="9737" max="9737" width="24.25" style="24" customWidth="1"/>
    <col min="9738" max="9738" width="4.75" style="24" customWidth="1"/>
    <col min="9739" max="9984" width="8.875" style="24"/>
    <col min="9985" max="9985" width="1.25" style="24" customWidth="1"/>
    <col min="9986" max="9986" width="21.5" style="24" customWidth="1"/>
    <col min="9987" max="9987" width="4.625" style="24" customWidth="1"/>
    <col min="9988" max="9988" width="4.375" style="24" customWidth="1"/>
    <col min="9989" max="9989" width="20.75" style="24" customWidth="1"/>
    <col min="9990" max="9990" width="4.625" style="24" customWidth="1"/>
    <col min="9991" max="9991" width="25" style="24" customWidth="1"/>
    <col min="9992" max="9992" width="4.625" style="24" customWidth="1"/>
    <col min="9993" max="9993" width="24.25" style="24" customWidth="1"/>
    <col min="9994" max="9994" width="4.75" style="24" customWidth="1"/>
    <col min="9995" max="10240" width="8.875" style="24"/>
    <col min="10241" max="10241" width="1.25" style="24" customWidth="1"/>
    <col min="10242" max="10242" width="21.5" style="24" customWidth="1"/>
    <col min="10243" max="10243" width="4.625" style="24" customWidth="1"/>
    <col min="10244" max="10244" width="4.375" style="24" customWidth="1"/>
    <col min="10245" max="10245" width="20.75" style="24" customWidth="1"/>
    <col min="10246" max="10246" width="4.625" style="24" customWidth="1"/>
    <col min="10247" max="10247" width="25" style="24" customWidth="1"/>
    <col min="10248" max="10248" width="4.625" style="24" customWidth="1"/>
    <col min="10249" max="10249" width="24.25" style="24" customWidth="1"/>
    <col min="10250" max="10250" width="4.75" style="24" customWidth="1"/>
    <col min="10251" max="10496" width="8.875" style="24"/>
    <col min="10497" max="10497" width="1.25" style="24" customWidth="1"/>
    <col min="10498" max="10498" width="21.5" style="24" customWidth="1"/>
    <col min="10499" max="10499" width="4.625" style="24" customWidth="1"/>
    <col min="10500" max="10500" width="4.375" style="24" customWidth="1"/>
    <col min="10501" max="10501" width="20.75" style="24" customWidth="1"/>
    <col min="10502" max="10502" width="4.625" style="24" customWidth="1"/>
    <col min="10503" max="10503" width="25" style="24" customWidth="1"/>
    <col min="10504" max="10504" width="4.625" style="24" customWidth="1"/>
    <col min="10505" max="10505" width="24.25" style="24" customWidth="1"/>
    <col min="10506" max="10506" width="4.75" style="24" customWidth="1"/>
    <col min="10507" max="10752" width="8.875" style="24"/>
    <col min="10753" max="10753" width="1.25" style="24" customWidth="1"/>
    <col min="10754" max="10754" width="21.5" style="24" customWidth="1"/>
    <col min="10755" max="10755" width="4.625" style="24" customWidth="1"/>
    <col min="10756" max="10756" width="4.375" style="24" customWidth="1"/>
    <col min="10757" max="10757" width="20.75" style="24" customWidth="1"/>
    <col min="10758" max="10758" width="4.625" style="24" customWidth="1"/>
    <col min="10759" max="10759" width="25" style="24" customWidth="1"/>
    <col min="10760" max="10760" width="4.625" style="24" customWidth="1"/>
    <col min="10761" max="10761" width="24.25" style="24" customWidth="1"/>
    <col min="10762" max="10762" width="4.75" style="24" customWidth="1"/>
    <col min="10763" max="11008" width="8.875" style="24"/>
    <col min="11009" max="11009" width="1.25" style="24" customWidth="1"/>
    <col min="11010" max="11010" width="21.5" style="24" customWidth="1"/>
    <col min="11011" max="11011" width="4.625" style="24" customWidth="1"/>
    <col min="11012" max="11012" width="4.375" style="24" customWidth="1"/>
    <col min="11013" max="11013" width="20.75" style="24" customWidth="1"/>
    <col min="11014" max="11014" width="4.625" style="24" customWidth="1"/>
    <col min="11015" max="11015" width="25" style="24" customWidth="1"/>
    <col min="11016" max="11016" width="4.625" style="24" customWidth="1"/>
    <col min="11017" max="11017" width="24.25" style="24" customWidth="1"/>
    <col min="11018" max="11018" width="4.75" style="24" customWidth="1"/>
    <col min="11019" max="11264" width="8.875" style="24"/>
    <col min="11265" max="11265" width="1.25" style="24" customWidth="1"/>
    <col min="11266" max="11266" width="21.5" style="24" customWidth="1"/>
    <col min="11267" max="11267" width="4.625" style="24" customWidth="1"/>
    <col min="11268" max="11268" width="4.375" style="24" customWidth="1"/>
    <col min="11269" max="11269" width="20.75" style="24" customWidth="1"/>
    <col min="11270" max="11270" width="4.625" style="24" customWidth="1"/>
    <col min="11271" max="11271" width="25" style="24" customWidth="1"/>
    <col min="11272" max="11272" width="4.625" style="24" customWidth="1"/>
    <col min="11273" max="11273" width="24.25" style="24" customWidth="1"/>
    <col min="11274" max="11274" width="4.75" style="24" customWidth="1"/>
    <col min="11275" max="11520" width="8.875" style="24"/>
    <col min="11521" max="11521" width="1.25" style="24" customWidth="1"/>
    <col min="11522" max="11522" width="21.5" style="24" customWidth="1"/>
    <col min="11523" max="11523" width="4.625" style="24" customWidth="1"/>
    <col min="11524" max="11524" width="4.375" style="24" customWidth="1"/>
    <col min="11525" max="11525" width="20.75" style="24" customWidth="1"/>
    <col min="11526" max="11526" width="4.625" style="24" customWidth="1"/>
    <col min="11527" max="11527" width="25" style="24" customWidth="1"/>
    <col min="11528" max="11528" width="4.625" style="24" customWidth="1"/>
    <col min="11529" max="11529" width="24.25" style="24" customWidth="1"/>
    <col min="11530" max="11530" width="4.75" style="24" customWidth="1"/>
    <col min="11531" max="11776" width="8.875" style="24"/>
    <col min="11777" max="11777" width="1.25" style="24" customWidth="1"/>
    <col min="11778" max="11778" width="21.5" style="24" customWidth="1"/>
    <col min="11779" max="11779" width="4.625" style="24" customWidth="1"/>
    <col min="11780" max="11780" width="4.375" style="24" customWidth="1"/>
    <col min="11781" max="11781" width="20.75" style="24" customWidth="1"/>
    <col min="11782" max="11782" width="4.625" style="24" customWidth="1"/>
    <col min="11783" max="11783" width="25" style="24" customWidth="1"/>
    <col min="11784" max="11784" width="4.625" style="24" customWidth="1"/>
    <col min="11785" max="11785" width="24.25" style="24" customWidth="1"/>
    <col min="11786" max="11786" width="4.75" style="24" customWidth="1"/>
    <col min="11787" max="12032" width="8.875" style="24"/>
    <col min="12033" max="12033" width="1.25" style="24" customWidth="1"/>
    <col min="12034" max="12034" width="21.5" style="24" customWidth="1"/>
    <col min="12035" max="12035" width="4.625" style="24" customWidth="1"/>
    <col min="12036" max="12036" width="4.375" style="24" customWidth="1"/>
    <col min="12037" max="12037" width="20.75" style="24" customWidth="1"/>
    <col min="12038" max="12038" width="4.625" style="24" customWidth="1"/>
    <col min="12039" max="12039" width="25" style="24" customWidth="1"/>
    <col min="12040" max="12040" width="4.625" style="24" customWidth="1"/>
    <col min="12041" max="12041" width="24.25" style="24" customWidth="1"/>
    <col min="12042" max="12042" width="4.75" style="24" customWidth="1"/>
    <col min="12043" max="12288" width="8.875" style="24"/>
    <col min="12289" max="12289" width="1.25" style="24" customWidth="1"/>
    <col min="12290" max="12290" width="21.5" style="24" customWidth="1"/>
    <col min="12291" max="12291" width="4.625" style="24" customWidth="1"/>
    <col min="12292" max="12292" width="4.375" style="24" customWidth="1"/>
    <col min="12293" max="12293" width="20.75" style="24" customWidth="1"/>
    <col min="12294" max="12294" width="4.625" style="24" customWidth="1"/>
    <col min="12295" max="12295" width="25" style="24" customWidth="1"/>
    <col min="12296" max="12296" width="4.625" style="24" customWidth="1"/>
    <col min="12297" max="12297" width="24.25" style="24" customWidth="1"/>
    <col min="12298" max="12298" width="4.75" style="24" customWidth="1"/>
    <col min="12299" max="12544" width="8.875" style="24"/>
    <col min="12545" max="12545" width="1.25" style="24" customWidth="1"/>
    <col min="12546" max="12546" width="21.5" style="24" customWidth="1"/>
    <col min="12547" max="12547" width="4.625" style="24" customWidth="1"/>
    <col min="12548" max="12548" width="4.375" style="24" customWidth="1"/>
    <col min="12549" max="12549" width="20.75" style="24" customWidth="1"/>
    <col min="12550" max="12550" width="4.625" style="24" customWidth="1"/>
    <col min="12551" max="12551" width="25" style="24" customWidth="1"/>
    <col min="12552" max="12552" width="4.625" style="24" customWidth="1"/>
    <col min="12553" max="12553" width="24.25" style="24" customWidth="1"/>
    <col min="12554" max="12554" width="4.75" style="24" customWidth="1"/>
    <col min="12555" max="12800" width="8.875" style="24"/>
    <col min="12801" max="12801" width="1.25" style="24" customWidth="1"/>
    <col min="12802" max="12802" width="21.5" style="24" customWidth="1"/>
    <col min="12803" max="12803" width="4.625" style="24" customWidth="1"/>
    <col min="12804" max="12804" width="4.375" style="24" customWidth="1"/>
    <col min="12805" max="12805" width="20.75" style="24" customWidth="1"/>
    <col min="12806" max="12806" width="4.625" style="24" customWidth="1"/>
    <col min="12807" max="12807" width="25" style="24" customWidth="1"/>
    <col min="12808" max="12808" width="4.625" style="24" customWidth="1"/>
    <col min="12809" max="12809" width="24.25" style="24" customWidth="1"/>
    <col min="12810" max="12810" width="4.75" style="24" customWidth="1"/>
    <col min="12811" max="13056" width="8.875" style="24"/>
    <col min="13057" max="13057" width="1.25" style="24" customWidth="1"/>
    <col min="13058" max="13058" width="21.5" style="24" customWidth="1"/>
    <col min="13059" max="13059" width="4.625" style="24" customWidth="1"/>
    <col min="13060" max="13060" width="4.375" style="24" customWidth="1"/>
    <col min="13061" max="13061" width="20.75" style="24" customWidth="1"/>
    <col min="13062" max="13062" width="4.625" style="24" customWidth="1"/>
    <col min="13063" max="13063" width="25" style="24" customWidth="1"/>
    <col min="13064" max="13064" width="4.625" style="24" customWidth="1"/>
    <col min="13065" max="13065" width="24.25" style="24" customWidth="1"/>
    <col min="13066" max="13066" width="4.75" style="24" customWidth="1"/>
    <col min="13067" max="13312" width="8.875" style="24"/>
    <col min="13313" max="13313" width="1.25" style="24" customWidth="1"/>
    <col min="13314" max="13314" width="21.5" style="24" customWidth="1"/>
    <col min="13315" max="13315" width="4.625" style="24" customWidth="1"/>
    <col min="13316" max="13316" width="4.375" style="24" customWidth="1"/>
    <col min="13317" max="13317" width="20.75" style="24" customWidth="1"/>
    <col min="13318" max="13318" width="4.625" style="24" customWidth="1"/>
    <col min="13319" max="13319" width="25" style="24" customWidth="1"/>
    <col min="13320" max="13320" width="4.625" style="24" customWidth="1"/>
    <col min="13321" max="13321" width="24.25" style="24" customWidth="1"/>
    <col min="13322" max="13322" width="4.75" style="24" customWidth="1"/>
    <col min="13323" max="13568" width="8.875" style="24"/>
    <col min="13569" max="13569" width="1.25" style="24" customWidth="1"/>
    <col min="13570" max="13570" width="21.5" style="24" customWidth="1"/>
    <col min="13571" max="13571" width="4.625" style="24" customWidth="1"/>
    <col min="13572" max="13572" width="4.375" style="24" customWidth="1"/>
    <col min="13573" max="13573" width="20.75" style="24" customWidth="1"/>
    <col min="13574" max="13574" width="4.625" style="24" customWidth="1"/>
    <col min="13575" max="13575" width="25" style="24" customWidth="1"/>
    <col min="13576" max="13576" width="4.625" style="24" customWidth="1"/>
    <col min="13577" max="13577" width="24.25" style="24" customWidth="1"/>
    <col min="13578" max="13578" width="4.75" style="24" customWidth="1"/>
    <col min="13579" max="13824" width="8.875" style="24"/>
    <col min="13825" max="13825" width="1.25" style="24" customWidth="1"/>
    <col min="13826" max="13826" width="21.5" style="24" customWidth="1"/>
    <col min="13827" max="13827" width="4.625" style="24" customWidth="1"/>
    <col min="13828" max="13828" width="4.375" style="24" customWidth="1"/>
    <col min="13829" max="13829" width="20.75" style="24" customWidth="1"/>
    <col min="13830" max="13830" width="4.625" style="24" customWidth="1"/>
    <col min="13831" max="13831" width="25" style="24" customWidth="1"/>
    <col min="13832" max="13832" width="4.625" style="24" customWidth="1"/>
    <col min="13833" max="13833" width="24.25" style="24" customWidth="1"/>
    <col min="13834" max="13834" width="4.75" style="24" customWidth="1"/>
    <col min="13835" max="14080" width="8.875" style="24"/>
    <col min="14081" max="14081" width="1.25" style="24" customWidth="1"/>
    <col min="14082" max="14082" width="21.5" style="24" customWidth="1"/>
    <col min="14083" max="14083" width="4.625" style="24" customWidth="1"/>
    <col min="14084" max="14084" width="4.375" style="24" customWidth="1"/>
    <col min="14085" max="14085" width="20.75" style="24" customWidth="1"/>
    <col min="14086" max="14086" width="4.625" style="24" customWidth="1"/>
    <col min="14087" max="14087" width="25" style="24" customWidth="1"/>
    <col min="14088" max="14088" width="4.625" style="24" customWidth="1"/>
    <col min="14089" max="14089" width="24.25" style="24" customWidth="1"/>
    <col min="14090" max="14090" width="4.75" style="24" customWidth="1"/>
    <col min="14091" max="14336" width="8.875" style="24"/>
    <col min="14337" max="14337" width="1.25" style="24" customWidth="1"/>
    <col min="14338" max="14338" width="21.5" style="24" customWidth="1"/>
    <col min="14339" max="14339" width="4.625" style="24" customWidth="1"/>
    <col min="14340" max="14340" width="4.375" style="24" customWidth="1"/>
    <col min="14341" max="14341" width="20.75" style="24" customWidth="1"/>
    <col min="14342" max="14342" width="4.625" style="24" customWidth="1"/>
    <col min="14343" max="14343" width="25" style="24" customWidth="1"/>
    <col min="14344" max="14344" width="4.625" style="24" customWidth="1"/>
    <col min="14345" max="14345" width="24.25" style="24" customWidth="1"/>
    <col min="14346" max="14346" width="4.75" style="24" customWidth="1"/>
    <col min="14347" max="14592" width="8.875" style="24"/>
    <col min="14593" max="14593" width="1.25" style="24" customWidth="1"/>
    <col min="14594" max="14594" width="21.5" style="24" customWidth="1"/>
    <col min="14595" max="14595" width="4.625" style="24" customWidth="1"/>
    <col min="14596" max="14596" width="4.375" style="24" customWidth="1"/>
    <col min="14597" max="14597" width="20.75" style="24" customWidth="1"/>
    <col min="14598" max="14598" width="4.625" style="24" customWidth="1"/>
    <col min="14599" max="14599" width="25" style="24" customWidth="1"/>
    <col min="14600" max="14600" width="4.625" style="24" customWidth="1"/>
    <col min="14601" max="14601" width="24.25" style="24" customWidth="1"/>
    <col min="14602" max="14602" width="4.75" style="24" customWidth="1"/>
    <col min="14603" max="14848" width="8.875" style="24"/>
    <col min="14849" max="14849" width="1.25" style="24" customWidth="1"/>
    <col min="14850" max="14850" width="21.5" style="24" customWidth="1"/>
    <col min="14851" max="14851" width="4.625" style="24" customWidth="1"/>
    <col min="14852" max="14852" width="4.375" style="24" customWidth="1"/>
    <col min="14853" max="14853" width="20.75" style="24" customWidth="1"/>
    <col min="14854" max="14854" width="4.625" style="24" customWidth="1"/>
    <col min="14855" max="14855" width="25" style="24" customWidth="1"/>
    <col min="14856" max="14856" width="4.625" style="24" customWidth="1"/>
    <col min="14857" max="14857" width="24.25" style="24" customWidth="1"/>
    <col min="14858" max="14858" width="4.75" style="24" customWidth="1"/>
    <col min="14859" max="15104" width="8.875" style="24"/>
    <col min="15105" max="15105" width="1.25" style="24" customWidth="1"/>
    <col min="15106" max="15106" width="21.5" style="24" customWidth="1"/>
    <col min="15107" max="15107" width="4.625" style="24" customWidth="1"/>
    <col min="15108" max="15108" width="4.375" style="24" customWidth="1"/>
    <col min="15109" max="15109" width="20.75" style="24" customWidth="1"/>
    <col min="15110" max="15110" width="4.625" style="24" customWidth="1"/>
    <col min="15111" max="15111" width="25" style="24" customWidth="1"/>
    <col min="15112" max="15112" width="4.625" style="24" customWidth="1"/>
    <col min="15113" max="15113" width="24.25" style="24" customWidth="1"/>
    <col min="15114" max="15114" width="4.75" style="24" customWidth="1"/>
    <col min="15115" max="15360" width="8.875" style="24"/>
    <col min="15361" max="15361" width="1.25" style="24" customWidth="1"/>
    <col min="15362" max="15362" width="21.5" style="24" customWidth="1"/>
    <col min="15363" max="15363" width="4.625" style="24" customWidth="1"/>
    <col min="15364" max="15364" width="4.375" style="24" customWidth="1"/>
    <col min="15365" max="15365" width="20.75" style="24" customWidth="1"/>
    <col min="15366" max="15366" width="4.625" style="24" customWidth="1"/>
    <col min="15367" max="15367" width="25" style="24" customWidth="1"/>
    <col min="15368" max="15368" width="4.625" style="24" customWidth="1"/>
    <col min="15369" max="15369" width="24.25" style="24" customWidth="1"/>
    <col min="15370" max="15370" width="4.75" style="24" customWidth="1"/>
    <col min="15371" max="15616" width="8.875" style="24"/>
    <col min="15617" max="15617" width="1.25" style="24" customWidth="1"/>
    <col min="15618" max="15618" width="21.5" style="24" customWidth="1"/>
    <col min="15619" max="15619" width="4.625" style="24" customWidth="1"/>
    <col min="15620" max="15620" width="4.375" style="24" customWidth="1"/>
    <col min="15621" max="15621" width="20.75" style="24" customWidth="1"/>
    <col min="15622" max="15622" width="4.625" style="24" customWidth="1"/>
    <col min="15623" max="15623" width="25" style="24" customWidth="1"/>
    <col min="15624" max="15624" width="4.625" style="24" customWidth="1"/>
    <col min="15625" max="15625" width="24.25" style="24" customWidth="1"/>
    <col min="15626" max="15626" width="4.75" style="24" customWidth="1"/>
    <col min="15627" max="15872" width="8.875" style="24"/>
    <col min="15873" max="15873" width="1.25" style="24" customWidth="1"/>
    <col min="15874" max="15874" width="21.5" style="24" customWidth="1"/>
    <col min="15875" max="15875" width="4.625" style="24" customWidth="1"/>
    <col min="15876" max="15876" width="4.375" style="24" customWidth="1"/>
    <col min="15877" max="15877" width="20.75" style="24" customWidth="1"/>
    <col min="15878" max="15878" width="4.625" style="24" customWidth="1"/>
    <col min="15879" max="15879" width="25" style="24" customWidth="1"/>
    <col min="15880" max="15880" width="4.625" style="24" customWidth="1"/>
    <col min="15881" max="15881" width="24.25" style="24" customWidth="1"/>
    <col min="15882" max="15882" width="4.75" style="24" customWidth="1"/>
    <col min="15883" max="16128" width="8.875" style="24"/>
    <col min="16129" max="16129" width="1.25" style="24" customWidth="1"/>
    <col min="16130" max="16130" width="21.5" style="24" customWidth="1"/>
    <col min="16131" max="16131" width="4.625" style="24" customWidth="1"/>
    <col min="16132" max="16132" width="4.375" style="24" customWidth="1"/>
    <col min="16133" max="16133" width="20.75" style="24" customWidth="1"/>
    <col min="16134" max="16134" width="4.625" style="24" customWidth="1"/>
    <col min="16135" max="16135" width="25" style="24" customWidth="1"/>
    <col min="16136" max="16136" width="4.625" style="24" customWidth="1"/>
    <col min="16137" max="16137" width="24.25" style="24" customWidth="1"/>
    <col min="16138" max="16138" width="4.75" style="24" customWidth="1"/>
    <col min="16139" max="16384" width="8.875" style="24"/>
  </cols>
  <sheetData>
    <row r="1" spans="1:10" ht="15" customHeight="1" x14ac:dyDescent="0.15">
      <c r="A1" s="604"/>
      <c r="B1" s="513"/>
      <c r="C1" s="513"/>
      <c r="D1" s="513"/>
      <c r="E1" s="513"/>
      <c r="F1" s="513"/>
      <c r="G1" s="513"/>
      <c r="H1" s="513"/>
      <c r="I1" s="25"/>
    </row>
    <row r="2" spans="1:10" ht="20.25" customHeight="1" x14ac:dyDescent="0.15">
      <c r="A2" s="511"/>
      <c r="B2" s="513"/>
      <c r="C2" s="513"/>
      <c r="D2" s="513"/>
      <c r="E2" s="513"/>
      <c r="F2" s="513"/>
      <c r="G2" s="1212" t="s">
        <v>817</v>
      </c>
      <c r="H2" s="1212"/>
      <c r="I2" s="1284"/>
      <c r="J2" s="1284"/>
    </row>
    <row r="3" spans="1:10" ht="21" customHeight="1" x14ac:dyDescent="0.15">
      <c r="A3" s="1213" t="s">
        <v>831</v>
      </c>
      <c r="B3" s="1213"/>
      <c r="C3" s="1213"/>
      <c r="D3" s="1213"/>
      <c r="E3" s="1213"/>
      <c r="F3" s="1213"/>
      <c r="G3" s="1213"/>
      <c r="H3" s="1213"/>
      <c r="I3" s="23"/>
      <c r="J3" s="23"/>
    </row>
    <row r="4" spans="1:10" ht="14.25" customHeight="1" x14ac:dyDescent="0.15">
      <c r="A4" s="515"/>
      <c r="B4" s="515"/>
      <c r="C4" s="515"/>
      <c r="D4" s="515"/>
      <c r="E4" s="515"/>
      <c r="F4" s="515"/>
      <c r="G4" s="515"/>
      <c r="H4" s="515"/>
      <c r="I4" s="26"/>
      <c r="J4" s="26"/>
    </row>
    <row r="5" spans="1:10" ht="36" customHeight="1" x14ac:dyDescent="0.15">
      <c r="A5" s="515"/>
      <c r="B5" s="537" t="s">
        <v>238</v>
      </c>
      <c r="C5" s="1285"/>
      <c r="D5" s="1286"/>
      <c r="E5" s="1286"/>
      <c r="F5" s="1286"/>
      <c r="G5" s="1286"/>
      <c r="H5" s="1287"/>
    </row>
    <row r="6" spans="1:10" ht="35.25" customHeight="1" x14ac:dyDescent="0.15">
      <c r="A6" s="513"/>
      <c r="B6" s="539" t="s">
        <v>225</v>
      </c>
      <c r="C6" s="1211" t="s">
        <v>240</v>
      </c>
      <c r="D6" s="1194"/>
      <c r="E6" s="1194"/>
      <c r="F6" s="1194"/>
      <c r="G6" s="1194"/>
      <c r="H6" s="1195"/>
    </row>
    <row r="7" spans="1:10" s="607" customFormat="1" ht="30" customHeight="1" x14ac:dyDescent="0.15">
      <c r="A7" s="604"/>
      <c r="B7" s="608" t="s">
        <v>814</v>
      </c>
      <c r="C7" s="1396" t="s">
        <v>830</v>
      </c>
      <c r="D7" s="1397"/>
      <c r="E7" s="1397"/>
      <c r="F7" s="1397"/>
      <c r="G7" s="1397"/>
      <c r="H7" s="1398"/>
    </row>
    <row r="8" spans="1:10" ht="54" customHeight="1" x14ac:dyDescent="0.15">
      <c r="A8" s="513"/>
      <c r="B8" s="606" t="s">
        <v>829</v>
      </c>
      <c r="C8" s="1393" t="s">
        <v>828</v>
      </c>
      <c r="D8" s="1394"/>
      <c r="E8" s="1394"/>
      <c r="F8" s="1394"/>
      <c r="G8" s="1394"/>
      <c r="H8" s="1395"/>
    </row>
    <row r="9" spans="1:10" ht="24.75" customHeight="1" x14ac:dyDescent="0.15">
      <c r="A9" s="513"/>
      <c r="B9" s="1190" t="s">
        <v>827</v>
      </c>
      <c r="C9" s="1191"/>
      <c r="D9" s="1191"/>
      <c r="E9" s="1191"/>
      <c r="F9" s="1191"/>
      <c r="G9" s="1191"/>
      <c r="H9" s="1282"/>
    </row>
    <row r="10" spans="1:10" ht="10.5" customHeight="1" x14ac:dyDescent="0.15">
      <c r="A10" s="513"/>
      <c r="B10" s="1228" t="s">
        <v>826</v>
      </c>
      <c r="C10" s="516"/>
      <c r="D10" s="517"/>
      <c r="E10" s="517"/>
      <c r="F10" s="517"/>
      <c r="G10" s="517"/>
      <c r="H10" s="518"/>
    </row>
    <row r="11" spans="1:10" ht="25.5" customHeight="1" x14ac:dyDescent="0.15">
      <c r="A11" s="513"/>
      <c r="B11" s="1229"/>
      <c r="C11" s="519"/>
      <c r="D11" s="1281"/>
      <c r="E11" s="1281"/>
      <c r="F11" s="1189" t="s">
        <v>823</v>
      </c>
      <c r="G11" s="1189"/>
      <c r="H11" s="521"/>
    </row>
    <row r="12" spans="1:10" ht="33" customHeight="1" x14ac:dyDescent="0.15">
      <c r="A12" s="513"/>
      <c r="B12" s="1229"/>
      <c r="C12" s="519"/>
      <c r="D12" s="1234" t="s">
        <v>825</v>
      </c>
      <c r="E12" s="1234"/>
      <c r="F12" s="1178" t="s">
        <v>344</v>
      </c>
      <c r="G12" s="1178"/>
      <c r="H12" s="521"/>
    </row>
    <row r="13" spans="1:10" ht="11.25" customHeight="1" x14ac:dyDescent="0.15">
      <c r="A13" s="513"/>
      <c r="B13" s="1230"/>
      <c r="C13" s="532"/>
      <c r="D13" s="523"/>
      <c r="E13" s="523"/>
      <c r="F13" s="523"/>
      <c r="G13" s="523"/>
      <c r="H13" s="533"/>
    </row>
    <row r="14" spans="1:10" ht="18" customHeight="1" x14ac:dyDescent="0.15">
      <c r="A14" s="513"/>
      <c r="B14" s="1228" t="s">
        <v>824</v>
      </c>
      <c r="C14" s="516"/>
      <c r="D14" s="517"/>
      <c r="E14" s="517"/>
      <c r="F14" s="517"/>
      <c r="G14" s="517"/>
      <c r="H14" s="518"/>
    </row>
    <row r="15" spans="1:10" ht="24.75" customHeight="1" x14ac:dyDescent="0.15">
      <c r="A15" s="513"/>
      <c r="B15" s="1229"/>
      <c r="C15" s="519"/>
      <c r="D15" s="1281"/>
      <c r="E15" s="1281"/>
      <c r="F15" s="1189" t="s">
        <v>823</v>
      </c>
      <c r="G15" s="1189"/>
      <c r="H15" s="521"/>
    </row>
    <row r="16" spans="1:10" ht="33" customHeight="1" x14ac:dyDescent="0.15">
      <c r="A16" s="513"/>
      <c r="B16" s="1229"/>
      <c r="C16" s="519"/>
      <c r="D16" s="1234" t="s">
        <v>822</v>
      </c>
      <c r="E16" s="1234"/>
      <c r="F16" s="1178" t="s">
        <v>344</v>
      </c>
      <c r="G16" s="1178"/>
      <c r="H16" s="521"/>
    </row>
    <row r="17" spans="1:8" ht="11.25" customHeight="1" x14ac:dyDescent="0.15">
      <c r="A17" s="513"/>
      <c r="B17" s="1230"/>
      <c r="C17" s="532"/>
      <c r="D17" s="523"/>
      <c r="E17" s="523"/>
      <c r="F17" s="523"/>
      <c r="G17" s="523"/>
      <c r="H17" s="533"/>
    </row>
    <row r="18" spans="1:8" ht="10.5" customHeight="1" x14ac:dyDescent="0.15">
      <c r="A18" s="513"/>
      <c r="B18" s="513"/>
      <c r="C18" s="513"/>
      <c r="D18" s="513"/>
      <c r="E18" s="513"/>
      <c r="F18" s="513"/>
      <c r="G18" s="513"/>
      <c r="H18" s="513"/>
    </row>
    <row r="19" spans="1:8" ht="18" customHeight="1" x14ac:dyDescent="0.15">
      <c r="A19" s="513"/>
      <c r="B19" s="1157" t="s">
        <v>804</v>
      </c>
      <c r="C19" s="1157"/>
      <c r="D19" s="1157"/>
      <c r="E19" s="1157"/>
      <c r="F19" s="1157"/>
      <c r="G19" s="1157"/>
      <c r="H19" s="1157"/>
    </row>
    <row r="20" spans="1:8" ht="18.75" customHeight="1" x14ac:dyDescent="0.15">
      <c r="A20" s="513" t="s">
        <v>821</v>
      </c>
      <c r="B20" s="513" t="s">
        <v>820</v>
      </c>
      <c r="C20" s="513"/>
      <c r="D20" s="513"/>
      <c r="E20" s="513"/>
      <c r="F20" s="513"/>
      <c r="G20" s="513"/>
      <c r="H20" s="513"/>
    </row>
    <row r="21" spans="1:8" ht="46.5" customHeight="1" x14ac:dyDescent="0.15">
      <c r="A21" s="513"/>
      <c r="B21" s="1157" t="s">
        <v>1095</v>
      </c>
      <c r="C21" s="1157"/>
      <c r="D21" s="1157"/>
      <c r="E21" s="1157"/>
      <c r="F21" s="1157"/>
      <c r="G21" s="1157"/>
      <c r="H21" s="1157"/>
    </row>
    <row r="22" spans="1:8" ht="34.5" customHeight="1" x14ac:dyDescent="0.15">
      <c r="A22" s="605" t="s">
        <v>819</v>
      </c>
      <c r="B22" s="1157" t="s">
        <v>1096</v>
      </c>
      <c r="C22" s="1157"/>
      <c r="D22" s="1157"/>
      <c r="E22" s="1157"/>
      <c r="F22" s="1157"/>
      <c r="G22" s="1157"/>
      <c r="H22" s="1157"/>
    </row>
    <row r="23" spans="1:8" ht="87" customHeight="1" x14ac:dyDescent="0.15">
      <c r="A23" s="605"/>
      <c r="B23" s="1157" t="s">
        <v>1097</v>
      </c>
      <c r="C23" s="1157"/>
      <c r="D23" s="1157"/>
      <c r="E23" s="1157"/>
      <c r="F23" s="1157"/>
      <c r="G23" s="1157"/>
      <c r="H23" s="1157"/>
    </row>
    <row r="24" spans="1:8" ht="27.75" customHeight="1" x14ac:dyDescent="0.15">
      <c r="A24" s="604" t="s">
        <v>818</v>
      </c>
      <c r="B24" s="1278" t="s">
        <v>1098</v>
      </c>
      <c r="C24" s="1278"/>
      <c r="D24" s="1278"/>
      <c r="E24" s="1278"/>
      <c r="F24" s="1278"/>
      <c r="G24" s="1278"/>
      <c r="H24" s="1278"/>
    </row>
    <row r="25" spans="1:8" x14ac:dyDescent="0.15">
      <c r="A25" s="604"/>
      <c r="B25" s="1277"/>
      <c r="C25" s="1277"/>
      <c r="D25" s="1277"/>
      <c r="E25" s="1277"/>
      <c r="F25" s="1277"/>
      <c r="G25" s="1277"/>
      <c r="H25" s="1277"/>
    </row>
    <row r="26" spans="1:8" x14ac:dyDescent="0.15">
      <c r="A26" s="513"/>
      <c r="B26" s="609"/>
      <c r="C26" s="609"/>
      <c r="D26" s="609"/>
      <c r="E26" s="609"/>
      <c r="F26" s="513"/>
      <c r="G26" s="513"/>
      <c r="H26" s="513"/>
    </row>
    <row r="27" spans="1:8" x14ac:dyDescent="0.15">
      <c r="C27" s="24" t="s">
        <v>364</v>
      </c>
    </row>
  </sheetData>
  <mergeCells count="24">
    <mergeCell ref="C7:H7"/>
    <mergeCell ref="G2:H2"/>
    <mergeCell ref="I2:J2"/>
    <mergeCell ref="A3:H3"/>
    <mergeCell ref="C5:H5"/>
    <mergeCell ref="C6:H6"/>
    <mergeCell ref="C8:H8"/>
    <mergeCell ref="B9:H9"/>
    <mergeCell ref="B10:B13"/>
    <mergeCell ref="D11:E11"/>
    <mergeCell ref="F11:G11"/>
    <mergeCell ref="D12:E12"/>
    <mergeCell ref="F12:G12"/>
    <mergeCell ref="B24:H24"/>
    <mergeCell ref="B25:H25"/>
    <mergeCell ref="F15:G15"/>
    <mergeCell ref="D16:E16"/>
    <mergeCell ref="F16:G16"/>
    <mergeCell ref="B21:H21"/>
    <mergeCell ref="B22:H22"/>
    <mergeCell ref="B23:H23"/>
    <mergeCell ref="B19:H19"/>
    <mergeCell ref="B14:B17"/>
    <mergeCell ref="D15:E15"/>
  </mergeCells>
  <phoneticPr fontId="4"/>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54"/>
  <sheetViews>
    <sheetView view="pageBreakPreview" topLeftCell="B1" zoomScaleNormal="100" zoomScaleSheetLayoutView="100" workbookViewId="0">
      <selection activeCell="B12" sqref="B12:F13"/>
    </sheetView>
  </sheetViews>
  <sheetFormatPr defaultRowHeight="13.5" x14ac:dyDescent="0.15"/>
  <cols>
    <col min="1" max="1" width="2.25" style="648" customWidth="1"/>
    <col min="2" max="2" width="26.625" style="648" customWidth="1"/>
    <col min="3" max="3" width="3.125" style="648" customWidth="1"/>
    <col min="4" max="4" width="18.625" style="648" customWidth="1"/>
    <col min="5" max="6" width="20.25" style="648" customWidth="1"/>
    <col min="7" max="7" width="3.125" style="648" customWidth="1"/>
    <col min="8" max="8" width="1.75" style="648" customWidth="1"/>
    <col min="9" max="257" width="8.875" style="648"/>
    <col min="258" max="258" width="26.625" style="648" customWidth="1"/>
    <col min="259" max="259" width="3.125" style="648" customWidth="1"/>
    <col min="260" max="260" width="18.625" style="648" customWidth="1"/>
    <col min="261" max="262" width="20.25" style="648" customWidth="1"/>
    <col min="263" max="263" width="3.125" style="648" customWidth="1"/>
    <col min="264" max="513" width="8.875" style="648"/>
    <col min="514" max="514" width="26.625" style="648" customWidth="1"/>
    <col min="515" max="515" width="3.125" style="648" customWidth="1"/>
    <col min="516" max="516" width="18.625" style="648" customWidth="1"/>
    <col min="517" max="518" width="20.25" style="648" customWidth="1"/>
    <col min="519" max="519" width="3.125" style="648" customWidth="1"/>
    <col min="520" max="769" width="8.875" style="648"/>
    <col min="770" max="770" width="26.625" style="648" customWidth="1"/>
    <col min="771" max="771" width="3.125" style="648" customWidth="1"/>
    <col min="772" max="772" width="18.625" style="648" customWidth="1"/>
    <col min="773" max="774" width="20.25" style="648" customWidth="1"/>
    <col min="775" max="775" width="3.125" style="648" customWidth="1"/>
    <col min="776" max="1025" width="8.875" style="648"/>
    <col min="1026" max="1026" width="26.625" style="648" customWidth="1"/>
    <col min="1027" max="1027" width="3.125" style="648" customWidth="1"/>
    <col min="1028" max="1028" width="18.625" style="648" customWidth="1"/>
    <col min="1029" max="1030" width="20.25" style="648" customWidth="1"/>
    <col min="1031" max="1031" width="3.125" style="648" customWidth="1"/>
    <col min="1032" max="1281" width="8.875" style="648"/>
    <col min="1282" max="1282" width="26.625" style="648" customWidth="1"/>
    <col min="1283" max="1283" width="3.125" style="648" customWidth="1"/>
    <col min="1284" max="1284" width="18.625" style="648" customWidth="1"/>
    <col min="1285" max="1286" width="20.25" style="648" customWidth="1"/>
    <col min="1287" max="1287" width="3.125" style="648" customWidth="1"/>
    <col min="1288" max="1537" width="8.875" style="648"/>
    <col min="1538" max="1538" width="26.625" style="648" customWidth="1"/>
    <col min="1539" max="1539" width="3.125" style="648" customWidth="1"/>
    <col min="1540" max="1540" width="18.625" style="648" customWidth="1"/>
    <col min="1541" max="1542" width="20.25" style="648" customWidth="1"/>
    <col min="1543" max="1543" width="3.125" style="648" customWidth="1"/>
    <col min="1544" max="1793" width="8.875" style="648"/>
    <col min="1794" max="1794" width="26.625" style="648" customWidth="1"/>
    <col min="1795" max="1795" width="3.125" style="648" customWidth="1"/>
    <col min="1796" max="1796" width="18.625" style="648" customWidth="1"/>
    <col min="1797" max="1798" width="20.25" style="648" customWidth="1"/>
    <col min="1799" max="1799" width="3.125" style="648" customWidth="1"/>
    <col min="1800" max="2049" width="8.875" style="648"/>
    <col min="2050" max="2050" width="26.625" style="648" customWidth="1"/>
    <col min="2051" max="2051" width="3.125" style="648" customWidth="1"/>
    <col min="2052" max="2052" width="18.625" style="648" customWidth="1"/>
    <col min="2053" max="2054" width="20.25" style="648" customWidth="1"/>
    <col min="2055" max="2055" width="3.125" style="648" customWidth="1"/>
    <col min="2056" max="2305" width="8.875" style="648"/>
    <col min="2306" max="2306" width="26.625" style="648" customWidth="1"/>
    <col min="2307" max="2307" width="3.125" style="648" customWidth="1"/>
    <col min="2308" max="2308" width="18.625" style="648" customWidth="1"/>
    <col min="2309" max="2310" width="20.25" style="648" customWidth="1"/>
    <col min="2311" max="2311" width="3.125" style="648" customWidth="1"/>
    <col min="2312" max="2561" width="8.875" style="648"/>
    <col min="2562" max="2562" width="26.625" style="648" customWidth="1"/>
    <col min="2563" max="2563" width="3.125" style="648" customWidth="1"/>
    <col min="2564" max="2564" width="18.625" style="648" customWidth="1"/>
    <col min="2565" max="2566" width="20.25" style="648" customWidth="1"/>
    <col min="2567" max="2567" width="3.125" style="648" customWidth="1"/>
    <col min="2568" max="2817" width="8.875" style="648"/>
    <col min="2818" max="2818" width="26.625" style="648" customWidth="1"/>
    <col min="2819" max="2819" width="3.125" style="648" customWidth="1"/>
    <col min="2820" max="2820" width="18.625" style="648" customWidth="1"/>
    <col min="2821" max="2822" width="20.25" style="648" customWidth="1"/>
    <col min="2823" max="2823" width="3.125" style="648" customWidth="1"/>
    <col min="2824" max="3073" width="8.875" style="648"/>
    <col min="3074" max="3074" width="26.625" style="648" customWidth="1"/>
    <col min="3075" max="3075" width="3.125" style="648" customWidth="1"/>
    <col min="3076" max="3076" width="18.625" style="648" customWidth="1"/>
    <col min="3077" max="3078" width="20.25" style="648" customWidth="1"/>
    <col min="3079" max="3079" width="3.125" style="648" customWidth="1"/>
    <col min="3080" max="3329" width="8.875" style="648"/>
    <col min="3330" max="3330" width="26.625" style="648" customWidth="1"/>
    <col min="3331" max="3331" width="3.125" style="648" customWidth="1"/>
    <col min="3332" max="3332" width="18.625" style="648" customWidth="1"/>
    <col min="3333" max="3334" width="20.25" style="648" customWidth="1"/>
    <col min="3335" max="3335" width="3.125" style="648" customWidth="1"/>
    <col min="3336" max="3585" width="8.875" style="648"/>
    <col min="3586" max="3586" width="26.625" style="648" customWidth="1"/>
    <col min="3587" max="3587" width="3.125" style="648" customWidth="1"/>
    <col min="3588" max="3588" width="18.625" style="648" customWidth="1"/>
    <col min="3589" max="3590" width="20.25" style="648" customWidth="1"/>
    <col min="3591" max="3591" width="3.125" style="648" customWidth="1"/>
    <col min="3592" max="3841" width="8.875" style="648"/>
    <col min="3842" max="3842" width="26.625" style="648" customWidth="1"/>
    <col min="3843" max="3843" width="3.125" style="648" customWidth="1"/>
    <col min="3844" max="3844" width="18.625" style="648" customWidth="1"/>
    <col min="3845" max="3846" width="20.25" style="648" customWidth="1"/>
    <col min="3847" max="3847" width="3.125" style="648" customWidth="1"/>
    <col min="3848" max="4097" width="8.875" style="648"/>
    <col min="4098" max="4098" width="26.625" style="648" customWidth="1"/>
    <col min="4099" max="4099" width="3.125" style="648" customWidth="1"/>
    <col min="4100" max="4100" width="18.625" style="648" customWidth="1"/>
    <col min="4101" max="4102" width="20.25" style="648" customWidth="1"/>
    <col min="4103" max="4103" width="3.125" style="648" customWidth="1"/>
    <col min="4104" max="4353" width="8.875" style="648"/>
    <col min="4354" max="4354" width="26.625" style="648" customWidth="1"/>
    <col min="4355" max="4355" width="3.125" style="648" customWidth="1"/>
    <col min="4356" max="4356" width="18.625" style="648" customWidth="1"/>
    <col min="4357" max="4358" width="20.25" style="648" customWidth="1"/>
    <col min="4359" max="4359" width="3.125" style="648" customWidth="1"/>
    <col min="4360" max="4609" width="8.875" style="648"/>
    <col min="4610" max="4610" width="26.625" style="648" customWidth="1"/>
    <col min="4611" max="4611" width="3.125" style="648" customWidth="1"/>
    <col min="4612" max="4612" width="18.625" style="648" customWidth="1"/>
    <col min="4613" max="4614" width="20.25" style="648" customWidth="1"/>
    <col min="4615" max="4615" width="3.125" style="648" customWidth="1"/>
    <col min="4616" max="4865" width="8.875" style="648"/>
    <col min="4866" max="4866" width="26.625" style="648" customWidth="1"/>
    <col min="4867" max="4867" width="3.125" style="648" customWidth="1"/>
    <col min="4868" max="4868" width="18.625" style="648" customWidth="1"/>
    <col min="4869" max="4870" width="20.25" style="648" customWidth="1"/>
    <col min="4871" max="4871" width="3.125" style="648" customWidth="1"/>
    <col min="4872" max="5121" width="8.875" style="648"/>
    <col min="5122" max="5122" width="26.625" style="648" customWidth="1"/>
    <col min="5123" max="5123" width="3.125" style="648" customWidth="1"/>
    <col min="5124" max="5124" width="18.625" style="648" customWidth="1"/>
    <col min="5125" max="5126" width="20.25" style="648" customWidth="1"/>
    <col min="5127" max="5127" width="3.125" style="648" customWidth="1"/>
    <col min="5128" max="5377" width="8.875" style="648"/>
    <col min="5378" max="5378" width="26.625" style="648" customWidth="1"/>
    <col min="5379" max="5379" width="3.125" style="648" customWidth="1"/>
    <col min="5380" max="5380" width="18.625" style="648" customWidth="1"/>
    <col min="5381" max="5382" width="20.25" style="648" customWidth="1"/>
    <col min="5383" max="5383" width="3.125" style="648" customWidth="1"/>
    <col min="5384" max="5633" width="8.875" style="648"/>
    <col min="5634" max="5634" width="26.625" style="648" customWidth="1"/>
    <col min="5635" max="5635" width="3.125" style="648" customWidth="1"/>
    <col min="5636" max="5636" width="18.625" style="648" customWidth="1"/>
    <col min="5637" max="5638" width="20.25" style="648" customWidth="1"/>
    <col min="5639" max="5639" width="3.125" style="648" customWidth="1"/>
    <col min="5640" max="5889" width="8.875" style="648"/>
    <col min="5890" max="5890" width="26.625" style="648" customWidth="1"/>
    <col min="5891" max="5891" width="3.125" style="648" customWidth="1"/>
    <col min="5892" max="5892" width="18.625" style="648" customWidth="1"/>
    <col min="5893" max="5894" width="20.25" style="648" customWidth="1"/>
    <col min="5895" max="5895" width="3.125" style="648" customWidth="1"/>
    <col min="5896" max="6145" width="8.875" style="648"/>
    <col min="6146" max="6146" width="26.625" style="648" customWidth="1"/>
    <col min="6147" max="6147" width="3.125" style="648" customWidth="1"/>
    <col min="6148" max="6148" width="18.625" style="648" customWidth="1"/>
    <col min="6149" max="6150" width="20.25" style="648" customWidth="1"/>
    <col min="6151" max="6151" width="3.125" style="648" customWidth="1"/>
    <col min="6152" max="6401" width="8.875" style="648"/>
    <col min="6402" max="6402" width="26.625" style="648" customWidth="1"/>
    <col min="6403" max="6403" width="3.125" style="648" customWidth="1"/>
    <col min="6404" max="6404" width="18.625" style="648" customWidth="1"/>
    <col min="6405" max="6406" width="20.25" style="648" customWidth="1"/>
    <col min="6407" max="6407" width="3.125" style="648" customWidth="1"/>
    <col min="6408" max="6657" width="8.875" style="648"/>
    <col min="6658" max="6658" width="26.625" style="648" customWidth="1"/>
    <col min="6659" max="6659" width="3.125" style="648" customWidth="1"/>
    <col min="6660" max="6660" width="18.625" style="648" customWidth="1"/>
    <col min="6661" max="6662" width="20.25" style="648" customWidth="1"/>
    <col min="6663" max="6663" width="3.125" style="648" customWidth="1"/>
    <col min="6664" max="6913" width="8.875" style="648"/>
    <col min="6914" max="6914" width="26.625" style="648" customWidth="1"/>
    <col min="6915" max="6915" width="3.125" style="648" customWidth="1"/>
    <col min="6916" max="6916" width="18.625" style="648" customWidth="1"/>
    <col min="6917" max="6918" width="20.25" style="648" customWidth="1"/>
    <col min="6919" max="6919" width="3.125" style="648" customWidth="1"/>
    <col min="6920" max="7169" width="8.875" style="648"/>
    <col min="7170" max="7170" width="26.625" style="648" customWidth="1"/>
    <col min="7171" max="7171" width="3.125" style="648" customWidth="1"/>
    <col min="7172" max="7172" width="18.625" style="648" customWidth="1"/>
    <col min="7173" max="7174" width="20.25" style="648" customWidth="1"/>
    <col min="7175" max="7175" width="3.125" style="648" customWidth="1"/>
    <col min="7176" max="7425" width="8.875" style="648"/>
    <col min="7426" max="7426" width="26.625" style="648" customWidth="1"/>
    <col min="7427" max="7427" width="3.125" style="648" customWidth="1"/>
    <col min="7428" max="7428" width="18.625" style="648" customWidth="1"/>
    <col min="7429" max="7430" width="20.25" style="648" customWidth="1"/>
    <col min="7431" max="7431" width="3.125" style="648" customWidth="1"/>
    <col min="7432" max="7681" width="8.875" style="648"/>
    <col min="7682" max="7682" width="26.625" style="648" customWidth="1"/>
    <col min="7683" max="7683" width="3.125" style="648" customWidth="1"/>
    <col min="7684" max="7684" width="18.625" style="648" customWidth="1"/>
    <col min="7685" max="7686" width="20.25" style="648" customWidth="1"/>
    <col min="7687" max="7687" width="3.125" style="648" customWidth="1"/>
    <col min="7688" max="7937" width="8.875" style="648"/>
    <col min="7938" max="7938" width="26.625" style="648" customWidth="1"/>
    <col min="7939" max="7939" width="3.125" style="648" customWidth="1"/>
    <col min="7940" max="7940" width="18.625" style="648" customWidth="1"/>
    <col min="7941" max="7942" width="20.25" style="648" customWidth="1"/>
    <col min="7943" max="7943" width="3.125" style="648" customWidth="1"/>
    <col min="7944" max="8193" width="8.875" style="648"/>
    <col min="8194" max="8194" width="26.625" style="648" customWidth="1"/>
    <col min="8195" max="8195" width="3.125" style="648" customWidth="1"/>
    <col min="8196" max="8196" width="18.625" style="648" customWidth="1"/>
    <col min="8197" max="8198" width="20.25" style="648" customWidth="1"/>
    <col min="8199" max="8199" width="3.125" style="648" customWidth="1"/>
    <col min="8200" max="8449" width="8.875" style="648"/>
    <col min="8450" max="8450" width="26.625" style="648" customWidth="1"/>
    <col min="8451" max="8451" width="3.125" style="648" customWidth="1"/>
    <col min="8452" max="8452" width="18.625" style="648" customWidth="1"/>
    <col min="8453" max="8454" width="20.25" style="648" customWidth="1"/>
    <col min="8455" max="8455" width="3.125" style="648" customWidth="1"/>
    <col min="8456" max="8705" width="8.875" style="648"/>
    <col min="8706" max="8706" width="26.625" style="648" customWidth="1"/>
    <col min="8707" max="8707" width="3.125" style="648" customWidth="1"/>
    <col min="8708" max="8708" width="18.625" style="648" customWidth="1"/>
    <col min="8709" max="8710" width="20.25" style="648" customWidth="1"/>
    <col min="8711" max="8711" width="3.125" style="648" customWidth="1"/>
    <col min="8712" max="8961" width="8.875" style="648"/>
    <col min="8962" max="8962" width="26.625" style="648" customWidth="1"/>
    <col min="8963" max="8963" width="3.125" style="648" customWidth="1"/>
    <col min="8964" max="8964" width="18.625" style="648" customWidth="1"/>
    <col min="8965" max="8966" width="20.25" style="648" customWidth="1"/>
    <col min="8967" max="8967" width="3.125" style="648" customWidth="1"/>
    <col min="8968" max="9217" width="8.875" style="648"/>
    <col min="9218" max="9218" width="26.625" style="648" customWidth="1"/>
    <col min="9219" max="9219" width="3.125" style="648" customWidth="1"/>
    <col min="9220" max="9220" width="18.625" style="648" customWidth="1"/>
    <col min="9221" max="9222" width="20.25" style="648" customWidth="1"/>
    <col min="9223" max="9223" width="3.125" style="648" customWidth="1"/>
    <col min="9224" max="9473" width="8.875" style="648"/>
    <col min="9474" max="9474" width="26.625" style="648" customWidth="1"/>
    <col min="9475" max="9475" width="3.125" style="648" customWidth="1"/>
    <col min="9476" max="9476" width="18.625" style="648" customWidth="1"/>
    <col min="9477" max="9478" width="20.25" style="648" customWidth="1"/>
    <col min="9479" max="9479" width="3.125" style="648" customWidth="1"/>
    <col min="9480" max="9729" width="8.875" style="648"/>
    <col min="9730" max="9730" width="26.625" style="648" customWidth="1"/>
    <col min="9731" max="9731" width="3.125" style="648" customWidth="1"/>
    <col min="9732" max="9732" width="18.625" style="648" customWidth="1"/>
    <col min="9733" max="9734" width="20.25" style="648" customWidth="1"/>
    <col min="9735" max="9735" width="3.125" style="648" customWidth="1"/>
    <col min="9736" max="9985" width="8.875" style="648"/>
    <col min="9986" max="9986" width="26.625" style="648" customWidth="1"/>
    <col min="9987" max="9987" width="3.125" style="648" customWidth="1"/>
    <col min="9988" max="9988" width="18.625" style="648" customWidth="1"/>
    <col min="9989" max="9990" width="20.25" style="648" customWidth="1"/>
    <col min="9991" max="9991" width="3.125" style="648" customWidth="1"/>
    <col min="9992" max="10241" width="8.875" style="648"/>
    <col min="10242" max="10242" width="26.625" style="648" customWidth="1"/>
    <col min="10243" max="10243" width="3.125" style="648" customWidth="1"/>
    <col min="10244" max="10244" width="18.625" style="648" customWidth="1"/>
    <col min="10245" max="10246" width="20.25" style="648" customWidth="1"/>
    <col min="10247" max="10247" width="3.125" style="648" customWidth="1"/>
    <col min="10248" max="10497" width="8.875" style="648"/>
    <col min="10498" max="10498" width="26.625" style="648" customWidth="1"/>
    <col min="10499" max="10499" width="3.125" style="648" customWidth="1"/>
    <col min="10500" max="10500" width="18.625" style="648" customWidth="1"/>
    <col min="10501" max="10502" width="20.25" style="648" customWidth="1"/>
    <col min="10503" max="10503" width="3.125" style="648" customWidth="1"/>
    <col min="10504" max="10753" width="8.875" style="648"/>
    <col min="10754" max="10754" width="26.625" style="648" customWidth="1"/>
    <col min="10755" max="10755" width="3.125" style="648" customWidth="1"/>
    <col min="10756" max="10756" width="18.625" style="648" customWidth="1"/>
    <col min="10757" max="10758" width="20.25" style="648" customWidth="1"/>
    <col min="10759" max="10759" width="3.125" style="648" customWidth="1"/>
    <col min="10760" max="11009" width="8.875" style="648"/>
    <col min="11010" max="11010" width="26.625" style="648" customWidth="1"/>
    <col min="11011" max="11011" width="3.125" style="648" customWidth="1"/>
    <col min="11012" max="11012" width="18.625" style="648" customWidth="1"/>
    <col min="11013" max="11014" width="20.25" style="648" customWidth="1"/>
    <col min="11015" max="11015" width="3.125" style="648" customWidth="1"/>
    <col min="11016" max="11265" width="8.875" style="648"/>
    <col min="11266" max="11266" width="26.625" style="648" customWidth="1"/>
    <col min="11267" max="11267" width="3.125" style="648" customWidth="1"/>
    <col min="11268" max="11268" width="18.625" style="648" customWidth="1"/>
    <col min="11269" max="11270" width="20.25" style="648" customWidth="1"/>
    <col min="11271" max="11271" width="3.125" style="648" customWidth="1"/>
    <col min="11272" max="11521" width="8.875" style="648"/>
    <col min="11522" max="11522" width="26.625" style="648" customWidth="1"/>
    <col min="11523" max="11523" width="3.125" style="648" customWidth="1"/>
    <col min="11524" max="11524" width="18.625" style="648" customWidth="1"/>
    <col min="11525" max="11526" width="20.25" style="648" customWidth="1"/>
    <col min="11527" max="11527" width="3.125" style="648" customWidth="1"/>
    <col min="11528" max="11777" width="8.875" style="648"/>
    <col min="11778" max="11778" width="26.625" style="648" customWidth="1"/>
    <col min="11779" max="11779" width="3.125" style="648" customWidth="1"/>
    <col min="11780" max="11780" width="18.625" style="648" customWidth="1"/>
    <col min="11781" max="11782" width="20.25" style="648" customWidth="1"/>
    <col min="11783" max="11783" width="3.125" style="648" customWidth="1"/>
    <col min="11784" max="12033" width="8.875" style="648"/>
    <col min="12034" max="12034" width="26.625" style="648" customWidth="1"/>
    <col min="12035" max="12035" width="3.125" style="648" customWidth="1"/>
    <col min="12036" max="12036" width="18.625" style="648" customWidth="1"/>
    <col min="12037" max="12038" width="20.25" style="648" customWidth="1"/>
    <col min="12039" max="12039" width="3.125" style="648" customWidth="1"/>
    <col min="12040" max="12289" width="8.875" style="648"/>
    <col min="12290" max="12290" width="26.625" style="648" customWidth="1"/>
    <col min="12291" max="12291" width="3.125" style="648" customWidth="1"/>
    <col min="12292" max="12292" width="18.625" style="648" customWidth="1"/>
    <col min="12293" max="12294" width="20.25" style="648" customWidth="1"/>
    <col min="12295" max="12295" width="3.125" style="648" customWidth="1"/>
    <col min="12296" max="12545" width="8.875" style="648"/>
    <col min="12546" max="12546" width="26.625" style="648" customWidth="1"/>
    <col min="12547" max="12547" width="3.125" style="648" customWidth="1"/>
    <col min="12548" max="12548" width="18.625" style="648" customWidth="1"/>
    <col min="12549" max="12550" width="20.25" style="648" customWidth="1"/>
    <col min="12551" max="12551" width="3.125" style="648" customWidth="1"/>
    <col min="12552" max="12801" width="8.875" style="648"/>
    <col min="12802" max="12802" width="26.625" style="648" customWidth="1"/>
    <col min="12803" max="12803" width="3.125" style="648" customWidth="1"/>
    <col min="12804" max="12804" width="18.625" style="648" customWidth="1"/>
    <col min="12805" max="12806" width="20.25" style="648" customWidth="1"/>
    <col min="12807" max="12807" width="3.125" style="648" customWidth="1"/>
    <col min="12808" max="13057" width="8.875" style="648"/>
    <col min="13058" max="13058" width="26.625" style="648" customWidth="1"/>
    <col min="13059" max="13059" width="3.125" style="648" customWidth="1"/>
    <col min="13060" max="13060" width="18.625" style="648" customWidth="1"/>
    <col min="13061" max="13062" width="20.25" style="648" customWidth="1"/>
    <col min="13063" max="13063" width="3.125" style="648" customWidth="1"/>
    <col min="13064" max="13313" width="8.875" style="648"/>
    <col min="13314" max="13314" width="26.625" style="648" customWidth="1"/>
    <col min="13315" max="13315" width="3.125" style="648" customWidth="1"/>
    <col min="13316" max="13316" width="18.625" style="648" customWidth="1"/>
    <col min="13317" max="13318" width="20.25" style="648" customWidth="1"/>
    <col min="13319" max="13319" width="3.125" style="648" customWidth="1"/>
    <col min="13320" max="13569" width="8.875" style="648"/>
    <col min="13570" max="13570" width="26.625" style="648" customWidth="1"/>
    <col min="13571" max="13571" width="3.125" style="648" customWidth="1"/>
    <col min="13572" max="13572" width="18.625" style="648" customWidth="1"/>
    <col min="13573" max="13574" width="20.25" style="648" customWidth="1"/>
    <col min="13575" max="13575" width="3.125" style="648" customWidth="1"/>
    <col min="13576" max="13825" width="8.875" style="648"/>
    <col min="13826" max="13826" width="26.625" style="648" customWidth="1"/>
    <col min="13827" max="13827" width="3.125" style="648" customWidth="1"/>
    <col min="13828" max="13828" width="18.625" style="648" customWidth="1"/>
    <col min="13829" max="13830" width="20.25" style="648" customWidth="1"/>
    <col min="13831" max="13831" width="3.125" style="648" customWidth="1"/>
    <col min="13832" max="14081" width="8.875" style="648"/>
    <col min="14082" max="14082" width="26.625" style="648" customWidth="1"/>
    <col min="14083" max="14083" width="3.125" style="648" customWidth="1"/>
    <col min="14084" max="14084" width="18.625" style="648" customWidth="1"/>
    <col min="14085" max="14086" width="20.25" style="648" customWidth="1"/>
    <col min="14087" max="14087" width="3.125" style="648" customWidth="1"/>
    <col min="14088" max="14337" width="8.875" style="648"/>
    <col min="14338" max="14338" width="26.625" style="648" customWidth="1"/>
    <col min="14339" max="14339" width="3.125" style="648" customWidth="1"/>
    <col min="14340" max="14340" width="18.625" style="648" customWidth="1"/>
    <col min="14341" max="14342" width="20.25" style="648" customWidth="1"/>
    <col min="14343" max="14343" width="3.125" style="648" customWidth="1"/>
    <col min="14344" max="14593" width="8.875" style="648"/>
    <col min="14594" max="14594" width="26.625" style="648" customWidth="1"/>
    <col min="14595" max="14595" width="3.125" style="648" customWidth="1"/>
    <col min="14596" max="14596" width="18.625" style="648" customWidth="1"/>
    <col min="14597" max="14598" width="20.25" style="648" customWidth="1"/>
    <col min="14599" max="14599" width="3.125" style="648" customWidth="1"/>
    <col min="14600" max="14849" width="8.875" style="648"/>
    <col min="14850" max="14850" width="26.625" style="648" customWidth="1"/>
    <col min="14851" max="14851" width="3.125" style="648" customWidth="1"/>
    <col min="14852" max="14852" width="18.625" style="648" customWidth="1"/>
    <col min="14853" max="14854" width="20.25" style="648" customWidth="1"/>
    <col min="14855" max="14855" width="3.125" style="648" customWidth="1"/>
    <col min="14856" max="15105" width="8.875" style="648"/>
    <col min="15106" max="15106" width="26.625" style="648" customWidth="1"/>
    <col min="15107" max="15107" width="3.125" style="648" customWidth="1"/>
    <col min="15108" max="15108" width="18.625" style="648" customWidth="1"/>
    <col min="15109" max="15110" width="20.25" style="648" customWidth="1"/>
    <col min="15111" max="15111" width="3.125" style="648" customWidth="1"/>
    <col min="15112" max="15361" width="8.875" style="648"/>
    <col min="15362" max="15362" width="26.625" style="648" customWidth="1"/>
    <col min="15363" max="15363" width="3.125" style="648" customWidth="1"/>
    <col min="15364" max="15364" width="18.625" style="648" customWidth="1"/>
    <col min="15365" max="15366" width="20.25" style="648" customWidth="1"/>
    <col min="15367" max="15367" width="3.125" style="648" customWidth="1"/>
    <col min="15368" max="15617" width="8.875" style="648"/>
    <col min="15618" max="15618" width="26.625" style="648" customWidth="1"/>
    <col min="15619" max="15619" width="3.125" style="648" customWidth="1"/>
    <col min="15620" max="15620" width="18.625" style="648" customWidth="1"/>
    <col min="15621" max="15622" width="20.25" style="648" customWidth="1"/>
    <col min="15623" max="15623" width="3.125" style="648" customWidth="1"/>
    <col min="15624" max="15873" width="8.875" style="648"/>
    <col min="15874" max="15874" width="26.625" style="648" customWidth="1"/>
    <col min="15875" max="15875" width="3.125" style="648" customWidth="1"/>
    <col min="15876" max="15876" width="18.625" style="648" customWidth="1"/>
    <col min="15877" max="15878" width="20.25" style="648" customWidth="1"/>
    <col min="15879" max="15879" width="3.125" style="648" customWidth="1"/>
    <col min="15880" max="16129" width="8.875" style="648"/>
    <col min="16130" max="16130" width="26.625" style="648" customWidth="1"/>
    <col min="16131" max="16131" width="3.125" style="648" customWidth="1"/>
    <col min="16132" max="16132" width="18.625" style="648" customWidth="1"/>
    <col min="16133" max="16134" width="20.25" style="648" customWidth="1"/>
    <col min="16135" max="16135" width="3.125" style="648" customWidth="1"/>
    <col min="16136" max="16384" width="8.875" style="648"/>
  </cols>
  <sheetData>
    <row r="1" spans="1:9" ht="28.5" customHeight="1" x14ac:dyDescent="0.15"/>
    <row r="2" spans="1:9" ht="21.75" customHeight="1" x14ac:dyDescent="0.15">
      <c r="A2" s="604"/>
      <c r="B2" s="604"/>
      <c r="C2" s="604"/>
      <c r="D2" s="604"/>
      <c r="E2" s="604"/>
      <c r="F2" s="1399" t="s">
        <v>711</v>
      </c>
      <c r="G2" s="1399"/>
      <c r="H2" s="604"/>
      <c r="I2" s="604"/>
    </row>
    <row r="3" spans="1:9" ht="37.5" customHeight="1" x14ac:dyDescent="0.15">
      <c r="A3" s="604"/>
      <c r="B3" s="604"/>
      <c r="C3" s="604"/>
      <c r="D3" s="604"/>
      <c r="E3" s="604"/>
      <c r="F3" s="658"/>
      <c r="G3" s="658"/>
      <c r="H3" s="604"/>
      <c r="I3" s="604"/>
    </row>
    <row r="4" spans="1:9" ht="24.75" customHeight="1" x14ac:dyDescent="0.15">
      <c r="A4" s="604"/>
      <c r="B4" s="1400" t="s">
        <v>905</v>
      </c>
      <c r="C4" s="1400"/>
      <c r="D4" s="1400"/>
      <c r="E4" s="1400"/>
      <c r="F4" s="1400"/>
      <c r="G4" s="1400"/>
      <c r="H4" s="604"/>
      <c r="I4" s="604"/>
    </row>
    <row r="5" spans="1:9" ht="14.25" customHeight="1" x14ac:dyDescent="0.15">
      <c r="A5" s="604"/>
      <c r="B5" s="657"/>
      <c r="C5" s="657"/>
      <c r="D5" s="657"/>
      <c r="E5" s="657"/>
      <c r="F5" s="657"/>
      <c r="G5" s="657"/>
      <c r="H5" s="604"/>
      <c r="I5" s="604"/>
    </row>
    <row r="6" spans="1:9" ht="38.25" customHeight="1" x14ac:dyDescent="0.15">
      <c r="A6" s="604"/>
      <c r="B6" s="656" t="s">
        <v>904</v>
      </c>
      <c r="C6" s="655"/>
      <c r="D6" s="654"/>
      <c r="E6" s="654"/>
      <c r="F6" s="654"/>
      <c r="G6" s="653"/>
      <c r="H6" s="604"/>
      <c r="I6" s="604"/>
    </row>
    <row r="7" spans="1:9" ht="38.25" customHeight="1" x14ac:dyDescent="0.15">
      <c r="A7" s="604"/>
      <c r="B7" s="652" t="s">
        <v>903</v>
      </c>
      <c r="C7" s="1401" t="s">
        <v>902</v>
      </c>
      <c r="D7" s="1355"/>
      <c r="E7" s="1355"/>
      <c r="F7" s="1355"/>
      <c r="G7" s="1356"/>
      <c r="H7" s="604"/>
      <c r="I7" s="604"/>
    </row>
    <row r="8" spans="1:9" s="607" customFormat="1" ht="38.25" customHeight="1" x14ac:dyDescent="0.15">
      <c r="A8" s="604"/>
      <c r="B8" s="608" t="s">
        <v>901</v>
      </c>
      <c r="C8" s="1396" t="s">
        <v>899</v>
      </c>
      <c r="D8" s="1397"/>
      <c r="E8" s="1397"/>
      <c r="F8" s="1397"/>
      <c r="G8" s="1398"/>
      <c r="H8" s="604"/>
      <c r="I8" s="604"/>
    </row>
    <row r="9" spans="1:9" s="607" customFormat="1" ht="38.25" customHeight="1" x14ac:dyDescent="0.15">
      <c r="A9" s="604"/>
      <c r="B9" s="608" t="s">
        <v>900</v>
      </c>
      <c r="C9" s="1396" t="s">
        <v>899</v>
      </c>
      <c r="D9" s="1397"/>
      <c r="E9" s="1397"/>
      <c r="F9" s="1397"/>
      <c r="G9" s="1398"/>
      <c r="H9" s="604"/>
      <c r="I9" s="604"/>
    </row>
    <row r="10" spans="1:9" ht="25.5" customHeight="1" x14ac:dyDescent="0.15">
      <c r="A10" s="604"/>
      <c r="B10" s="651"/>
      <c r="C10" s="650"/>
      <c r="D10" s="650"/>
      <c r="E10" s="650"/>
      <c r="F10" s="650"/>
      <c r="G10" s="650"/>
      <c r="H10" s="604"/>
      <c r="I10" s="604"/>
    </row>
    <row r="11" spans="1:9" s="607" customFormat="1" ht="17.25" customHeight="1" x14ac:dyDescent="0.15">
      <c r="A11" s="604"/>
      <c r="B11" s="1277" t="s">
        <v>57</v>
      </c>
      <c r="C11" s="1277"/>
      <c r="D11" s="1277"/>
      <c r="E11" s="1277"/>
      <c r="F11" s="1277"/>
      <c r="G11" s="1277"/>
      <c r="H11" s="1277"/>
      <c r="I11" s="1277"/>
    </row>
    <row r="12" spans="1:9" s="607" customFormat="1" ht="17.25" customHeight="1" x14ac:dyDescent="0.15">
      <c r="A12" s="604"/>
      <c r="B12" s="1341" t="s">
        <v>898</v>
      </c>
      <c r="C12" s="1341"/>
      <c r="D12" s="1341"/>
      <c r="E12" s="1341"/>
      <c r="F12" s="1341"/>
      <c r="G12" s="613"/>
      <c r="H12" s="613"/>
      <c r="I12" s="613"/>
    </row>
    <row r="13" spans="1:9" ht="17.25" customHeight="1" x14ac:dyDescent="0.15">
      <c r="A13" s="604"/>
      <c r="B13" s="1341" t="s">
        <v>897</v>
      </c>
      <c r="C13" s="1341"/>
      <c r="D13" s="1341"/>
      <c r="E13" s="1341"/>
      <c r="F13" s="1341"/>
      <c r="G13" s="604"/>
      <c r="H13" s="604"/>
      <c r="I13" s="604"/>
    </row>
    <row r="15" spans="1:9" x14ac:dyDescent="0.15">
      <c r="C15" s="648" t="s">
        <v>364</v>
      </c>
    </row>
    <row r="54" spans="2:2" x14ac:dyDescent="0.15">
      <c r="B54" s="649"/>
    </row>
  </sheetData>
  <mergeCells count="8">
    <mergeCell ref="B12:F12"/>
    <mergeCell ref="B13:F13"/>
    <mergeCell ref="F2:G2"/>
    <mergeCell ref="B4:G4"/>
    <mergeCell ref="C7:G7"/>
    <mergeCell ref="C8:G8"/>
    <mergeCell ref="C9:G9"/>
    <mergeCell ref="B11:I11"/>
  </mergeCells>
  <phoneticPr fontId="4"/>
  <printOptions horizontalCentered="1"/>
  <pageMargins left="0.55118110236220474" right="0.70866141732283472" top="0.98425196850393704" bottom="0.98425196850393704" header="0.51181102362204722" footer="0.51181102362204722"/>
  <pageSetup paperSize="9" scale="9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G28"/>
  <sheetViews>
    <sheetView view="pageBreakPreview" zoomScaleNormal="100" zoomScaleSheetLayoutView="100" workbookViewId="0">
      <selection activeCell="B23" sqref="B23:G23"/>
    </sheetView>
  </sheetViews>
  <sheetFormatPr defaultRowHeight="13.5" x14ac:dyDescent="0.15"/>
  <cols>
    <col min="1" max="1" width="1.625" style="571" customWidth="1"/>
    <col min="2" max="2" width="27.5" style="571" customWidth="1"/>
    <col min="3" max="3" width="5.25" style="571" customWidth="1"/>
    <col min="4" max="6" width="21.625" style="571" customWidth="1"/>
    <col min="7" max="7" width="3.125" style="571" customWidth="1"/>
    <col min="8" max="8" width="1.625" style="571" customWidth="1"/>
    <col min="9" max="256" width="8.875" style="571"/>
    <col min="257" max="257" width="1.625" style="571" customWidth="1"/>
    <col min="258" max="258" width="27.5" style="571" customWidth="1"/>
    <col min="259" max="259" width="5.25" style="571" customWidth="1"/>
    <col min="260" max="262" width="21.625" style="571" customWidth="1"/>
    <col min="263" max="263" width="3.125" style="571" customWidth="1"/>
    <col min="264" max="512" width="8.875" style="571"/>
    <col min="513" max="513" width="1.625" style="571" customWidth="1"/>
    <col min="514" max="514" width="27.5" style="571" customWidth="1"/>
    <col min="515" max="515" width="5.25" style="571" customWidth="1"/>
    <col min="516" max="518" width="21.625" style="571" customWidth="1"/>
    <col min="519" max="519" width="3.125" style="571" customWidth="1"/>
    <col min="520" max="768" width="8.875" style="571"/>
    <col min="769" max="769" width="1.625" style="571" customWidth="1"/>
    <col min="770" max="770" width="27.5" style="571" customWidth="1"/>
    <col min="771" max="771" width="5.25" style="571" customWidth="1"/>
    <col min="772" max="774" width="21.625" style="571" customWidth="1"/>
    <col min="775" max="775" width="3.125" style="571" customWidth="1"/>
    <col min="776" max="1024" width="8.875" style="571"/>
    <col min="1025" max="1025" width="1.625" style="571" customWidth="1"/>
    <col min="1026" max="1026" width="27.5" style="571" customWidth="1"/>
    <col min="1027" max="1027" width="5.25" style="571" customWidth="1"/>
    <col min="1028" max="1030" width="21.625" style="571" customWidth="1"/>
    <col min="1031" max="1031" width="3.125" style="571" customWidth="1"/>
    <col min="1032" max="1280" width="8.875" style="571"/>
    <col min="1281" max="1281" width="1.625" style="571" customWidth="1"/>
    <col min="1282" max="1282" width="27.5" style="571" customWidth="1"/>
    <col min="1283" max="1283" width="5.25" style="571" customWidth="1"/>
    <col min="1284" max="1286" width="21.625" style="571" customWidth="1"/>
    <col min="1287" max="1287" width="3.125" style="571" customWidth="1"/>
    <col min="1288" max="1536" width="8.875" style="571"/>
    <col min="1537" max="1537" width="1.625" style="571" customWidth="1"/>
    <col min="1538" max="1538" width="27.5" style="571" customWidth="1"/>
    <col min="1539" max="1539" width="5.25" style="571" customWidth="1"/>
    <col min="1540" max="1542" width="21.625" style="571" customWidth="1"/>
    <col min="1543" max="1543" width="3.125" style="571" customWidth="1"/>
    <col min="1544" max="1792" width="8.875" style="571"/>
    <col min="1793" max="1793" width="1.625" style="571" customWidth="1"/>
    <col min="1794" max="1794" width="27.5" style="571" customWidth="1"/>
    <col min="1795" max="1795" width="5.25" style="571" customWidth="1"/>
    <col min="1796" max="1798" width="21.625" style="571" customWidth="1"/>
    <col min="1799" max="1799" width="3.125" style="571" customWidth="1"/>
    <col min="1800" max="2048" width="8.875" style="571"/>
    <col min="2049" max="2049" width="1.625" style="571" customWidth="1"/>
    <col min="2050" max="2050" width="27.5" style="571" customWidth="1"/>
    <col min="2051" max="2051" width="5.25" style="571" customWidth="1"/>
    <col min="2052" max="2054" width="21.625" style="571" customWidth="1"/>
    <col min="2055" max="2055" width="3.125" style="571" customWidth="1"/>
    <col min="2056" max="2304" width="8.875" style="571"/>
    <col min="2305" max="2305" width="1.625" style="571" customWidth="1"/>
    <col min="2306" max="2306" width="27.5" style="571" customWidth="1"/>
    <col min="2307" max="2307" width="5.25" style="571" customWidth="1"/>
    <col min="2308" max="2310" width="21.625" style="571" customWidth="1"/>
    <col min="2311" max="2311" width="3.125" style="571" customWidth="1"/>
    <col min="2312" max="2560" width="8.875" style="571"/>
    <col min="2561" max="2561" width="1.625" style="571" customWidth="1"/>
    <col min="2562" max="2562" width="27.5" style="571" customWidth="1"/>
    <col min="2563" max="2563" width="5.25" style="571" customWidth="1"/>
    <col min="2564" max="2566" width="21.625" style="571" customWidth="1"/>
    <col min="2567" max="2567" width="3.125" style="571" customWidth="1"/>
    <col min="2568" max="2816" width="8.875" style="571"/>
    <col min="2817" max="2817" width="1.625" style="571" customWidth="1"/>
    <col min="2818" max="2818" width="27.5" style="571" customWidth="1"/>
    <col min="2819" max="2819" width="5.25" style="571" customWidth="1"/>
    <col min="2820" max="2822" width="21.625" style="571" customWidth="1"/>
    <col min="2823" max="2823" width="3.125" style="571" customWidth="1"/>
    <col min="2824" max="3072" width="8.875" style="571"/>
    <col min="3073" max="3073" width="1.625" style="571" customWidth="1"/>
    <col min="3074" max="3074" width="27.5" style="571" customWidth="1"/>
    <col min="3075" max="3075" width="5.25" style="571" customWidth="1"/>
    <col min="3076" max="3078" width="21.625" style="571" customWidth="1"/>
    <col min="3079" max="3079" width="3.125" style="571" customWidth="1"/>
    <col min="3080" max="3328" width="8.875" style="571"/>
    <col min="3329" max="3329" width="1.625" style="571" customWidth="1"/>
    <col min="3330" max="3330" width="27.5" style="571" customWidth="1"/>
    <col min="3331" max="3331" width="5.25" style="571" customWidth="1"/>
    <col min="3332" max="3334" width="21.625" style="571" customWidth="1"/>
    <col min="3335" max="3335" width="3.125" style="571" customWidth="1"/>
    <col min="3336" max="3584" width="8.875" style="571"/>
    <col min="3585" max="3585" width="1.625" style="571" customWidth="1"/>
    <col min="3586" max="3586" width="27.5" style="571" customWidth="1"/>
    <col min="3587" max="3587" width="5.25" style="571" customWidth="1"/>
    <col min="3588" max="3590" width="21.625" style="571" customWidth="1"/>
    <col min="3591" max="3591" width="3.125" style="571" customWidth="1"/>
    <col min="3592" max="3840" width="8.875" style="571"/>
    <col min="3841" max="3841" width="1.625" style="571" customWidth="1"/>
    <col min="3842" max="3842" width="27.5" style="571" customWidth="1"/>
    <col min="3843" max="3843" width="5.25" style="571" customWidth="1"/>
    <col min="3844" max="3846" width="21.625" style="571" customWidth="1"/>
    <col min="3847" max="3847" width="3.125" style="571" customWidth="1"/>
    <col min="3848" max="4096" width="8.875" style="571"/>
    <col min="4097" max="4097" width="1.625" style="571" customWidth="1"/>
    <col min="4098" max="4098" width="27.5" style="571" customWidth="1"/>
    <col min="4099" max="4099" width="5.25" style="571" customWidth="1"/>
    <col min="4100" max="4102" width="21.625" style="571" customWidth="1"/>
    <col min="4103" max="4103" width="3.125" style="571" customWidth="1"/>
    <col min="4104" max="4352" width="8.875" style="571"/>
    <col min="4353" max="4353" width="1.625" style="571" customWidth="1"/>
    <col min="4354" max="4354" width="27.5" style="571" customWidth="1"/>
    <col min="4355" max="4355" width="5.25" style="571" customWidth="1"/>
    <col min="4356" max="4358" width="21.625" style="571" customWidth="1"/>
    <col min="4359" max="4359" width="3.125" style="571" customWidth="1"/>
    <col min="4360" max="4608" width="8.875" style="571"/>
    <col min="4609" max="4609" width="1.625" style="571" customWidth="1"/>
    <col min="4610" max="4610" width="27.5" style="571" customWidth="1"/>
    <col min="4611" max="4611" width="5.25" style="571" customWidth="1"/>
    <col min="4612" max="4614" width="21.625" style="571" customWidth="1"/>
    <col min="4615" max="4615" width="3.125" style="571" customWidth="1"/>
    <col min="4616" max="4864" width="8.875" style="571"/>
    <col min="4865" max="4865" width="1.625" style="571" customWidth="1"/>
    <col min="4866" max="4866" width="27.5" style="571" customWidth="1"/>
    <col min="4867" max="4867" width="5.25" style="571" customWidth="1"/>
    <col min="4868" max="4870" width="21.625" style="571" customWidth="1"/>
    <col min="4871" max="4871" width="3.125" style="571" customWidth="1"/>
    <col min="4872" max="5120" width="8.875" style="571"/>
    <col min="5121" max="5121" width="1.625" style="571" customWidth="1"/>
    <col min="5122" max="5122" width="27.5" style="571" customWidth="1"/>
    <col min="5123" max="5123" width="5.25" style="571" customWidth="1"/>
    <col min="5124" max="5126" width="21.625" style="571" customWidth="1"/>
    <col min="5127" max="5127" width="3.125" style="571" customWidth="1"/>
    <col min="5128" max="5376" width="8.875" style="571"/>
    <col min="5377" max="5377" width="1.625" style="571" customWidth="1"/>
    <col min="5378" max="5378" width="27.5" style="571" customWidth="1"/>
    <col min="5379" max="5379" width="5.25" style="571" customWidth="1"/>
    <col min="5380" max="5382" width="21.625" style="571" customWidth="1"/>
    <col min="5383" max="5383" width="3.125" style="571" customWidth="1"/>
    <col min="5384" max="5632" width="8.875" style="571"/>
    <col min="5633" max="5633" width="1.625" style="571" customWidth="1"/>
    <col min="5634" max="5634" width="27.5" style="571" customWidth="1"/>
    <col min="5635" max="5635" width="5.25" style="571" customWidth="1"/>
    <col min="5636" max="5638" width="21.625" style="571" customWidth="1"/>
    <col min="5639" max="5639" width="3.125" style="571" customWidth="1"/>
    <col min="5640" max="5888" width="8.875" style="571"/>
    <col min="5889" max="5889" width="1.625" style="571" customWidth="1"/>
    <col min="5890" max="5890" width="27.5" style="571" customWidth="1"/>
    <col min="5891" max="5891" width="5.25" style="571" customWidth="1"/>
    <col min="5892" max="5894" width="21.625" style="571" customWidth="1"/>
    <col min="5895" max="5895" width="3.125" style="571" customWidth="1"/>
    <col min="5896" max="6144" width="8.875" style="571"/>
    <col min="6145" max="6145" width="1.625" style="571" customWidth="1"/>
    <col min="6146" max="6146" width="27.5" style="571" customWidth="1"/>
    <col min="6147" max="6147" width="5.25" style="571" customWidth="1"/>
    <col min="6148" max="6150" width="21.625" style="571" customWidth="1"/>
    <col min="6151" max="6151" width="3.125" style="571" customWidth="1"/>
    <col min="6152" max="6400" width="8.875" style="571"/>
    <col min="6401" max="6401" width="1.625" style="571" customWidth="1"/>
    <col min="6402" max="6402" width="27.5" style="571" customWidth="1"/>
    <col min="6403" max="6403" width="5.25" style="571" customWidth="1"/>
    <col min="6404" max="6406" width="21.625" style="571" customWidth="1"/>
    <col min="6407" max="6407" width="3.125" style="571" customWidth="1"/>
    <col min="6408" max="6656" width="8.875" style="571"/>
    <col min="6657" max="6657" width="1.625" style="571" customWidth="1"/>
    <col min="6658" max="6658" width="27.5" style="571" customWidth="1"/>
    <col min="6659" max="6659" width="5.25" style="571" customWidth="1"/>
    <col min="6660" max="6662" width="21.625" style="571" customWidth="1"/>
    <col min="6663" max="6663" width="3.125" style="571" customWidth="1"/>
    <col min="6664" max="6912" width="8.875" style="571"/>
    <col min="6913" max="6913" width="1.625" style="571" customWidth="1"/>
    <col min="6914" max="6914" width="27.5" style="571" customWidth="1"/>
    <col min="6915" max="6915" width="5.25" style="571" customWidth="1"/>
    <col min="6916" max="6918" width="21.625" style="571" customWidth="1"/>
    <col min="6919" max="6919" width="3.125" style="571" customWidth="1"/>
    <col min="6920" max="7168" width="8.875" style="571"/>
    <col min="7169" max="7169" width="1.625" style="571" customWidth="1"/>
    <col min="7170" max="7170" width="27.5" style="571" customWidth="1"/>
    <col min="7171" max="7171" width="5.25" style="571" customWidth="1"/>
    <col min="7172" max="7174" width="21.625" style="571" customWidth="1"/>
    <col min="7175" max="7175" width="3.125" style="571" customWidth="1"/>
    <col min="7176" max="7424" width="8.875" style="571"/>
    <col min="7425" max="7425" width="1.625" style="571" customWidth="1"/>
    <col min="7426" max="7426" width="27.5" style="571" customWidth="1"/>
    <col min="7427" max="7427" width="5.25" style="571" customWidth="1"/>
    <col min="7428" max="7430" width="21.625" style="571" customWidth="1"/>
    <col min="7431" max="7431" width="3.125" style="571" customWidth="1"/>
    <col min="7432" max="7680" width="8.875" style="571"/>
    <col min="7681" max="7681" width="1.625" style="571" customWidth="1"/>
    <col min="7682" max="7682" width="27.5" style="571" customWidth="1"/>
    <col min="7683" max="7683" width="5.25" style="571" customWidth="1"/>
    <col min="7684" max="7686" width="21.625" style="571" customWidth="1"/>
    <col min="7687" max="7687" width="3.125" style="571" customWidth="1"/>
    <col min="7688" max="7936" width="8.875" style="571"/>
    <col min="7937" max="7937" width="1.625" style="571" customWidth="1"/>
    <col min="7938" max="7938" width="27.5" style="571" customWidth="1"/>
    <col min="7939" max="7939" width="5.25" style="571" customWidth="1"/>
    <col min="7940" max="7942" width="21.625" style="571" customWidth="1"/>
    <col min="7943" max="7943" width="3.125" style="571" customWidth="1"/>
    <col min="7944" max="8192" width="8.875" style="571"/>
    <col min="8193" max="8193" width="1.625" style="571" customWidth="1"/>
    <col min="8194" max="8194" width="27.5" style="571" customWidth="1"/>
    <col min="8195" max="8195" width="5.25" style="571" customWidth="1"/>
    <col min="8196" max="8198" width="21.625" style="571" customWidth="1"/>
    <col min="8199" max="8199" width="3.125" style="571" customWidth="1"/>
    <col min="8200" max="8448" width="8.875" style="571"/>
    <col min="8449" max="8449" width="1.625" style="571" customWidth="1"/>
    <col min="8450" max="8450" width="27.5" style="571" customWidth="1"/>
    <col min="8451" max="8451" width="5.25" style="571" customWidth="1"/>
    <col min="8452" max="8454" width="21.625" style="571" customWidth="1"/>
    <col min="8455" max="8455" width="3.125" style="571" customWidth="1"/>
    <col min="8456" max="8704" width="8.875" style="571"/>
    <col min="8705" max="8705" width="1.625" style="571" customWidth="1"/>
    <col min="8706" max="8706" width="27.5" style="571" customWidth="1"/>
    <col min="8707" max="8707" width="5.25" style="571" customWidth="1"/>
    <col min="8708" max="8710" width="21.625" style="571" customWidth="1"/>
    <col min="8711" max="8711" width="3.125" style="571" customWidth="1"/>
    <col min="8712" max="8960" width="8.875" style="571"/>
    <col min="8961" max="8961" width="1.625" style="571" customWidth="1"/>
    <col min="8962" max="8962" width="27.5" style="571" customWidth="1"/>
    <col min="8963" max="8963" width="5.25" style="571" customWidth="1"/>
    <col min="8964" max="8966" width="21.625" style="571" customWidth="1"/>
    <col min="8967" max="8967" width="3.125" style="571" customWidth="1"/>
    <col min="8968" max="9216" width="8.875" style="571"/>
    <col min="9217" max="9217" width="1.625" style="571" customWidth="1"/>
    <col min="9218" max="9218" width="27.5" style="571" customWidth="1"/>
    <col min="9219" max="9219" width="5.25" style="571" customWidth="1"/>
    <col min="9220" max="9222" width="21.625" style="571" customWidth="1"/>
    <col min="9223" max="9223" width="3.125" style="571" customWidth="1"/>
    <col min="9224" max="9472" width="8.875" style="571"/>
    <col min="9473" max="9473" width="1.625" style="571" customWidth="1"/>
    <col min="9474" max="9474" width="27.5" style="571" customWidth="1"/>
    <col min="9475" max="9475" width="5.25" style="571" customWidth="1"/>
    <col min="9476" max="9478" width="21.625" style="571" customWidth="1"/>
    <col min="9479" max="9479" width="3.125" style="571" customWidth="1"/>
    <col min="9480" max="9728" width="8.875" style="571"/>
    <col min="9729" max="9729" width="1.625" style="571" customWidth="1"/>
    <col min="9730" max="9730" width="27.5" style="571" customWidth="1"/>
    <col min="9731" max="9731" width="5.25" style="571" customWidth="1"/>
    <col min="9732" max="9734" width="21.625" style="571" customWidth="1"/>
    <col min="9735" max="9735" width="3.125" style="571" customWidth="1"/>
    <col min="9736" max="9984" width="8.875" style="571"/>
    <col min="9985" max="9985" width="1.625" style="571" customWidth="1"/>
    <col min="9986" max="9986" width="27.5" style="571" customWidth="1"/>
    <col min="9987" max="9987" width="5.25" style="571" customWidth="1"/>
    <col min="9988" max="9990" width="21.625" style="571" customWidth="1"/>
    <col min="9991" max="9991" width="3.125" style="571" customWidth="1"/>
    <col min="9992" max="10240" width="8.875" style="571"/>
    <col min="10241" max="10241" width="1.625" style="571" customWidth="1"/>
    <col min="10242" max="10242" width="27.5" style="571" customWidth="1"/>
    <col min="10243" max="10243" width="5.25" style="571" customWidth="1"/>
    <col min="10244" max="10246" width="21.625" style="571" customWidth="1"/>
    <col min="10247" max="10247" width="3.125" style="571" customWidth="1"/>
    <col min="10248" max="10496" width="8.875" style="571"/>
    <col min="10497" max="10497" width="1.625" style="571" customWidth="1"/>
    <col min="10498" max="10498" width="27.5" style="571" customWidth="1"/>
    <col min="10499" max="10499" width="5.25" style="571" customWidth="1"/>
    <col min="10500" max="10502" width="21.625" style="571" customWidth="1"/>
    <col min="10503" max="10503" width="3.125" style="571" customWidth="1"/>
    <col min="10504" max="10752" width="8.875" style="571"/>
    <col min="10753" max="10753" width="1.625" style="571" customWidth="1"/>
    <col min="10754" max="10754" width="27.5" style="571" customWidth="1"/>
    <col min="10755" max="10755" width="5.25" style="571" customWidth="1"/>
    <col min="10756" max="10758" width="21.625" style="571" customWidth="1"/>
    <col min="10759" max="10759" width="3.125" style="571" customWidth="1"/>
    <col min="10760" max="11008" width="8.875" style="571"/>
    <col min="11009" max="11009" width="1.625" style="571" customWidth="1"/>
    <col min="11010" max="11010" width="27.5" style="571" customWidth="1"/>
    <col min="11011" max="11011" width="5.25" style="571" customWidth="1"/>
    <col min="11012" max="11014" width="21.625" style="571" customWidth="1"/>
    <col min="11015" max="11015" width="3.125" style="571" customWidth="1"/>
    <col min="11016" max="11264" width="8.875" style="571"/>
    <col min="11265" max="11265" width="1.625" style="571" customWidth="1"/>
    <col min="11266" max="11266" width="27.5" style="571" customWidth="1"/>
    <col min="11267" max="11267" width="5.25" style="571" customWidth="1"/>
    <col min="11268" max="11270" width="21.625" style="571" customWidth="1"/>
    <col min="11271" max="11271" width="3.125" style="571" customWidth="1"/>
    <col min="11272" max="11520" width="8.875" style="571"/>
    <col min="11521" max="11521" width="1.625" style="571" customWidth="1"/>
    <col min="11522" max="11522" width="27.5" style="571" customWidth="1"/>
    <col min="11523" max="11523" width="5.25" style="571" customWidth="1"/>
    <col min="11524" max="11526" width="21.625" style="571" customWidth="1"/>
    <col min="11527" max="11527" width="3.125" style="571" customWidth="1"/>
    <col min="11528" max="11776" width="8.875" style="571"/>
    <col min="11777" max="11777" width="1.625" style="571" customWidth="1"/>
    <col min="11778" max="11778" width="27.5" style="571" customWidth="1"/>
    <col min="11779" max="11779" width="5.25" style="571" customWidth="1"/>
    <col min="11780" max="11782" width="21.625" style="571" customWidth="1"/>
    <col min="11783" max="11783" width="3.125" style="571" customWidth="1"/>
    <col min="11784" max="12032" width="8.875" style="571"/>
    <col min="12033" max="12033" width="1.625" style="571" customWidth="1"/>
    <col min="12034" max="12034" width="27.5" style="571" customWidth="1"/>
    <col min="12035" max="12035" width="5.25" style="571" customWidth="1"/>
    <col min="12036" max="12038" width="21.625" style="571" customWidth="1"/>
    <col min="12039" max="12039" width="3.125" style="571" customWidth="1"/>
    <col min="12040" max="12288" width="8.875" style="571"/>
    <col min="12289" max="12289" width="1.625" style="571" customWidth="1"/>
    <col min="12290" max="12290" width="27.5" style="571" customWidth="1"/>
    <col min="12291" max="12291" width="5.25" style="571" customWidth="1"/>
    <col min="12292" max="12294" width="21.625" style="571" customWidth="1"/>
    <col min="12295" max="12295" width="3.125" style="571" customWidth="1"/>
    <col min="12296" max="12544" width="8.875" style="571"/>
    <col min="12545" max="12545" width="1.625" style="571" customWidth="1"/>
    <col min="12546" max="12546" width="27.5" style="571" customWidth="1"/>
    <col min="12547" max="12547" width="5.25" style="571" customWidth="1"/>
    <col min="12548" max="12550" width="21.625" style="571" customWidth="1"/>
    <col min="12551" max="12551" width="3.125" style="571" customWidth="1"/>
    <col min="12552" max="12800" width="8.875" style="571"/>
    <col min="12801" max="12801" width="1.625" style="571" customWidth="1"/>
    <col min="12802" max="12802" width="27.5" style="571" customWidth="1"/>
    <col min="12803" max="12803" width="5.25" style="571" customWidth="1"/>
    <col min="12804" max="12806" width="21.625" style="571" customWidth="1"/>
    <col min="12807" max="12807" width="3.125" style="571" customWidth="1"/>
    <col min="12808" max="13056" width="8.875" style="571"/>
    <col min="13057" max="13057" width="1.625" style="571" customWidth="1"/>
    <col min="13058" max="13058" width="27.5" style="571" customWidth="1"/>
    <col min="13059" max="13059" width="5.25" style="571" customWidth="1"/>
    <col min="13060" max="13062" width="21.625" style="571" customWidth="1"/>
    <col min="13063" max="13063" width="3.125" style="571" customWidth="1"/>
    <col min="13064" max="13312" width="8.875" style="571"/>
    <col min="13313" max="13313" width="1.625" style="571" customWidth="1"/>
    <col min="13314" max="13314" width="27.5" style="571" customWidth="1"/>
    <col min="13315" max="13315" width="5.25" style="571" customWidth="1"/>
    <col min="13316" max="13318" width="21.625" style="571" customWidth="1"/>
    <col min="13319" max="13319" width="3.125" style="571" customWidth="1"/>
    <col min="13320" max="13568" width="8.875" style="571"/>
    <col min="13569" max="13569" width="1.625" style="571" customWidth="1"/>
    <col min="13570" max="13570" width="27.5" style="571" customWidth="1"/>
    <col min="13571" max="13571" width="5.25" style="571" customWidth="1"/>
    <col min="13572" max="13574" width="21.625" style="571" customWidth="1"/>
    <col min="13575" max="13575" width="3.125" style="571" customWidth="1"/>
    <col min="13576" max="13824" width="8.875" style="571"/>
    <col min="13825" max="13825" width="1.625" style="571" customWidth="1"/>
    <col min="13826" max="13826" width="27.5" style="571" customWidth="1"/>
    <col min="13827" max="13827" width="5.25" style="571" customWidth="1"/>
    <col min="13828" max="13830" width="21.625" style="571" customWidth="1"/>
    <col min="13831" max="13831" width="3.125" style="571" customWidth="1"/>
    <col min="13832" max="14080" width="8.875" style="571"/>
    <col min="14081" max="14081" width="1.625" style="571" customWidth="1"/>
    <col min="14082" max="14082" width="27.5" style="571" customWidth="1"/>
    <col min="14083" max="14083" width="5.25" style="571" customWidth="1"/>
    <col min="14084" max="14086" width="21.625" style="571" customWidth="1"/>
    <col min="14087" max="14087" width="3.125" style="571" customWidth="1"/>
    <col min="14088" max="14336" width="8.875" style="571"/>
    <col min="14337" max="14337" width="1.625" style="571" customWidth="1"/>
    <col min="14338" max="14338" width="27.5" style="571" customWidth="1"/>
    <col min="14339" max="14339" width="5.25" style="571" customWidth="1"/>
    <col min="14340" max="14342" width="21.625" style="571" customWidth="1"/>
    <col min="14343" max="14343" width="3.125" style="571" customWidth="1"/>
    <col min="14344" max="14592" width="8.875" style="571"/>
    <col min="14593" max="14593" width="1.625" style="571" customWidth="1"/>
    <col min="14594" max="14594" width="27.5" style="571" customWidth="1"/>
    <col min="14595" max="14595" width="5.25" style="571" customWidth="1"/>
    <col min="14596" max="14598" width="21.625" style="571" customWidth="1"/>
    <col min="14599" max="14599" width="3.125" style="571" customWidth="1"/>
    <col min="14600" max="14848" width="8.875" style="571"/>
    <col min="14849" max="14849" width="1.625" style="571" customWidth="1"/>
    <col min="14850" max="14850" width="27.5" style="571" customWidth="1"/>
    <col min="14851" max="14851" width="5.25" style="571" customWidth="1"/>
    <col min="14852" max="14854" width="21.625" style="571" customWidth="1"/>
    <col min="14855" max="14855" width="3.125" style="571" customWidth="1"/>
    <col min="14856" max="15104" width="8.875" style="571"/>
    <col min="15105" max="15105" width="1.625" style="571" customWidth="1"/>
    <col min="15106" max="15106" width="27.5" style="571" customWidth="1"/>
    <col min="15107" max="15107" width="5.25" style="571" customWidth="1"/>
    <col min="15108" max="15110" width="21.625" style="571" customWidth="1"/>
    <col min="15111" max="15111" width="3.125" style="571" customWidth="1"/>
    <col min="15112" max="15360" width="8.875" style="571"/>
    <col min="15361" max="15361" width="1.625" style="571" customWidth="1"/>
    <col min="15362" max="15362" width="27.5" style="571" customWidth="1"/>
    <col min="15363" max="15363" width="5.25" style="571" customWidth="1"/>
    <col min="15364" max="15366" width="21.625" style="571" customWidth="1"/>
    <col min="15367" max="15367" width="3.125" style="571" customWidth="1"/>
    <col min="15368" max="15616" width="8.875" style="571"/>
    <col min="15617" max="15617" width="1.625" style="571" customWidth="1"/>
    <col min="15618" max="15618" width="27.5" style="571" customWidth="1"/>
    <col min="15619" max="15619" width="5.25" style="571" customWidth="1"/>
    <col min="15620" max="15622" width="21.625" style="571" customWidth="1"/>
    <col min="15623" max="15623" width="3.125" style="571" customWidth="1"/>
    <col min="15624" max="15872" width="8.875" style="571"/>
    <col min="15873" max="15873" width="1.625" style="571" customWidth="1"/>
    <col min="15874" max="15874" width="27.5" style="571" customWidth="1"/>
    <col min="15875" max="15875" width="5.25" style="571" customWidth="1"/>
    <col min="15876" max="15878" width="21.625" style="571" customWidth="1"/>
    <col min="15879" max="15879" width="3.125" style="571" customWidth="1"/>
    <col min="15880" max="16128" width="8.875" style="571"/>
    <col min="16129" max="16129" width="1.625" style="571" customWidth="1"/>
    <col min="16130" max="16130" width="27.5" style="571" customWidth="1"/>
    <col min="16131" max="16131" width="5.25" style="571" customWidth="1"/>
    <col min="16132" max="16134" width="21.625" style="571" customWidth="1"/>
    <col min="16135" max="16135" width="3.125" style="571" customWidth="1"/>
    <col min="16136" max="16384" width="8.875" style="571"/>
  </cols>
  <sheetData>
    <row r="1" spans="1:7" ht="19.5" customHeight="1" x14ac:dyDescent="0.15">
      <c r="A1" s="595"/>
      <c r="B1" s="511"/>
      <c r="C1" s="573"/>
      <c r="D1" s="573"/>
      <c r="E1" s="573"/>
      <c r="F1" s="573"/>
      <c r="G1" s="573"/>
    </row>
    <row r="2" spans="1:7" ht="21.75" customHeight="1" x14ac:dyDescent="0.15">
      <c r="A2" s="595"/>
      <c r="B2" s="573"/>
      <c r="C2" s="573"/>
      <c r="D2" s="573"/>
      <c r="E2" s="573"/>
      <c r="F2" s="1406" t="s">
        <v>711</v>
      </c>
      <c r="G2" s="1406"/>
    </row>
    <row r="3" spans="1:7" ht="15.75" customHeight="1" x14ac:dyDescent="0.15">
      <c r="A3" s="595"/>
      <c r="B3" s="573"/>
      <c r="C3" s="573"/>
      <c r="D3" s="573"/>
      <c r="E3" s="573"/>
      <c r="F3" s="594"/>
      <c r="G3" s="594"/>
    </row>
    <row r="4" spans="1:7" ht="36" customHeight="1" x14ac:dyDescent="0.15">
      <c r="A4" s="1407" t="s">
        <v>795</v>
      </c>
      <c r="B4" s="1407"/>
      <c r="C4" s="1407"/>
      <c r="D4" s="1407"/>
      <c r="E4" s="1407"/>
      <c r="F4" s="1407"/>
      <c r="G4" s="1407"/>
    </row>
    <row r="5" spans="1:7" ht="12.75" customHeight="1" x14ac:dyDescent="0.15">
      <c r="A5" s="589"/>
      <c r="B5" s="589"/>
      <c r="C5" s="589"/>
      <c r="D5" s="589"/>
      <c r="E5" s="589"/>
      <c r="F5" s="589"/>
      <c r="G5" s="589"/>
    </row>
    <row r="6" spans="1:7" ht="47.25" customHeight="1" x14ac:dyDescent="0.15">
      <c r="A6" s="589"/>
      <c r="B6" s="593" t="s">
        <v>238</v>
      </c>
      <c r="C6" s="592"/>
      <c r="D6" s="591"/>
      <c r="E6" s="591"/>
      <c r="F6" s="591"/>
      <c r="G6" s="590"/>
    </row>
    <row r="7" spans="1:7" ht="36" customHeight="1" x14ac:dyDescent="0.15">
      <c r="A7" s="589"/>
      <c r="B7" s="588" t="s">
        <v>794</v>
      </c>
      <c r="C7" s="1408" t="s">
        <v>793</v>
      </c>
      <c r="D7" s="1409"/>
      <c r="E7" s="1409"/>
      <c r="F7" s="1409"/>
      <c r="G7" s="1410"/>
    </row>
    <row r="8" spans="1:7" ht="47.25" customHeight="1" x14ac:dyDescent="0.15">
      <c r="A8" s="573"/>
      <c r="B8" s="587" t="s">
        <v>225</v>
      </c>
      <c r="C8" s="1411" t="s">
        <v>792</v>
      </c>
      <c r="D8" s="1411"/>
      <c r="E8" s="1411"/>
      <c r="F8" s="1411"/>
      <c r="G8" s="1412"/>
    </row>
    <row r="9" spans="1:7" ht="12" customHeight="1" x14ac:dyDescent="0.15">
      <c r="A9" s="573"/>
      <c r="B9" s="1402" t="s">
        <v>791</v>
      </c>
      <c r="C9" s="581"/>
      <c r="D9" s="580"/>
      <c r="E9" s="580"/>
      <c r="F9" s="580"/>
      <c r="G9" s="579"/>
    </row>
    <row r="10" spans="1:7" ht="33" customHeight="1" x14ac:dyDescent="0.15">
      <c r="A10" s="573"/>
      <c r="B10" s="1403"/>
      <c r="C10" s="578" t="s">
        <v>790</v>
      </c>
      <c r="D10" s="575"/>
      <c r="E10" s="586"/>
      <c r="F10" s="585"/>
      <c r="G10" s="577"/>
    </row>
    <row r="11" spans="1:7" ht="33" customHeight="1" x14ac:dyDescent="0.15">
      <c r="A11" s="573"/>
      <c r="B11" s="1403"/>
      <c r="C11" s="578"/>
      <c r="D11" s="584" t="s">
        <v>789</v>
      </c>
      <c r="E11" s="583" t="s">
        <v>350</v>
      </c>
      <c r="F11" s="582"/>
      <c r="G11" s="577"/>
    </row>
    <row r="12" spans="1:7" ht="33" customHeight="1" x14ac:dyDescent="0.15">
      <c r="A12" s="573"/>
      <c r="B12" s="1403"/>
      <c r="C12" s="578"/>
      <c r="D12" s="584" t="s">
        <v>788</v>
      </c>
      <c r="E12" s="583" t="s">
        <v>350</v>
      </c>
      <c r="F12" s="582"/>
      <c r="G12" s="577"/>
    </row>
    <row r="13" spans="1:7" ht="36.75" customHeight="1" x14ac:dyDescent="0.15">
      <c r="A13" s="573"/>
      <c r="B13" s="1404"/>
      <c r="C13" s="576"/>
      <c r="D13" s="575"/>
      <c r="E13" s="575"/>
      <c r="F13" s="575"/>
      <c r="G13" s="574"/>
    </row>
    <row r="14" spans="1:7" ht="12" customHeight="1" x14ac:dyDescent="0.15">
      <c r="A14" s="573"/>
      <c r="B14" s="1402" t="s">
        <v>787</v>
      </c>
      <c r="C14" s="581"/>
      <c r="D14" s="580"/>
      <c r="E14" s="580"/>
      <c r="F14" s="580"/>
      <c r="G14" s="579"/>
    </row>
    <row r="15" spans="1:7" ht="33" customHeight="1" x14ac:dyDescent="0.15">
      <c r="A15" s="573"/>
      <c r="B15" s="1403"/>
      <c r="C15" s="578" t="s">
        <v>786</v>
      </c>
      <c r="D15" s="575"/>
      <c r="E15" s="586"/>
      <c r="F15" s="585"/>
      <c r="G15" s="577"/>
    </row>
    <row r="16" spans="1:7" ht="33" customHeight="1" x14ac:dyDescent="0.15">
      <c r="A16" s="573"/>
      <c r="B16" s="1403"/>
      <c r="C16" s="578"/>
      <c r="D16" s="584" t="s">
        <v>785</v>
      </c>
      <c r="E16" s="583" t="s">
        <v>350</v>
      </c>
      <c r="F16" s="582"/>
      <c r="G16" s="577"/>
    </row>
    <row r="17" spans="1:7" ht="36.75" customHeight="1" x14ac:dyDescent="0.15">
      <c r="A17" s="573"/>
      <c r="B17" s="1404"/>
      <c r="C17" s="576"/>
      <c r="D17" s="575"/>
      <c r="E17" s="575"/>
      <c r="F17" s="575"/>
      <c r="G17" s="574"/>
    </row>
    <row r="18" spans="1:7" ht="36.75" customHeight="1" x14ac:dyDescent="0.15">
      <c r="A18" s="573"/>
      <c r="B18" s="1402" t="s">
        <v>784</v>
      </c>
      <c r="C18" s="581" t="s">
        <v>783</v>
      </c>
      <c r="D18" s="580"/>
      <c r="E18" s="580"/>
      <c r="F18" s="580"/>
      <c r="G18" s="579"/>
    </row>
    <row r="19" spans="1:7" ht="36.75" customHeight="1" x14ac:dyDescent="0.15">
      <c r="A19" s="573"/>
      <c r="B19" s="1403"/>
      <c r="C19" s="578"/>
      <c r="D19" s="573"/>
      <c r="E19" s="573"/>
      <c r="F19" s="573"/>
      <c r="G19" s="577"/>
    </row>
    <row r="20" spans="1:7" ht="36.75" customHeight="1" x14ac:dyDescent="0.15">
      <c r="A20" s="573"/>
      <c r="B20" s="1404"/>
      <c r="C20" s="576"/>
      <c r="D20" s="575"/>
      <c r="E20" s="575"/>
      <c r="F20" s="575"/>
      <c r="G20" s="574"/>
    </row>
    <row r="21" spans="1:7" x14ac:dyDescent="0.15">
      <c r="A21" s="573"/>
      <c r="B21" s="573"/>
      <c r="C21" s="573"/>
      <c r="D21" s="573"/>
      <c r="E21" s="573"/>
      <c r="F21" s="573"/>
      <c r="G21" s="573"/>
    </row>
    <row r="22" spans="1:7" ht="24.75" customHeight="1" x14ac:dyDescent="0.15">
      <c r="A22" s="573"/>
      <c r="B22" s="573" t="s">
        <v>782</v>
      </c>
      <c r="C22" s="573"/>
      <c r="D22" s="573"/>
      <c r="E22" s="573"/>
      <c r="F22" s="573"/>
      <c r="G22" s="573"/>
    </row>
    <row r="23" spans="1:7" ht="24.75" customHeight="1" x14ac:dyDescent="0.15">
      <c r="B23" s="1405" t="s">
        <v>781</v>
      </c>
      <c r="C23" s="1405"/>
      <c r="D23" s="1405"/>
      <c r="E23" s="1405"/>
      <c r="F23" s="1405"/>
      <c r="G23" s="1405"/>
    </row>
    <row r="24" spans="1:7" ht="13.5" customHeight="1" x14ac:dyDescent="0.15">
      <c r="B24" s="572"/>
    </row>
    <row r="28" spans="1:7" x14ac:dyDescent="0.15">
      <c r="C28" s="571" t="s">
        <v>364</v>
      </c>
    </row>
  </sheetData>
  <mergeCells count="8">
    <mergeCell ref="B18:B20"/>
    <mergeCell ref="B23:G23"/>
    <mergeCell ref="F2:G2"/>
    <mergeCell ref="A4:G4"/>
    <mergeCell ref="C7:G7"/>
    <mergeCell ref="C8:G8"/>
    <mergeCell ref="B9:B13"/>
    <mergeCell ref="B14:B17"/>
  </mergeCells>
  <phoneticPr fontId="4"/>
  <pageMargins left="0.7" right="0.7" top="0.75" bottom="0.75" header="0.3" footer="0.3"/>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sheetPr>
  <dimension ref="A1:AC61"/>
  <sheetViews>
    <sheetView view="pageBreakPreview" zoomScaleNormal="100" zoomScaleSheetLayoutView="100" workbookViewId="0">
      <selection activeCell="G9" sqref="G9:AB9"/>
    </sheetView>
  </sheetViews>
  <sheetFormatPr defaultColWidth="3.375" defaultRowHeight="17.25" customHeight="1" x14ac:dyDescent="0.15"/>
  <cols>
    <col min="1" max="1" width="1.625" style="618" customWidth="1"/>
    <col min="2" max="5" width="4.875" style="618" customWidth="1"/>
    <col min="6" max="6" width="6.5" style="618" customWidth="1"/>
    <col min="7" max="7" width="2.625" style="618" customWidth="1"/>
    <col min="8" max="11" width="3.375" style="618" customWidth="1"/>
    <col min="12" max="12" width="2" style="618" customWidth="1"/>
    <col min="13" max="13" width="3.875" style="618" customWidth="1"/>
    <col min="14" max="16" width="4.875" style="618" customWidth="1"/>
    <col min="17" max="28" width="3.375" style="618" customWidth="1"/>
    <col min="29" max="29" width="2" style="618" customWidth="1"/>
    <col min="30" max="16384" width="3.375" style="618"/>
  </cols>
  <sheetData>
    <row r="1" spans="1:29" ht="20.100000000000001" customHeight="1" x14ac:dyDescent="0.15"/>
    <row r="2" spans="1:29" ht="20.100000000000001" customHeight="1" x14ac:dyDescent="0.15">
      <c r="A2" s="632"/>
      <c r="B2" s="632"/>
      <c r="C2" s="632"/>
      <c r="D2" s="632"/>
      <c r="E2" s="632"/>
      <c r="F2" s="632"/>
      <c r="G2" s="632"/>
      <c r="H2" s="632"/>
      <c r="I2" s="632"/>
      <c r="J2" s="632"/>
      <c r="K2" s="632"/>
      <c r="L2" s="632"/>
      <c r="M2" s="632"/>
      <c r="N2" s="632"/>
      <c r="O2" s="632"/>
      <c r="P2" s="632"/>
      <c r="Q2" s="632"/>
      <c r="R2" s="632"/>
      <c r="S2" s="632"/>
      <c r="T2" s="1456" t="s">
        <v>896</v>
      </c>
      <c r="U2" s="1456"/>
      <c r="V2" s="1456"/>
      <c r="W2" s="1456"/>
      <c r="X2" s="1456"/>
      <c r="Y2" s="1456"/>
      <c r="Z2" s="1456"/>
      <c r="AA2" s="1456"/>
      <c r="AB2" s="1456"/>
      <c r="AC2" s="632"/>
    </row>
    <row r="3" spans="1:29" ht="20.100000000000001" customHeight="1" x14ac:dyDescent="0.15">
      <c r="A3" s="632"/>
      <c r="B3" s="632"/>
      <c r="C3" s="632"/>
      <c r="D3" s="632"/>
      <c r="E3" s="632"/>
      <c r="F3" s="632"/>
      <c r="G3" s="632"/>
      <c r="H3" s="632"/>
      <c r="I3" s="632"/>
      <c r="J3" s="632"/>
      <c r="K3" s="632"/>
      <c r="L3" s="632"/>
      <c r="M3" s="632"/>
      <c r="N3" s="632"/>
      <c r="O3" s="632"/>
      <c r="P3" s="632"/>
      <c r="Q3" s="632"/>
      <c r="R3" s="632"/>
      <c r="S3" s="632"/>
      <c r="T3" s="647"/>
      <c r="U3" s="647"/>
      <c r="V3" s="647"/>
      <c r="W3" s="647"/>
      <c r="X3" s="647"/>
      <c r="Y3" s="647"/>
      <c r="Z3" s="647"/>
      <c r="AA3" s="647"/>
      <c r="AB3" s="647"/>
      <c r="AC3" s="632"/>
    </row>
    <row r="4" spans="1:29" ht="20.100000000000001" customHeight="1" x14ac:dyDescent="0.15">
      <c r="A4" s="1457" t="s">
        <v>895</v>
      </c>
      <c r="B4" s="1458"/>
      <c r="C4" s="1458"/>
      <c r="D4" s="1458"/>
      <c r="E4" s="1458"/>
      <c r="F4" s="1458"/>
      <c r="G4" s="1458"/>
      <c r="H4" s="1458"/>
      <c r="I4" s="1458"/>
      <c r="J4" s="1458"/>
      <c r="K4" s="1458"/>
      <c r="L4" s="1458"/>
      <c r="M4" s="1458"/>
      <c r="N4" s="1458"/>
      <c r="O4" s="1458"/>
      <c r="P4" s="1458"/>
      <c r="Q4" s="1458"/>
      <c r="R4" s="1458"/>
      <c r="S4" s="1458"/>
      <c r="T4" s="1458"/>
      <c r="U4" s="1458"/>
      <c r="V4" s="1458"/>
      <c r="W4" s="1458"/>
      <c r="X4" s="1458"/>
      <c r="Y4" s="1458"/>
      <c r="Z4" s="1458"/>
      <c r="AA4" s="1458"/>
      <c r="AB4" s="1458"/>
      <c r="AC4" s="1458"/>
    </row>
    <row r="5" spans="1:29" ht="20.100000000000001" customHeight="1" x14ac:dyDescent="0.15">
      <c r="A5" s="632"/>
      <c r="B5" s="632"/>
      <c r="C5" s="632"/>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row>
    <row r="6" spans="1:29" s="619" customFormat="1" ht="20.100000000000001" customHeight="1" x14ac:dyDescent="0.15">
      <c r="A6" s="625"/>
      <c r="B6" s="625" t="s">
        <v>894</v>
      </c>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row>
    <row r="7" spans="1:29" ht="20.100000000000001" customHeight="1" thickBot="1" x14ac:dyDescent="0.2">
      <c r="A7" s="632"/>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row>
    <row r="8" spans="1:29" ht="30" customHeight="1" x14ac:dyDescent="0.15">
      <c r="A8" s="632"/>
      <c r="B8" s="1459" t="s">
        <v>893</v>
      </c>
      <c r="C8" s="1460"/>
      <c r="D8" s="1460"/>
      <c r="E8" s="1460"/>
      <c r="F8" s="1461"/>
      <c r="G8" s="1462" t="s">
        <v>892</v>
      </c>
      <c r="H8" s="1463"/>
      <c r="I8" s="1463"/>
      <c r="J8" s="1463"/>
      <c r="K8" s="1463"/>
      <c r="L8" s="1463"/>
      <c r="M8" s="1463"/>
      <c r="N8" s="1463"/>
      <c r="O8" s="1463"/>
      <c r="P8" s="1463"/>
      <c r="Q8" s="1463"/>
      <c r="R8" s="1463"/>
      <c r="S8" s="1463"/>
      <c r="T8" s="1463"/>
      <c r="U8" s="1463"/>
      <c r="V8" s="1463"/>
      <c r="W8" s="1463"/>
      <c r="X8" s="1463"/>
      <c r="Y8" s="1463"/>
      <c r="Z8" s="1463"/>
      <c r="AA8" s="1463"/>
      <c r="AB8" s="1464"/>
      <c r="AC8" s="632"/>
    </row>
    <row r="9" spans="1:29" ht="36" customHeight="1" x14ac:dyDescent="0.15">
      <c r="A9" s="632"/>
      <c r="B9" s="1465" t="s">
        <v>891</v>
      </c>
      <c r="C9" s="1466"/>
      <c r="D9" s="1466"/>
      <c r="E9" s="1466"/>
      <c r="F9" s="1467"/>
      <c r="G9" s="1468"/>
      <c r="H9" s="1469"/>
      <c r="I9" s="1469"/>
      <c r="J9" s="1469"/>
      <c r="K9" s="1469"/>
      <c r="L9" s="1469"/>
      <c r="M9" s="1469"/>
      <c r="N9" s="1469"/>
      <c r="O9" s="1469"/>
      <c r="P9" s="1469"/>
      <c r="Q9" s="1469"/>
      <c r="R9" s="1469"/>
      <c r="S9" s="1469"/>
      <c r="T9" s="1469"/>
      <c r="U9" s="1469"/>
      <c r="V9" s="1469"/>
      <c r="W9" s="1469"/>
      <c r="X9" s="1469"/>
      <c r="Y9" s="1469"/>
      <c r="Z9" s="1469"/>
      <c r="AA9" s="1469"/>
      <c r="AB9" s="1470"/>
      <c r="AC9" s="632"/>
    </row>
    <row r="10" spans="1:29" ht="19.5" customHeight="1" x14ac:dyDescent="0.15">
      <c r="A10" s="632"/>
      <c r="B10" s="1431" t="s">
        <v>890</v>
      </c>
      <c r="C10" s="1432"/>
      <c r="D10" s="1432"/>
      <c r="E10" s="1432"/>
      <c r="F10" s="1433"/>
      <c r="G10" s="1440" t="s">
        <v>889</v>
      </c>
      <c r="H10" s="1441"/>
      <c r="I10" s="1441"/>
      <c r="J10" s="1441"/>
      <c r="K10" s="1441"/>
      <c r="L10" s="1441"/>
      <c r="M10" s="1441"/>
      <c r="N10" s="1441"/>
      <c r="O10" s="1441"/>
      <c r="P10" s="1441"/>
      <c r="Q10" s="1441"/>
      <c r="R10" s="1441"/>
      <c r="S10" s="1441"/>
      <c r="T10" s="1442"/>
      <c r="U10" s="1446" t="s">
        <v>888</v>
      </c>
      <c r="V10" s="1447"/>
      <c r="W10" s="1447"/>
      <c r="X10" s="1447"/>
      <c r="Y10" s="1447"/>
      <c r="Z10" s="1447"/>
      <c r="AA10" s="1447"/>
      <c r="AB10" s="1448"/>
      <c r="AC10" s="632"/>
    </row>
    <row r="11" spans="1:29" ht="19.5" customHeight="1" x14ac:dyDescent="0.15">
      <c r="A11" s="632"/>
      <c r="B11" s="1434"/>
      <c r="C11" s="1435"/>
      <c r="D11" s="1435"/>
      <c r="E11" s="1435"/>
      <c r="F11" s="1436"/>
      <c r="G11" s="1443"/>
      <c r="H11" s="1444"/>
      <c r="I11" s="1444"/>
      <c r="J11" s="1444"/>
      <c r="K11" s="1444"/>
      <c r="L11" s="1444"/>
      <c r="M11" s="1444"/>
      <c r="N11" s="1444"/>
      <c r="O11" s="1444"/>
      <c r="P11" s="1444"/>
      <c r="Q11" s="1444"/>
      <c r="R11" s="1444"/>
      <c r="S11" s="1444"/>
      <c r="T11" s="1445"/>
      <c r="U11" s="1449"/>
      <c r="V11" s="1450"/>
      <c r="W11" s="1450"/>
      <c r="X11" s="1450"/>
      <c r="Y11" s="1450"/>
      <c r="Z11" s="1450"/>
      <c r="AA11" s="1450"/>
      <c r="AB11" s="1451"/>
      <c r="AC11" s="632"/>
    </row>
    <row r="12" spans="1:29" ht="24.75" customHeight="1" x14ac:dyDescent="0.15">
      <c r="A12" s="632"/>
      <c r="B12" s="1437"/>
      <c r="C12" s="1438"/>
      <c r="D12" s="1438"/>
      <c r="E12" s="1438"/>
      <c r="F12" s="1439"/>
      <c r="G12" s="1422" t="s">
        <v>887</v>
      </c>
      <c r="H12" s="1423"/>
      <c r="I12" s="1423"/>
      <c r="J12" s="1423"/>
      <c r="K12" s="1423"/>
      <c r="L12" s="1423"/>
      <c r="M12" s="1423"/>
      <c r="N12" s="1423"/>
      <c r="O12" s="1423"/>
      <c r="P12" s="1423"/>
      <c r="Q12" s="1423"/>
      <c r="R12" s="1423"/>
      <c r="S12" s="1423"/>
      <c r="T12" s="1452"/>
      <c r="U12" s="644"/>
      <c r="V12" s="644"/>
      <c r="W12" s="644"/>
      <c r="X12" s="644" t="s">
        <v>886</v>
      </c>
      <c r="Y12" s="644"/>
      <c r="Z12" s="644" t="s">
        <v>885</v>
      </c>
      <c r="AA12" s="644"/>
      <c r="AB12" s="646" t="s">
        <v>884</v>
      </c>
      <c r="AC12" s="632"/>
    </row>
    <row r="13" spans="1:29" ht="62.25" customHeight="1" thickBot="1" x14ac:dyDescent="0.2">
      <c r="A13" s="632"/>
      <c r="B13" s="1431" t="s">
        <v>883</v>
      </c>
      <c r="C13" s="1432"/>
      <c r="D13" s="1432"/>
      <c r="E13" s="1432"/>
      <c r="F13" s="1433"/>
      <c r="G13" s="1453" t="s">
        <v>882</v>
      </c>
      <c r="H13" s="1454"/>
      <c r="I13" s="1454"/>
      <c r="J13" s="1454"/>
      <c r="K13" s="1454"/>
      <c r="L13" s="1454"/>
      <c r="M13" s="1454"/>
      <c r="N13" s="1454"/>
      <c r="O13" s="1454"/>
      <c r="P13" s="1454"/>
      <c r="Q13" s="1454"/>
      <c r="R13" s="1454"/>
      <c r="S13" s="1454"/>
      <c r="T13" s="1454"/>
      <c r="U13" s="1454"/>
      <c r="V13" s="1454"/>
      <c r="W13" s="1454"/>
      <c r="X13" s="1454"/>
      <c r="Y13" s="1454"/>
      <c r="Z13" s="1454"/>
      <c r="AA13" s="1454"/>
      <c r="AB13" s="1455"/>
      <c r="AC13" s="632"/>
    </row>
    <row r="14" spans="1:29" ht="33.75" customHeight="1" x14ac:dyDescent="0.15">
      <c r="A14" s="632"/>
      <c r="B14" s="1415" t="s">
        <v>881</v>
      </c>
      <c r="C14" s="645"/>
      <c r="D14" s="1418" t="s">
        <v>880</v>
      </c>
      <c r="E14" s="1419"/>
      <c r="F14" s="1419"/>
      <c r="G14" s="1419"/>
      <c r="H14" s="1419"/>
      <c r="I14" s="1419"/>
      <c r="J14" s="1419"/>
      <c r="K14" s="1419"/>
      <c r="L14" s="1419"/>
      <c r="M14" s="1419"/>
      <c r="N14" s="1419"/>
      <c r="O14" s="1419"/>
      <c r="P14" s="1419"/>
      <c r="Q14" s="1420" t="s">
        <v>879</v>
      </c>
      <c r="R14" s="1420"/>
      <c r="S14" s="1420"/>
      <c r="T14" s="1420"/>
      <c r="U14" s="1420"/>
      <c r="V14" s="1420"/>
      <c r="W14" s="1420"/>
      <c r="X14" s="1420"/>
      <c r="Y14" s="1420"/>
      <c r="Z14" s="1420"/>
      <c r="AA14" s="1420"/>
      <c r="AB14" s="1421"/>
      <c r="AC14" s="632"/>
    </row>
    <row r="15" spans="1:29" ht="33.75" customHeight="1" x14ac:dyDescent="0.15">
      <c r="A15" s="632"/>
      <c r="B15" s="1416"/>
      <c r="C15" s="644"/>
      <c r="D15" s="1422" t="s">
        <v>878</v>
      </c>
      <c r="E15" s="1423"/>
      <c r="F15" s="1423"/>
      <c r="G15" s="1423"/>
      <c r="H15" s="1423"/>
      <c r="I15" s="1423"/>
      <c r="J15" s="1423"/>
      <c r="K15" s="1423"/>
      <c r="L15" s="1423"/>
      <c r="M15" s="1423"/>
      <c r="N15" s="1423"/>
      <c r="O15" s="1423"/>
      <c r="P15" s="1423"/>
      <c r="Q15" s="1424" t="s">
        <v>877</v>
      </c>
      <c r="R15" s="1424"/>
      <c r="S15" s="1424"/>
      <c r="T15" s="1424"/>
      <c r="U15" s="1424"/>
      <c r="V15" s="1424"/>
      <c r="W15" s="1424"/>
      <c r="X15" s="1424"/>
      <c r="Y15" s="1424"/>
      <c r="Z15" s="1424"/>
      <c r="AA15" s="1424"/>
      <c r="AB15" s="1425"/>
      <c r="AC15" s="632"/>
    </row>
    <row r="16" spans="1:29" ht="33.75" customHeight="1" x14ac:dyDescent="0.15">
      <c r="A16" s="632"/>
      <c r="B16" s="1416"/>
      <c r="C16" s="644"/>
      <c r="D16" s="1422" t="s">
        <v>876</v>
      </c>
      <c r="E16" s="1423"/>
      <c r="F16" s="1423"/>
      <c r="G16" s="1423"/>
      <c r="H16" s="1423"/>
      <c r="I16" s="1423"/>
      <c r="J16" s="1423"/>
      <c r="K16" s="1423"/>
      <c r="L16" s="1423"/>
      <c r="M16" s="1423"/>
      <c r="N16" s="1423"/>
      <c r="O16" s="1423"/>
      <c r="P16" s="1423"/>
      <c r="Q16" s="642" t="s">
        <v>875</v>
      </c>
      <c r="R16" s="642"/>
      <c r="S16" s="642"/>
      <c r="T16" s="642"/>
      <c r="U16" s="642"/>
      <c r="V16" s="642"/>
      <c r="W16" s="642"/>
      <c r="X16" s="642"/>
      <c r="Y16" s="642"/>
      <c r="Z16" s="642"/>
      <c r="AA16" s="642"/>
      <c r="AB16" s="641"/>
      <c r="AC16" s="632"/>
    </row>
    <row r="17" spans="1:29" ht="33.75" customHeight="1" x14ac:dyDescent="0.15">
      <c r="A17" s="632"/>
      <c r="B17" s="1416"/>
      <c r="C17" s="644"/>
      <c r="D17" s="1422" t="s">
        <v>874</v>
      </c>
      <c r="E17" s="1423"/>
      <c r="F17" s="1423"/>
      <c r="G17" s="1423"/>
      <c r="H17" s="1423"/>
      <c r="I17" s="1423"/>
      <c r="J17" s="1423"/>
      <c r="K17" s="1423"/>
      <c r="L17" s="1423"/>
      <c r="M17" s="1423"/>
      <c r="N17" s="1423"/>
      <c r="O17" s="1423"/>
      <c r="P17" s="1423"/>
      <c r="Q17" s="642" t="s">
        <v>872</v>
      </c>
      <c r="R17" s="642"/>
      <c r="S17" s="642"/>
      <c r="T17" s="642"/>
      <c r="U17" s="642"/>
      <c r="V17" s="642"/>
      <c r="W17" s="642"/>
      <c r="X17" s="642"/>
      <c r="Y17" s="642"/>
      <c r="Z17" s="642"/>
      <c r="AA17" s="642"/>
      <c r="AB17" s="641"/>
      <c r="AC17" s="632"/>
    </row>
    <row r="18" spans="1:29" ht="33.75" customHeight="1" x14ac:dyDescent="0.15">
      <c r="A18" s="632"/>
      <c r="B18" s="1416"/>
      <c r="C18" s="643"/>
      <c r="D18" s="1426" t="s">
        <v>873</v>
      </c>
      <c r="E18" s="1423"/>
      <c r="F18" s="1423"/>
      <c r="G18" s="1423"/>
      <c r="H18" s="1423"/>
      <c r="I18" s="1423"/>
      <c r="J18" s="1423"/>
      <c r="K18" s="1423"/>
      <c r="L18" s="1423"/>
      <c r="M18" s="1423"/>
      <c r="N18" s="1423"/>
      <c r="O18" s="1423"/>
      <c r="P18" s="1423"/>
      <c r="Q18" s="642" t="s">
        <v>872</v>
      </c>
      <c r="R18" s="642"/>
      <c r="S18" s="642"/>
      <c r="T18" s="642"/>
      <c r="U18" s="642"/>
      <c r="V18" s="642"/>
      <c r="W18" s="642"/>
      <c r="X18" s="642"/>
      <c r="Y18" s="642"/>
      <c r="Z18" s="642"/>
      <c r="AA18" s="642"/>
      <c r="AB18" s="641"/>
      <c r="AC18" s="632"/>
    </row>
    <row r="19" spans="1:29" ht="33.75" customHeight="1" x14ac:dyDescent="0.15">
      <c r="A19" s="632"/>
      <c r="B19" s="1416"/>
      <c r="C19" s="640"/>
      <c r="D19" s="1422" t="s">
        <v>871</v>
      </c>
      <c r="E19" s="1423"/>
      <c r="F19" s="1423"/>
      <c r="G19" s="1423"/>
      <c r="H19" s="1423"/>
      <c r="I19" s="1423"/>
      <c r="J19" s="1423"/>
      <c r="K19" s="1423"/>
      <c r="L19" s="1423"/>
      <c r="M19" s="1423"/>
      <c r="N19" s="1423"/>
      <c r="O19" s="1423"/>
      <c r="P19" s="1423"/>
      <c r="Q19" s="642" t="s">
        <v>870</v>
      </c>
      <c r="R19" s="642"/>
      <c r="S19" s="642"/>
      <c r="T19" s="642"/>
      <c r="U19" s="642"/>
      <c r="V19" s="642"/>
      <c r="W19" s="642"/>
      <c r="X19" s="642"/>
      <c r="Y19" s="642"/>
      <c r="Z19" s="642"/>
      <c r="AA19" s="642"/>
      <c r="AB19" s="641"/>
      <c r="AC19" s="632"/>
    </row>
    <row r="20" spans="1:29" ht="33.75" customHeight="1" x14ac:dyDescent="0.15">
      <c r="A20" s="632"/>
      <c r="B20" s="1416"/>
      <c r="C20" s="640"/>
      <c r="D20" s="1422" t="s">
        <v>869</v>
      </c>
      <c r="E20" s="1423"/>
      <c r="F20" s="1423"/>
      <c r="G20" s="1423"/>
      <c r="H20" s="1423"/>
      <c r="I20" s="1423"/>
      <c r="J20" s="1423"/>
      <c r="K20" s="1423"/>
      <c r="L20" s="1423"/>
      <c r="M20" s="1423"/>
      <c r="N20" s="1423"/>
      <c r="O20" s="1423"/>
      <c r="P20" s="1423"/>
      <c r="Q20" s="638" t="s">
        <v>868</v>
      </c>
      <c r="R20" s="638"/>
      <c r="S20" s="638"/>
      <c r="T20" s="638"/>
      <c r="U20" s="639"/>
      <c r="V20" s="639"/>
      <c r="W20" s="638"/>
      <c r="X20" s="638"/>
      <c r="Y20" s="638"/>
      <c r="Z20" s="638"/>
      <c r="AA20" s="638"/>
      <c r="AB20" s="637"/>
      <c r="AC20" s="632"/>
    </row>
    <row r="21" spans="1:29" ht="33.75" customHeight="1" thickBot="1" x14ac:dyDescent="0.2">
      <c r="A21" s="632"/>
      <c r="B21" s="1417"/>
      <c r="C21" s="636"/>
      <c r="D21" s="1427" t="s">
        <v>867</v>
      </c>
      <c r="E21" s="1428"/>
      <c r="F21" s="1428"/>
      <c r="G21" s="1428"/>
      <c r="H21" s="1428"/>
      <c r="I21" s="1428"/>
      <c r="J21" s="1428"/>
      <c r="K21" s="1428"/>
      <c r="L21" s="1428"/>
      <c r="M21" s="1428"/>
      <c r="N21" s="1428"/>
      <c r="O21" s="1428"/>
      <c r="P21" s="1428"/>
      <c r="Q21" s="635" t="s">
        <v>866</v>
      </c>
      <c r="R21" s="635"/>
      <c r="S21" s="635"/>
      <c r="T21" s="635"/>
      <c r="U21" s="635"/>
      <c r="V21" s="635"/>
      <c r="W21" s="635"/>
      <c r="X21" s="635"/>
      <c r="Y21" s="635"/>
      <c r="Z21" s="635"/>
      <c r="AA21" s="635"/>
      <c r="AB21" s="634"/>
      <c r="AC21" s="632"/>
    </row>
    <row r="22" spans="1:29" ht="17.25" customHeight="1" x14ac:dyDescent="0.15">
      <c r="A22" s="632"/>
      <c r="B22" s="1429"/>
      <c r="C22" s="1429"/>
      <c r="D22" s="1429"/>
      <c r="E22" s="1429"/>
      <c r="F22" s="1429"/>
      <c r="G22" s="1429"/>
      <c r="H22" s="1429"/>
      <c r="I22" s="1429"/>
      <c r="J22" s="1429"/>
      <c r="K22" s="1429"/>
      <c r="L22" s="1429"/>
      <c r="M22" s="1429"/>
      <c r="N22" s="1429"/>
      <c r="O22" s="1429"/>
      <c r="P22" s="1429"/>
      <c r="Q22" s="1429"/>
      <c r="R22" s="1429"/>
      <c r="S22" s="1429"/>
      <c r="T22" s="1429"/>
      <c r="U22" s="1429"/>
      <c r="V22" s="1429"/>
      <c r="W22" s="1429"/>
      <c r="X22" s="1429"/>
      <c r="Y22" s="1429"/>
      <c r="Z22" s="1429"/>
      <c r="AA22" s="1429"/>
      <c r="AB22" s="1429"/>
      <c r="AC22" s="632"/>
    </row>
    <row r="23" spans="1:29" ht="21" customHeight="1" x14ac:dyDescent="0.15">
      <c r="A23" s="633"/>
      <c r="B23" s="1430" t="s">
        <v>865</v>
      </c>
      <c r="C23" s="1430"/>
      <c r="D23" s="1430"/>
      <c r="E23" s="1430"/>
      <c r="F23" s="1430"/>
      <c r="G23" s="1430"/>
      <c r="H23" s="1430"/>
      <c r="I23" s="1430"/>
      <c r="J23" s="1430"/>
      <c r="K23" s="1430"/>
      <c r="L23" s="1430"/>
      <c r="M23" s="1430"/>
      <c r="N23" s="1430"/>
      <c r="O23" s="1430"/>
      <c r="P23" s="1430"/>
      <c r="Q23" s="1430"/>
      <c r="R23" s="1430"/>
      <c r="S23" s="1430"/>
      <c r="T23" s="1430"/>
      <c r="U23" s="1430"/>
      <c r="V23" s="1430"/>
      <c r="W23" s="1430"/>
      <c r="X23" s="1430"/>
      <c r="Y23" s="1430"/>
      <c r="Z23" s="1430"/>
      <c r="AA23" s="1430"/>
      <c r="AB23" s="1430"/>
      <c r="AC23" s="631"/>
    </row>
    <row r="24" spans="1:29" ht="21" customHeight="1" x14ac:dyDescent="0.15">
      <c r="A24" s="633"/>
      <c r="B24" s="1430"/>
      <c r="C24" s="1430"/>
      <c r="D24" s="1430"/>
      <c r="E24" s="1430"/>
      <c r="F24" s="1430"/>
      <c r="G24" s="1430"/>
      <c r="H24" s="1430"/>
      <c r="I24" s="1430"/>
      <c r="J24" s="1430"/>
      <c r="K24" s="1430"/>
      <c r="L24" s="1430"/>
      <c r="M24" s="1430"/>
      <c r="N24" s="1430"/>
      <c r="O24" s="1430"/>
      <c r="P24" s="1430"/>
      <c r="Q24" s="1430"/>
      <c r="R24" s="1430"/>
      <c r="S24" s="1430"/>
      <c r="T24" s="1430"/>
      <c r="U24" s="1430"/>
      <c r="V24" s="1430"/>
      <c r="W24" s="1430"/>
      <c r="X24" s="1430"/>
      <c r="Y24" s="1430"/>
      <c r="Z24" s="1430"/>
      <c r="AA24" s="1430"/>
      <c r="AB24" s="1430"/>
      <c r="AC24" s="631"/>
    </row>
    <row r="25" spans="1:29" ht="21" customHeight="1" x14ac:dyDescent="0.15">
      <c r="A25" s="632"/>
      <c r="B25" s="1430"/>
      <c r="C25" s="1430"/>
      <c r="D25" s="1430"/>
      <c r="E25" s="1430"/>
      <c r="F25" s="1430"/>
      <c r="G25" s="1430"/>
      <c r="H25" s="1430"/>
      <c r="I25" s="1430"/>
      <c r="J25" s="1430"/>
      <c r="K25" s="1430"/>
      <c r="L25" s="1430"/>
      <c r="M25" s="1430"/>
      <c r="N25" s="1430"/>
      <c r="O25" s="1430"/>
      <c r="P25" s="1430"/>
      <c r="Q25" s="1430"/>
      <c r="R25" s="1430"/>
      <c r="S25" s="1430"/>
      <c r="T25" s="1430"/>
      <c r="U25" s="1430"/>
      <c r="V25" s="1430"/>
      <c r="W25" s="1430"/>
      <c r="X25" s="1430"/>
      <c r="Y25" s="1430"/>
      <c r="Z25" s="1430"/>
      <c r="AA25" s="1430"/>
      <c r="AB25" s="1430"/>
      <c r="AC25" s="631"/>
    </row>
    <row r="26" spans="1:29" ht="16.5" customHeight="1" x14ac:dyDescent="0.15">
      <c r="A26" s="625"/>
      <c r="B26" s="1430"/>
      <c r="C26" s="1430"/>
      <c r="D26" s="1430"/>
      <c r="E26" s="1430"/>
      <c r="F26" s="1430"/>
      <c r="G26" s="1430"/>
      <c r="H26" s="1430"/>
      <c r="I26" s="1430"/>
      <c r="J26" s="1430"/>
      <c r="K26" s="1430"/>
      <c r="L26" s="1430"/>
      <c r="M26" s="1430"/>
      <c r="N26" s="1430"/>
      <c r="O26" s="1430"/>
      <c r="P26" s="1430"/>
      <c r="Q26" s="1430"/>
      <c r="R26" s="1430"/>
      <c r="S26" s="1430"/>
      <c r="T26" s="1430"/>
      <c r="U26" s="1430"/>
      <c r="V26" s="1430"/>
      <c r="W26" s="1430"/>
      <c r="X26" s="1430"/>
      <c r="Y26" s="1430"/>
      <c r="Z26" s="1430"/>
      <c r="AA26" s="1430"/>
      <c r="AB26" s="1430"/>
      <c r="AC26" s="631"/>
    </row>
    <row r="27" spans="1:29" ht="24" customHeight="1" x14ac:dyDescent="0.15">
      <c r="A27" s="625"/>
      <c r="B27" s="1430"/>
      <c r="C27" s="1430"/>
      <c r="D27" s="1430"/>
      <c r="E27" s="1430"/>
      <c r="F27" s="1430"/>
      <c r="G27" s="1430"/>
      <c r="H27" s="1430"/>
      <c r="I27" s="1430"/>
      <c r="J27" s="1430"/>
      <c r="K27" s="1430"/>
      <c r="L27" s="1430"/>
      <c r="M27" s="1430"/>
      <c r="N27" s="1430"/>
      <c r="O27" s="1430"/>
      <c r="P27" s="1430"/>
      <c r="Q27" s="1430"/>
      <c r="R27" s="1430"/>
      <c r="S27" s="1430"/>
      <c r="T27" s="1430"/>
      <c r="U27" s="1430"/>
      <c r="V27" s="1430"/>
      <c r="W27" s="1430"/>
      <c r="X27" s="1430"/>
      <c r="Y27" s="1430"/>
      <c r="Z27" s="1430"/>
      <c r="AA27" s="1430"/>
      <c r="AB27" s="1430"/>
      <c r="AC27" s="631"/>
    </row>
    <row r="28" spans="1:29" ht="49.5" customHeight="1" x14ac:dyDescent="0.15">
      <c r="A28" s="625"/>
      <c r="B28" s="1430"/>
      <c r="C28" s="1430"/>
      <c r="D28" s="1430"/>
      <c r="E28" s="1430"/>
      <c r="F28" s="1430"/>
      <c r="G28" s="1430"/>
      <c r="H28" s="1430"/>
      <c r="I28" s="1430"/>
      <c r="J28" s="1430"/>
      <c r="K28" s="1430"/>
      <c r="L28" s="1430"/>
      <c r="M28" s="1430"/>
      <c r="N28" s="1430"/>
      <c r="O28" s="1430"/>
      <c r="P28" s="1430"/>
      <c r="Q28" s="1430"/>
      <c r="R28" s="1430"/>
      <c r="S28" s="1430"/>
      <c r="T28" s="1430"/>
      <c r="U28" s="1430"/>
      <c r="V28" s="1430"/>
      <c r="W28" s="1430"/>
      <c r="X28" s="1430"/>
      <c r="Y28" s="1430"/>
      <c r="Z28" s="1430"/>
      <c r="AA28" s="1430"/>
      <c r="AB28" s="1430"/>
      <c r="AC28" s="631"/>
    </row>
    <row r="29" spans="1:29" ht="3" customHeight="1" x14ac:dyDescent="0.15">
      <c r="A29" s="628"/>
      <c r="B29" s="630"/>
      <c r="C29" s="629"/>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row>
    <row r="30" spans="1:29" ht="24" customHeight="1" x14ac:dyDescent="0.15">
      <c r="A30" s="625"/>
      <c r="B30" s="624"/>
      <c r="C30" s="1414"/>
      <c r="D30" s="1414"/>
      <c r="E30" s="1414"/>
      <c r="F30" s="1414"/>
      <c r="G30" s="1414"/>
      <c r="H30" s="1414"/>
      <c r="I30" s="1414"/>
      <c r="J30" s="1414"/>
      <c r="K30" s="1414"/>
      <c r="L30" s="1414"/>
      <c r="M30" s="1414"/>
      <c r="N30" s="1414"/>
      <c r="O30" s="1414"/>
      <c r="P30" s="1414"/>
      <c r="Q30" s="1414"/>
      <c r="R30" s="1414"/>
      <c r="S30" s="1414"/>
      <c r="T30" s="1414"/>
      <c r="U30" s="1414"/>
      <c r="V30" s="1414"/>
      <c r="W30" s="1414"/>
      <c r="X30" s="1414"/>
      <c r="Y30" s="1414"/>
      <c r="Z30" s="1414"/>
      <c r="AA30" s="1414"/>
      <c r="AB30" s="1414"/>
      <c r="AC30" s="1414"/>
    </row>
    <row r="31" spans="1:29" ht="24" customHeight="1" x14ac:dyDescent="0.15">
      <c r="A31" s="625"/>
      <c r="B31" s="624"/>
      <c r="C31" s="1414"/>
      <c r="D31" s="1414"/>
      <c r="E31" s="1414"/>
      <c r="F31" s="1414"/>
      <c r="G31" s="1414"/>
      <c r="H31" s="1414"/>
      <c r="I31" s="1414"/>
      <c r="J31" s="1414"/>
      <c r="K31" s="1414"/>
      <c r="L31" s="1414"/>
      <c r="M31" s="1414"/>
      <c r="N31" s="1414"/>
      <c r="O31" s="1414"/>
      <c r="P31" s="1414"/>
      <c r="Q31" s="1414"/>
      <c r="R31" s="1414"/>
      <c r="S31" s="1414"/>
      <c r="T31" s="1414"/>
      <c r="U31" s="1414"/>
      <c r="V31" s="1414"/>
      <c r="W31" s="1414"/>
      <c r="X31" s="1414"/>
      <c r="Y31" s="1414"/>
      <c r="Z31" s="1414"/>
      <c r="AA31" s="1414"/>
      <c r="AB31" s="1414"/>
      <c r="AC31" s="1414"/>
    </row>
    <row r="32" spans="1:29" ht="24" customHeight="1" x14ac:dyDescent="0.15">
      <c r="A32" s="625"/>
      <c r="B32" s="627"/>
      <c r="C32" s="625"/>
      <c r="D32" s="625"/>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row>
    <row r="33" spans="1:29" ht="24" customHeight="1" x14ac:dyDescent="0.15">
      <c r="A33" s="625"/>
      <c r="B33" s="624"/>
      <c r="C33" s="1414"/>
      <c r="D33" s="1414"/>
      <c r="E33" s="1414"/>
      <c r="F33" s="1414"/>
      <c r="G33" s="1414"/>
      <c r="H33" s="1414"/>
      <c r="I33" s="1414"/>
      <c r="J33" s="1414"/>
      <c r="K33" s="1414"/>
      <c r="L33" s="1414"/>
      <c r="M33" s="1414"/>
      <c r="N33" s="1414"/>
      <c r="O33" s="1414"/>
      <c r="P33" s="1414"/>
      <c r="Q33" s="1414"/>
      <c r="R33" s="1414"/>
      <c r="S33" s="1414"/>
      <c r="T33" s="1414"/>
      <c r="U33" s="1414"/>
      <c r="V33" s="1414"/>
      <c r="W33" s="1414"/>
      <c r="X33" s="1414"/>
      <c r="Y33" s="1414"/>
      <c r="Z33" s="1414"/>
      <c r="AA33" s="1414"/>
      <c r="AB33" s="1414"/>
      <c r="AC33" s="1414"/>
    </row>
    <row r="34" spans="1:29" ht="24" customHeight="1" x14ac:dyDescent="0.15">
      <c r="A34" s="625"/>
      <c r="B34" s="624"/>
      <c r="C34" s="1414"/>
      <c r="D34" s="1414"/>
      <c r="E34" s="1414"/>
      <c r="F34" s="1414"/>
      <c r="G34" s="1414"/>
      <c r="H34" s="1414"/>
      <c r="I34" s="1414"/>
      <c r="J34" s="1414"/>
      <c r="K34" s="1414"/>
      <c r="L34" s="1414"/>
      <c r="M34" s="1414"/>
      <c r="N34" s="1414"/>
      <c r="O34" s="1414"/>
      <c r="P34" s="1414"/>
      <c r="Q34" s="1414"/>
      <c r="R34" s="1414"/>
      <c r="S34" s="1414"/>
      <c r="T34" s="1414"/>
      <c r="U34" s="1414"/>
      <c r="V34" s="1414"/>
      <c r="W34" s="1414"/>
      <c r="X34" s="1414"/>
      <c r="Y34" s="1414"/>
      <c r="Z34" s="1414"/>
      <c r="AA34" s="1414"/>
      <c r="AB34" s="1414"/>
      <c r="AC34" s="1414"/>
    </row>
    <row r="35" spans="1:29" ht="24" customHeight="1" x14ac:dyDescent="0.15">
      <c r="A35" s="625"/>
      <c r="B35" s="627"/>
      <c r="C35" s="625"/>
      <c r="D35" s="625"/>
      <c r="E35" s="625"/>
      <c r="F35" s="625"/>
      <c r="G35" s="625"/>
      <c r="H35" s="625"/>
      <c r="I35" s="625"/>
      <c r="J35" s="625"/>
      <c r="K35" s="625"/>
      <c r="L35" s="625"/>
      <c r="M35" s="625"/>
      <c r="N35" s="625"/>
      <c r="O35" s="625"/>
      <c r="P35" s="625"/>
      <c r="Q35" s="625"/>
      <c r="R35" s="625"/>
      <c r="S35" s="625"/>
      <c r="T35" s="625"/>
      <c r="U35" s="625"/>
      <c r="V35" s="625"/>
      <c r="W35" s="625"/>
      <c r="X35" s="625"/>
      <c r="Y35" s="625"/>
      <c r="Z35" s="625"/>
      <c r="AA35" s="625"/>
      <c r="AB35" s="625"/>
      <c r="AC35" s="625"/>
    </row>
    <row r="36" spans="1:29" ht="24" customHeight="1" x14ac:dyDescent="0.15">
      <c r="A36" s="625"/>
      <c r="B36" s="624"/>
      <c r="C36" s="1414"/>
      <c r="D36" s="1414"/>
      <c r="E36" s="1414"/>
      <c r="F36" s="1414"/>
      <c r="G36" s="1414"/>
      <c r="H36" s="1414"/>
      <c r="I36" s="1414"/>
      <c r="J36" s="1414"/>
      <c r="K36" s="1414"/>
      <c r="L36" s="1414"/>
      <c r="M36" s="1414"/>
      <c r="N36" s="1414"/>
      <c r="O36" s="1414"/>
      <c r="P36" s="1414"/>
      <c r="Q36" s="1414"/>
      <c r="R36" s="1414"/>
      <c r="S36" s="1414"/>
      <c r="T36" s="1414"/>
      <c r="U36" s="1414"/>
      <c r="V36" s="1414"/>
      <c r="W36" s="1414"/>
      <c r="X36" s="1414"/>
      <c r="Y36" s="1414"/>
      <c r="Z36" s="1414"/>
      <c r="AA36" s="1414"/>
      <c r="AB36" s="1414"/>
      <c r="AC36" s="1414"/>
    </row>
    <row r="37" spans="1:29" ht="24" customHeight="1" x14ac:dyDescent="0.15">
      <c r="A37" s="625"/>
      <c r="B37" s="624"/>
      <c r="C37" s="1414"/>
      <c r="D37" s="1414"/>
      <c r="E37" s="1414"/>
      <c r="F37" s="1414"/>
      <c r="G37" s="1414"/>
      <c r="H37" s="1414"/>
      <c r="I37" s="1414"/>
      <c r="J37" s="1414"/>
      <c r="K37" s="1414"/>
      <c r="L37" s="1414"/>
      <c r="M37" s="1414"/>
      <c r="N37" s="1414"/>
      <c r="O37" s="1414"/>
      <c r="P37" s="1414"/>
      <c r="Q37" s="1414"/>
      <c r="R37" s="1414"/>
      <c r="S37" s="1414"/>
      <c r="T37" s="1414"/>
      <c r="U37" s="1414"/>
      <c r="V37" s="1414"/>
      <c r="W37" s="1414"/>
      <c r="X37" s="1414"/>
      <c r="Y37" s="1414"/>
      <c r="Z37" s="1414"/>
      <c r="AA37" s="1414"/>
      <c r="AB37" s="1414"/>
      <c r="AC37" s="1414"/>
    </row>
    <row r="38" spans="1:29" ht="24" customHeight="1" x14ac:dyDescent="0.15">
      <c r="A38" s="625"/>
      <c r="B38" s="624"/>
      <c r="C38" s="626"/>
      <c r="D38" s="626"/>
      <c r="E38" s="626"/>
      <c r="F38" s="626"/>
      <c r="G38" s="626"/>
      <c r="H38" s="626"/>
      <c r="I38" s="626"/>
      <c r="J38" s="626"/>
      <c r="K38" s="626"/>
      <c r="L38" s="626"/>
      <c r="M38" s="626"/>
      <c r="N38" s="626"/>
      <c r="O38" s="626"/>
      <c r="P38" s="626"/>
      <c r="Q38" s="626"/>
      <c r="R38" s="626"/>
      <c r="S38" s="626"/>
      <c r="T38" s="626"/>
      <c r="U38" s="626"/>
      <c r="V38" s="626"/>
      <c r="W38" s="626"/>
      <c r="X38" s="626"/>
      <c r="Y38" s="626"/>
      <c r="Z38" s="626"/>
      <c r="AA38" s="626"/>
      <c r="AB38" s="626"/>
      <c r="AC38" s="626"/>
    </row>
    <row r="39" spans="1:29" ht="24" customHeight="1" x14ac:dyDescent="0.15">
      <c r="A39" s="625"/>
      <c r="B39" s="624"/>
      <c r="C39" s="1414"/>
      <c r="D39" s="1414"/>
      <c r="E39" s="1414"/>
      <c r="F39" s="1414"/>
      <c r="G39" s="1414"/>
      <c r="H39" s="1414"/>
      <c r="I39" s="1414"/>
      <c r="J39" s="1414"/>
      <c r="K39" s="1414"/>
      <c r="L39" s="1414"/>
      <c r="M39" s="1414"/>
      <c r="N39" s="1414"/>
      <c r="O39" s="1414"/>
      <c r="P39" s="1414"/>
      <c r="Q39" s="1414"/>
      <c r="R39" s="1414"/>
      <c r="S39" s="1414"/>
      <c r="T39" s="1414"/>
      <c r="U39" s="1414"/>
      <c r="V39" s="1414"/>
      <c r="W39" s="1414"/>
      <c r="X39" s="1414"/>
      <c r="Y39" s="1414"/>
      <c r="Z39" s="1414"/>
      <c r="AA39" s="1414"/>
      <c r="AB39" s="1414"/>
      <c r="AC39" s="1414"/>
    </row>
    <row r="40" spans="1:29" ht="24" customHeight="1" x14ac:dyDescent="0.15">
      <c r="A40" s="619"/>
      <c r="B40" s="621"/>
      <c r="C40" s="1413"/>
      <c r="D40" s="1413"/>
      <c r="E40" s="1413"/>
      <c r="F40" s="1413"/>
      <c r="G40" s="1413"/>
      <c r="H40" s="1413"/>
      <c r="I40" s="1413"/>
      <c r="J40" s="1413"/>
      <c r="K40" s="1413"/>
      <c r="L40" s="1413"/>
      <c r="M40" s="1413"/>
      <c r="N40" s="1413"/>
      <c r="O40" s="1413"/>
      <c r="P40" s="1413"/>
      <c r="Q40" s="1413"/>
      <c r="R40" s="1413"/>
      <c r="S40" s="1413"/>
      <c r="T40" s="1413"/>
      <c r="U40" s="1413"/>
      <c r="V40" s="1413"/>
      <c r="W40" s="1413"/>
      <c r="X40" s="1413"/>
      <c r="Y40" s="1413"/>
      <c r="Z40" s="1413"/>
      <c r="AA40" s="1413"/>
      <c r="AB40" s="1413"/>
      <c r="AC40" s="1413"/>
    </row>
    <row r="41" spans="1:29" ht="24" customHeight="1" x14ac:dyDescent="0.15">
      <c r="A41" s="619"/>
      <c r="B41" s="619"/>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row>
    <row r="42" spans="1:29" ht="24" customHeight="1" x14ac:dyDescent="0.15">
      <c r="A42" s="623"/>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row>
    <row r="43" spans="1:29" ht="24" customHeight="1" x14ac:dyDescent="0.15">
      <c r="A43" s="619"/>
      <c r="B43" s="622"/>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row>
    <row r="44" spans="1:29" ht="24" customHeight="1" x14ac:dyDescent="0.15">
      <c r="A44" s="619"/>
      <c r="B44" s="621"/>
      <c r="C44" s="1413"/>
      <c r="D44" s="1413"/>
      <c r="E44" s="1413"/>
      <c r="F44" s="1413"/>
      <c r="G44" s="1413"/>
      <c r="H44" s="1413"/>
      <c r="I44" s="1413"/>
      <c r="J44" s="1413"/>
      <c r="K44" s="1413"/>
      <c r="L44" s="1413"/>
      <c r="M44" s="1413"/>
      <c r="N44" s="1413"/>
      <c r="O44" s="1413"/>
      <c r="P44" s="1413"/>
      <c r="Q44" s="1413"/>
      <c r="R44" s="1413"/>
      <c r="S44" s="1413"/>
      <c r="T44" s="1413"/>
      <c r="U44" s="1413"/>
      <c r="V44" s="1413"/>
      <c r="W44" s="1413"/>
      <c r="X44" s="1413"/>
      <c r="Y44" s="1413"/>
      <c r="Z44" s="1413"/>
      <c r="AA44" s="1413"/>
      <c r="AB44" s="1413"/>
      <c r="AC44" s="1413"/>
    </row>
    <row r="45" spans="1:29" ht="24" customHeight="1" x14ac:dyDescent="0.15">
      <c r="A45" s="619"/>
      <c r="B45" s="621"/>
      <c r="C45" s="1413"/>
      <c r="D45" s="1413"/>
      <c r="E45" s="1413"/>
      <c r="F45" s="1413"/>
      <c r="G45" s="1413"/>
      <c r="H45" s="1413"/>
      <c r="I45" s="1413"/>
      <c r="J45" s="1413"/>
      <c r="K45" s="1413"/>
      <c r="L45" s="1413"/>
      <c r="M45" s="1413"/>
      <c r="N45" s="1413"/>
      <c r="O45" s="1413"/>
      <c r="P45" s="1413"/>
      <c r="Q45" s="1413"/>
      <c r="R45" s="1413"/>
      <c r="S45" s="1413"/>
      <c r="T45" s="1413"/>
      <c r="U45" s="1413"/>
      <c r="V45" s="1413"/>
      <c r="W45" s="1413"/>
      <c r="X45" s="1413"/>
      <c r="Y45" s="1413"/>
      <c r="Z45" s="1413"/>
      <c r="AA45" s="1413"/>
      <c r="AB45" s="1413"/>
      <c r="AC45" s="1413"/>
    </row>
    <row r="46" spans="1:29" ht="24" customHeight="1" x14ac:dyDescent="0.15">
      <c r="A46" s="619"/>
      <c r="B46" s="622"/>
      <c r="C46" s="619"/>
      <c r="D46" s="619"/>
      <c r="E46" s="619"/>
      <c r="F46" s="619"/>
      <c r="G46" s="619"/>
      <c r="H46" s="619"/>
      <c r="I46" s="619"/>
      <c r="J46" s="619"/>
      <c r="K46" s="619"/>
      <c r="L46" s="619"/>
      <c r="M46" s="619"/>
      <c r="N46" s="619"/>
      <c r="O46" s="619"/>
      <c r="P46" s="619"/>
      <c r="Q46" s="619"/>
      <c r="R46" s="619"/>
      <c r="S46" s="619"/>
      <c r="T46" s="619"/>
      <c r="U46" s="619"/>
      <c r="V46" s="619"/>
      <c r="W46" s="619"/>
      <c r="X46" s="619"/>
      <c r="Y46" s="619"/>
      <c r="Z46" s="619"/>
      <c r="AA46" s="619"/>
      <c r="AB46" s="619"/>
      <c r="AC46" s="619"/>
    </row>
    <row r="47" spans="1:29" ht="24" customHeight="1" x14ac:dyDescent="0.15">
      <c r="A47" s="619"/>
      <c r="B47" s="621"/>
      <c r="C47" s="1413"/>
      <c r="D47" s="1413"/>
      <c r="E47" s="1413"/>
      <c r="F47" s="1413"/>
      <c r="G47" s="1413"/>
      <c r="H47" s="1413"/>
      <c r="I47" s="1413"/>
      <c r="J47" s="1413"/>
      <c r="K47" s="1413"/>
      <c r="L47" s="1413"/>
      <c r="M47" s="1413"/>
      <c r="N47" s="1413"/>
      <c r="O47" s="1413"/>
      <c r="P47" s="1413"/>
      <c r="Q47" s="1413"/>
      <c r="R47" s="1413"/>
      <c r="S47" s="1413"/>
      <c r="T47" s="1413"/>
      <c r="U47" s="1413"/>
      <c r="V47" s="1413"/>
      <c r="W47" s="1413"/>
      <c r="X47" s="1413"/>
      <c r="Y47" s="1413"/>
      <c r="Z47" s="1413"/>
      <c r="AA47" s="1413"/>
      <c r="AB47" s="1413"/>
      <c r="AC47" s="1413"/>
    </row>
    <row r="48" spans="1:29" ht="24" customHeight="1" x14ac:dyDescent="0.15">
      <c r="A48" s="619"/>
      <c r="B48" s="621"/>
      <c r="C48" s="1413"/>
      <c r="D48" s="1413"/>
      <c r="E48" s="1413"/>
      <c r="F48" s="1413"/>
      <c r="G48" s="1413"/>
      <c r="H48" s="1413"/>
      <c r="I48" s="1413"/>
      <c r="J48" s="1413"/>
      <c r="K48" s="1413"/>
      <c r="L48" s="1413"/>
      <c r="M48" s="1413"/>
      <c r="N48" s="1413"/>
      <c r="O48" s="1413"/>
      <c r="P48" s="1413"/>
      <c r="Q48" s="1413"/>
      <c r="R48" s="1413"/>
      <c r="S48" s="1413"/>
      <c r="T48" s="1413"/>
      <c r="U48" s="1413"/>
      <c r="V48" s="1413"/>
      <c r="W48" s="1413"/>
      <c r="X48" s="1413"/>
      <c r="Y48" s="1413"/>
      <c r="Z48" s="1413"/>
      <c r="AA48" s="1413"/>
      <c r="AB48" s="1413"/>
      <c r="AC48" s="1413"/>
    </row>
    <row r="49" spans="1:29" ht="24" customHeight="1" x14ac:dyDescent="0.15">
      <c r="A49" s="619"/>
      <c r="B49" s="619"/>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row>
    <row r="50" spans="1:29" ht="24" customHeight="1" x14ac:dyDescent="0.15">
      <c r="A50" s="619"/>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row>
    <row r="51" spans="1:29" ht="24" customHeight="1" x14ac:dyDescent="0.15">
      <c r="A51" s="619"/>
      <c r="B51" s="622"/>
      <c r="C51" s="619"/>
      <c r="D51" s="619"/>
      <c r="E51" s="619"/>
      <c r="F51" s="619"/>
      <c r="G51" s="619"/>
      <c r="H51" s="619"/>
      <c r="I51" s="619"/>
      <c r="J51" s="619"/>
      <c r="K51" s="619"/>
      <c r="L51" s="619"/>
      <c r="M51" s="619"/>
      <c r="N51" s="619"/>
      <c r="O51" s="619"/>
      <c r="P51" s="619"/>
      <c r="Q51" s="619"/>
      <c r="R51" s="619"/>
      <c r="S51" s="619"/>
      <c r="T51" s="619"/>
      <c r="U51" s="619"/>
      <c r="V51" s="619"/>
      <c r="W51" s="619"/>
      <c r="X51" s="619"/>
      <c r="Y51" s="619"/>
      <c r="Z51" s="619"/>
      <c r="AA51" s="619"/>
      <c r="AB51" s="619"/>
      <c r="AC51" s="619"/>
    </row>
    <row r="52" spans="1:29" ht="24" customHeight="1" x14ac:dyDescent="0.15">
      <c r="A52" s="619"/>
      <c r="B52" s="621"/>
      <c r="C52" s="1413"/>
      <c r="D52" s="1413"/>
      <c r="E52" s="1413"/>
      <c r="F52" s="1413"/>
      <c r="G52" s="1413"/>
      <c r="H52" s="1413"/>
      <c r="I52" s="1413"/>
      <c r="J52" s="1413"/>
      <c r="K52" s="1413"/>
      <c r="L52" s="1413"/>
      <c r="M52" s="1413"/>
      <c r="N52" s="1413"/>
      <c r="O52" s="1413"/>
      <c r="P52" s="1413"/>
      <c r="Q52" s="1413"/>
      <c r="R52" s="1413"/>
      <c r="S52" s="1413"/>
      <c r="T52" s="1413"/>
      <c r="U52" s="1413"/>
      <c r="V52" s="1413"/>
      <c r="W52" s="1413"/>
      <c r="X52" s="1413"/>
      <c r="Y52" s="1413"/>
      <c r="Z52" s="1413"/>
      <c r="AA52" s="1413"/>
      <c r="AB52" s="1413"/>
      <c r="AC52" s="1413"/>
    </row>
    <row r="53" spans="1:29" ht="24" customHeight="1" x14ac:dyDescent="0.15">
      <c r="A53" s="619"/>
      <c r="B53" s="621"/>
      <c r="C53" s="1413"/>
      <c r="D53" s="1413"/>
      <c r="E53" s="1413"/>
      <c r="F53" s="1413"/>
      <c r="G53" s="1413"/>
      <c r="H53" s="1413"/>
      <c r="I53" s="1413"/>
      <c r="J53" s="1413"/>
      <c r="K53" s="1413"/>
      <c r="L53" s="1413"/>
      <c r="M53" s="1413"/>
      <c r="N53" s="1413"/>
      <c r="O53" s="1413"/>
      <c r="P53" s="1413"/>
      <c r="Q53" s="1413"/>
      <c r="R53" s="1413"/>
      <c r="S53" s="1413"/>
      <c r="T53" s="1413"/>
      <c r="U53" s="1413"/>
      <c r="V53" s="1413"/>
      <c r="W53" s="1413"/>
      <c r="X53" s="1413"/>
      <c r="Y53" s="1413"/>
      <c r="Z53" s="1413"/>
      <c r="AA53" s="1413"/>
      <c r="AB53" s="1413"/>
      <c r="AC53" s="1413"/>
    </row>
    <row r="54" spans="1:29" ht="24" customHeight="1" x14ac:dyDescent="0.15">
      <c r="A54" s="619"/>
      <c r="B54" s="621"/>
      <c r="C54" s="1413"/>
      <c r="D54" s="1413"/>
      <c r="E54" s="1413"/>
      <c r="F54" s="1413"/>
      <c r="G54" s="1413"/>
      <c r="H54" s="1413"/>
      <c r="I54" s="1413"/>
      <c r="J54" s="1413"/>
      <c r="K54" s="1413"/>
      <c r="L54" s="1413"/>
      <c r="M54" s="1413"/>
      <c r="N54" s="1413"/>
      <c r="O54" s="1413"/>
      <c r="P54" s="1413"/>
      <c r="Q54" s="1413"/>
      <c r="R54" s="1413"/>
      <c r="S54" s="1413"/>
      <c r="T54" s="1413"/>
      <c r="U54" s="1413"/>
      <c r="V54" s="1413"/>
      <c r="W54" s="1413"/>
      <c r="X54" s="1413"/>
      <c r="Y54" s="1413"/>
      <c r="Z54" s="1413"/>
      <c r="AA54" s="1413"/>
      <c r="AB54" s="1413"/>
      <c r="AC54" s="1413"/>
    </row>
    <row r="55" spans="1:29" ht="24" customHeight="1" x14ac:dyDescent="0.15">
      <c r="A55" s="619"/>
      <c r="B55" s="621"/>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620"/>
      <c r="AC55" s="620"/>
    </row>
    <row r="56" spans="1:29" ht="24" customHeight="1" x14ac:dyDescent="0.15">
      <c r="A56" s="619"/>
      <c r="B56" s="621"/>
      <c r="C56" s="620"/>
      <c r="D56" s="620"/>
      <c r="E56" s="620"/>
      <c r="F56" s="620"/>
      <c r="G56" s="620"/>
      <c r="H56" s="620"/>
      <c r="I56" s="620"/>
      <c r="J56" s="620"/>
      <c r="K56" s="620"/>
      <c r="L56" s="620"/>
      <c r="M56" s="620"/>
      <c r="N56" s="620"/>
      <c r="O56" s="620"/>
      <c r="P56" s="620"/>
      <c r="Q56" s="620"/>
      <c r="R56" s="620"/>
      <c r="S56" s="620"/>
      <c r="T56" s="620"/>
      <c r="U56" s="620"/>
      <c r="V56" s="620"/>
      <c r="W56" s="620"/>
      <c r="X56" s="620"/>
      <c r="Y56" s="620"/>
      <c r="Z56" s="620"/>
      <c r="AA56" s="620"/>
      <c r="AB56" s="620"/>
      <c r="AC56" s="620"/>
    </row>
    <row r="57" spans="1:29" ht="17.25" customHeight="1" x14ac:dyDescent="0.15">
      <c r="C57" s="619"/>
      <c r="D57" s="619"/>
      <c r="E57" s="619"/>
      <c r="F57" s="619"/>
      <c r="G57" s="619"/>
      <c r="H57" s="619"/>
      <c r="I57" s="619"/>
      <c r="J57" s="619"/>
      <c r="K57" s="619"/>
      <c r="L57" s="619"/>
      <c r="M57" s="619"/>
      <c r="N57" s="619"/>
      <c r="O57" s="619"/>
      <c r="P57" s="619"/>
      <c r="Q57" s="619"/>
      <c r="R57" s="619"/>
      <c r="S57" s="619"/>
      <c r="T57" s="619"/>
      <c r="U57" s="619"/>
      <c r="V57" s="619"/>
      <c r="W57" s="619"/>
      <c r="X57" s="619"/>
      <c r="Y57" s="619"/>
      <c r="Z57" s="619"/>
      <c r="AA57" s="619"/>
      <c r="AB57" s="619"/>
      <c r="AC57" s="619"/>
    </row>
    <row r="58" spans="1:29" ht="17.25" customHeight="1" x14ac:dyDescent="0.15">
      <c r="C58" s="619"/>
      <c r="D58" s="619"/>
      <c r="E58" s="619"/>
      <c r="F58" s="619"/>
      <c r="G58" s="619"/>
      <c r="H58" s="619"/>
      <c r="I58" s="619"/>
      <c r="J58" s="619"/>
      <c r="K58" s="619"/>
      <c r="L58" s="619"/>
      <c r="M58" s="619"/>
      <c r="N58" s="619"/>
      <c r="O58" s="619"/>
      <c r="P58" s="619"/>
      <c r="Q58" s="619"/>
      <c r="R58" s="619"/>
      <c r="S58" s="619"/>
      <c r="T58" s="619"/>
      <c r="U58" s="619"/>
      <c r="V58" s="619"/>
      <c r="W58" s="619"/>
      <c r="X58" s="619"/>
      <c r="Y58" s="619"/>
      <c r="Z58" s="619"/>
      <c r="AA58" s="619"/>
      <c r="AB58" s="619"/>
      <c r="AC58" s="619"/>
    </row>
    <row r="59" spans="1:29" ht="17.25" customHeight="1" x14ac:dyDescent="0.15">
      <c r="C59" s="619"/>
      <c r="D59" s="619"/>
      <c r="E59" s="619"/>
      <c r="F59" s="619"/>
      <c r="G59" s="619"/>
      <c r="H59" s="619"/>
      <c r="I59" s="619"/>
      <c r="J59" s="619"/>
      <c r="K59" s="619"/>
      <c r="L59" s="619"/>
      <c r="M59" s="619"/>
      <c r="N59" s="619"/>
      <c r="O59" s="619"/>
      <c r="P59" s="619"/>
      <c r="Q59" s="619"/>
      <c r="R59" s="619"/>
      <c r="S59" s="619"/>
      <c r="T59" s="619"/>
      <c r="U59" s="619"/>
      <c r="V59" s="619"/>
      <c r="W59" s="619"/>
      <c r="X59" s="619"/>
      <c r="Y59" s="619"/>
      <c r="Z59" s="619"/>
      <c r="AA59" s="619"/>
      <c r="AB59" s="619"/>
      <c r="AC59" s="619"/>
    </row>
    <row r="60" spans="1:29" ht="17.25" customHeight="1" x14ac:dyDescent="0.15">
      <c r="C60" s="619"/>
      <c r="D60" s="619"/>
      <c r="E60" s="619"/>
      <c r="F60" s="619"/>
      <c r="G60" s="619"/>
      <c r="H60" s="619"/>
      <c r="I60" s="619"/>
      <c r="J60" s="619"/>
      <c r="K60" s="619"/>
      <c r="L60" s="619"/>
      <c r="M60" s="619"/>
      <c r="N60" s="619"/>
      <c r="O60" s="619"/>
      <c r="P60" s="619"/>
      <c r="Q60" s="619"/>
      <c r="R60" s="619"/>
      <c r="S60" s="619"/>
      <c r="T60" s="619"/>
      <c r="U60" s="619"/>
      <c r="V60" s="619"/>
      <c r="W60" s="619"/>
      <c r="X60" s="619"/>
      <c r="Y60" s="619"/>
      <c r="Z60" s="619"/>
      <c r="AA60" s="619"/>
      <c r="AB60" s="619"/>
      <c r="AC60" s="619"/>
    </row>
    <row r="61" spans="1:29" ht="17.25" customHeight="1" x14ac:dyDescent="0.15">
      <c r="C61" s="619"/>
      <c r="D61" s="619"/>
      <c r="E61" s="619"/>
      <c r="F61" s="619"/>
      <c r="G61" s="619"/>
      <c r="H61" s="619"/>
      <c r="I61" s="619"/>
      <c r="J61" s="619"/>
      <c r="K61" s="619"/>
      <c r="L61" s="619"/>
      <c r="M61" s="619"/>
      <c r="N61" s="619"/>
      <c r="O61" s="619"/>
      <c r="P61" s="619"/>
      <c r="Q61" s="619"/>
      <c r="R61" s="619"/>
      <c r="S61" s="619"/>
      <c r="T61" s="619"/>
      <c r="U61" s="619"/>
      <c r="V61" s="619"/>
      <c r="W61" s="619"/>
      <c r="X61" s="619"/>
      <c r="Y61" s="619"/>
      <c r="Z61" s="619"/>
      <c r="AA61" s="619"/>
      <c r="AB61" s="619"/>
      <c r="AC61" s="619"/>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1:AC31"/>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52:AC52"/>
    <mergeCell ref="C53:AC53"/>
    <mergeCell ref="C54:AC54"/>
    <mergeCell ref="C34:AC34"/>
    <mergeCell ref="C36:AC36"/>
    <mergeCell ref="C37:AC37"/>
    <mergeCell ref="C39:AC39"/>
    <mergeCell ref="C40:AC40"/>
    <mergeCell ref="C44:AC44"/>
    <mergeCell ref="C45:AC45"/>
    <mergeCell ref="C47:AC47"/>
    <mergeCell ref="C48:AC48"/>
  </mergeCells>
  <phoneticPr fontId="4"/>
  <dataValidations count="2">
    <dataValidation type="list" allowBlank="1" showInputMessage="1" showErrorMessage="1" sqref="C14:C21" xr:uid="{00000000-0002-0000-1600-000000000000}">
      <formula1>"○"</formula1>
    </dataValidation>
    <dataValidation type="list" allowBlank="1" showInputMessage="1" showErrorMessage="1" sqref="B52:B54 B47:B48 B44:B45 B39:B40 B36:B37 B33:B34 B30:B31" xr:uid="{00000000-0002-0000-16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92D050"/>
  </sheetPr>
  <dimension ref="A1:C48"/>
  <sheetViews>
    <sheetView view="pageBreakPreview" zoomScaleNormal="100" workbookViewId="0">
      <selection activeCell="A2" sqref="A2"/>
    </sheetView>
  </sheetViews>
  <sheetFormatPr defaultColWidth="9" defaultRowHeight="13.5" x14ac:dyDescent="0.15"/>
  <cols>
    <col min="1" max="1" width="19" style="39" customWidth="1"/>
    <col min="2" max="2" width="44" style="39" customWidth="1"/>
    <col min="3" max="3" width="12" style="39" customWidth="1"/>
    <col min="4" max="16384" width="9" style="39"/>
  </cols>
  <sheetData>
    <row r="1" spans="1:3" ht="17.25" x14ac:dyDescent="0.2">
      <c r="A1" s="38"/>
    </row>
    <row r="3" spans="1:3" ht="17.25" x14ac:dyDescent="0.2">
      <c r="A3" s="40" t="s">
        <v>374</v>
      </c>
    </row>
    <row r="4" spans="1:3" x14ac:dyDescent="0.15">
      <c r="A4" s="1471" t="s">
        <v>243</v>
      </c>
      <c r="B4" s="1471"/>
      <c r="C4" s="1471"/>
    </row>
    <row r="5" spans="1:3" ht="14.25" thickBot="1" x14ac:dyDescent="0.2">
      <c r="A5" s="1471" t="s">
        <v>244</v>
      </c>
      <c r="B5" s="1471"/>
      <c r="C5" s="1471"/>
    </row>
    <row r="6" spans="1:3" s="44" customFormat="1" x14ac:dyDescent="0.15">
      <c r="A6" s="41" t="s">
        <v>245</v>
      </c>
      <c r="B6" s="42" t="s">
        <v>246</v>
      </c>
      <c r="C6" s="43" t="s">
        <v>247</v>
      </c>
    </row>
    <row r="7" spans="1:3" ht="27" x14ac:dyDescent="0.15">
      <c r="A7" s="45" t="s">
        <v>248</v>
      </c>
      <c r="B7" s="46"/>
      <c r="C7" s="1472"/>
    </row>
    <row r="8" spans="1:3" x14ac:dyDescent="0.15">
      <c r="A8" s="47"/>
      <c r="B8" s="46"/>
      <c r="C8" s="1473"/>
    </row>
    <row r="9" spans="1:3" x14ac:dyDescent="0.15">
      <c r="A9" s="47"/>
      <c r="B9" s="46"/>
      <c r="C9" s="1473"/>
    </row>
    <row r="10" spans="1:3" x14ac:dyDescent="0.15">
      <c r="A10" s="47"/>
      <c r="B10" s="46"/>
      <c r="C10" s="1473"/>
    </row>
    <row r="11" spans="1:3" x14ac:dyDescent="0.15">
      <c r="A11" s="47"/>
      <c r="B11" s="46"/>
      <c r="C11" s="1473"/>
    </row>
    <row r="12" spans="1:3" x14ac:dyDescent="0.15">
      <c r="A12" s="47"/>
      <c r="B12" s="46"/>
      <c r="C12" s="1473"/>
    </row>
    <row r="13" spans="1:3" x14ac:dyDescent="0.15">
      <c r="A13" s="47"/>
      <c r="B13" s="46"/>
      <c r="C13" s="1473"/>
    </row>
    <row r="14" spans="1:3" x14ac:dyDescent="0.15">
      <c r="A14" s="47"/>
      <c r="B14" s="46"/>
      <c r="C14" s="1473"/>
    </row>
    <row r="15" spans="1:3" x14ac:dyDescent="0.15">
      <c r="A15" s="47"/>
      <c r="B15" s="46"/>
      <c r="C15" s="1473"/>
    </row>
    <row r="16" spans="1:3" x14ac:dyDescent="0.15">
      <c r="A16" s="47" t="s">
        <v>249</v>
      </c>
      <c r="B16" s="46"/>
      <c r="C16" s="1473"/>
    </row>
    <row r="17" spans="1:3" x14ac:dyDescent="0.15">
      <c r="A17" s="47"/>
      <c r="B17" s="46"/>
      <c r="C17" s="1473"/>
    </row>
    <row r="18" spans="1:3" x14ac:dyDescent="0.15">
      <c r="A18" s="47"/>
      <c r="B18" s="46"/>
      <c r="C18" s="1473"/>
    </row>
    <row r="19" spans="1:3" x14ac:dyDescent="0.15">
      <c r="A19" s="47"/>
      <c r="B19" s="46"/>
      <c r="C19" s="1473"/>
    </row>
    <row r="20" spans="1:3" x14ac:dyDescent="0.15">
      <c r="A20" s="47"/>
      <c r="B20" s="46"/>
      <c r="C20" s="1473"/>
    </row>
    <row r="21" spans="1:3" x14ac:dyDescent="0.15">
      <c r="A21" s="47"/>
      <c r="B21" s="46"/>
      <c r="C21" s="1473"/>
    </row>
    <row r="22" spans="1:3" x14ac:dyDescent="0.15">
      <c r="A22" s="47"/>
      <c r="B22" s="46"/>
      <c r="C22" s="1473"/>
    </row>
    <row r="23" spans="1:3" x14ac:dyDescent="0.15">
      <c r="A23" s="47"/>
      <c r="B23" s="46"/>
      <c r="C23" s="1473"/>
    </row>
    <row r="24" spans="1:3" x14ac:dyDescent="0.15">
      <c r="A24" s="48"/>
      <c r="B24" s="49"/>
      <c r="C24" s="1473"/>
    </row>
    <row r="25" spans="1:3" x14ac:dyDescent="0.15">
      <c r="A25" s="50" t="s">
        <v>250</v>
      </c>
      <c r="B25" s="51" t="s">
        <v>251</v>
      </c>
      <c r="C25" s="1473"/>
    </row>
    <row r="26" spans="1:3" x14ac:dyDescent="0.15">
      <c r="A26" s="52"/>
      <c r="B26" s="53"/>
      <c r="C26" s="1473"/>
    </row>
    <row r="27" spans="1:3" x14ac:dyDescent="0.15">
      <c r="A27" s="47"/>
      <c r="B27" s="46"/>
      <c r="C27" s="1473"/>
    </row>
    <row r="28" spans="1:3" x14ac:dyDescent="0.15">
      <c r="A28" s="47"/>
      <c r="B28" s="46"/>
      <c r="C28" s="1473"/>
    </row>
    <row r="29" spans="1:3" x14ac:dyDescent="0.15">
      <c r="A29" s="47"/>
      <c r="B29" s="46"/>
      <c r="C29" s="1473"/>
    </row>
    <row r="30" spans="1:3" x14ac:dyDescent="0.15">
      <c r="A30" s="47"/>
      <c r="B30" s="46"/>
      <c r="C30" s="1473"/>
    </row>
    <row r="31" spans="1:3" x14ac:dyDescent="0.15">
      <c r="A31" s="47"/>
      <c r="B31" s="46"/>
      <c r="C31" s="1473"/>
    </row>
    <row r="32" spans="1:3" x14ac:dyDescent="0.15">
      <c r="A32" s="47"/>
      <c r="B32" s="46"/>
      <c r="C32" s="1473"/>
    </row>
    <row r="33" spans="1:3" x14ac:dyDescent="0.15">
      <c r="A33" s="47"/>
      <c r="B33" s="46"/>
      <c r="C33" s="1473"/>
    </row>
    <row r="34" spans="1:3" x14ac:dyDescent="0.15">
      <c r="A34" s="47"/>
      <c r="B34" s="46"/>
      <c r="C34" s="1473"/>
    </row>
    <row r="35" spans="1:3" x14ac:dyDescent="0.15">
      <c r="A35" s="47"/>
      <c r="B35" s="46"/>
      <c r="C35" s="1473"/>
    </row>
    <row r="36" spans="1:3" x14ac:dyDescent="0.15">
      <c r="A36" s="47"/>
      <c r="B36" s="46"/>
      <c r="C36" s="1473"/>
    </row>
    <row r="37" spans="1:3" x14ac:dyDescent="0.15">
      <c r="A37" s="47"/>
      <c r="B37" s="46"/>
      <c r="C37" s="1473"/>
    </row>
    <row r="38" spans="1:3" x14ac:dyDescent="0.15">
      <c r="A38" s="47"/>
      <c r="B38" s="46"/>
      <c r="C38" s="1473"/>
    </row>
    <row r="39" spans="1:3" x14ac:dyDescent="0.15">
      <c r="A39" s="47"/>
      <c r="B39" s="46"/>
      <c r="C39" s="1473"/>
    </row>
    <row r="40" spans="1:3" x14ac:dyDescent="0.15">
      <c r="A40" s="47"/>
      <c r="B40" s="46"/>
      <c r="C40" s="1473"/>
    </row>
    <row r="41" spans="1:3" x14ac:dyDescent="0.15">
      <c r="A41" s="47"/>
      <c r="B41" s="46"/>
      <c r="C41" s="1473"/>
    </row>
    <row r="42" spans="1:3" x14ac:dyDescent="0.15">
      <c r="A42" s="47"/>
      <c r="B42" s="46"/>
      <c r="C42" s="1473"/>
    </row>
    <row r="43" spans="1:3" ht="14.25" thickBot="1" x14ac:dyDescent="0.2">
      <c r="A43" s="54"/>
      <c r="B43" s="55"/>
      <c r="C43" s="1474"/>
    </row>
    <row r="44" spans="1:3" s="56" customFormat="1" ht="11.25" x14ac:dyDescent="0.15">
      <c r="A44" s="56" t="s">
        <v>252</v>
      </c>
    </row>
    <row r="45" spans="1:3" s="56" customFormat="1" ht="11.25" x14ac:dyDescent="0.15">
      <c r="A45" s="56" t="s">
        <v>253</v>
      </c>
    </row>
    <row r="46" spans="1:3" s="56" customFormat="1" ht="11.25" x14ac:dyDescent="0.15">
      <c r="A46" s="56" t="s">
        <v>254</v>
      </c>
    </row>
    <row r="47" spans="1:3" s="56" customFormat="1" ht="11.25" x14ac:dyDescent="0.15">
      <c r="A47" s="56" t="s">
        <v>255</v>
      </c>
    </row>
    <row r="48" spans="1:3" x14ac:dyDescent="0.15">
      <c r="A48" s="39" t="s">
        <v>256</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92D050"/>
  </sheetPr>
  <dimension ref="A1:I45"/>
  <sheetViews>
    <sheetView view="pageBreakPreview" zoomScaleNormal="100" workbookViewId="0">
      <selection activeCell="A2" sqref="A2"/>
    </sheetView>
  </sheetViews>
  <sheetFormatPr defaultColWidth="9" defaultRowHeight="13.5" x14ac:dyDescent="0.15"/>
  <cols>
    <col min="1" max="9" width="9.625" style="57" customWidth="1"/>
    <col min="10" max="16384" width="9" style="57"/>
  </cols>
  <sheetData>
    <row r="1" spans="1:9" ht="17.25" x14ac:dyDescent="0.2">
      <c r="A1" s="61"/>
    </row>
    <row r="2" spans="1:9" ht="17.25" x14ac:dyDescent="0.2">
      <c r="A2" s="61"/>
      <c r="C2" s="1475" t="s">
        <v>271</v>
      </c>
      <c r="D2" s="1475"/>
      <c r="E2" s="1475"/>
      <c r="F2" s="1475"/>
      <c r="G2" s="1475"/>
    </row>
    <row r="4" spans="1:9" ht="15" customHeight="1" x14ac:dyDescent="0.15">
      <c r="A4" s="1476" t="s">
        <v>270</v>
      </c>
      <c r="B4" s="1477"/>
      <c r="C4" s="1478"/>
      <c r="D4" s="1479"/>
      <c r="E4" s="1479"/>
      <c r="F4" s="1479"/>
      <c r="G4" s="1479"/>
      <c r="H4" s="1479"/>
      <c r="I4" s="1480"/>
    </row>
    <row r="5" spans="1:9" ht="15" customHeight="1" x14ac:dyDescent="0.15">
      <c r="A5" s="60" t="s">
        <v>269</v>
      </c>
      <c r="B5" s="1481"/>
      <c r="C5" s="1481"/>
      <c r="D5" s="1481"/>
      <c r="E5" s="1481"/>
      <c r="F5" s="1482" t="s">
        <v>124</v>
      </c>
      <c r="G5" s="1483" t="s">
        <v>268</v>
      </c>
      <c r="H5" s="1484"/>
      <c r="I5" s="1485"/>
    </row>
    <row r="6" spans="1:9" ht="15" customHeight="1" x14ac:dyDescent="0.15">
      <c r="A6" s="1486" t="s">
        <v>123</v>
      </c>
      <c r="B6" s="1488"/>
      <c r="C6" s="1488"/>
      <c r="D6" s="1488"/>
      <c r="E6" s="1488"/>
      <c r="F6" s="1482"/>
      <c r="G6" s="1483"/>
      <c r="H6" s="1484"/>
      <c r="I6" s="1485"/>
    </row>
    <row r="7" spans="1:9" ht="15" customHeight="1" x14ac:dyDescent="0.15">
      <c r="A7" s="1487"/>
      <c r="B7" s="1488"/>
      <c r="C7" s="1488"/>
      <c r="D7" s="1488"/>
      <c r="E7" s="1488"/>
      <c r="F7" s="1482"/>
      <c r="G7" s="1483"/>
      <c r="H7" s="1484"/>
      <c r="I7" s="1485"/>
    </row>
    <row r="8" spans="1:9" ht="15" customHeight="1" x14ac:dyDescent="0.15">
      <c r="A8" s="1486" t="s">
        <v>122</v>
      </c>
      <c r="B8" s="1489" t="s">
        <v>267</v>
      </c>
      <c r="C8" s="1490"/>
      <c r="D8" s="1490"/>
      <c r="E8" s="1490"/>
      <c r="F8" s="1490"/>
      <c r="G8" s="1490"/>
      <c r="H8" s="1490"/>
      <c r="I8" s="1491"/>
    </row>
    <row r="9" spans="1:9" ht="15" customHeight="1" x14ac:dyDescent="0.15">
      <c r="A9" s="1487"/>
      <c r="B9" s="1492"/>
      <c r="C9" s="1493"/>
      <c r="D9" s="1493"/>
      <c r="E9" s="1493"/>
      <c r="F9" s="1493"/>
      <c r="G9" s="1493"/>
      <c r="H9" s="1493"/>
      <c r="I9" s="1494"/>
    </row>
    <row r="10" spans="1:9" ht="15" customHeight="1" x14ac:dyDescent="0.15">
      <c r="A10" s="59" t="s">
        <v>92</v>
      </c>
      <c r="B10" s="1478"/>
      <c r="C10" s="1479"/>
      <c r="D10" s="1479"/>
      <c r="E10" s="1479"/>
      <c r="F10" s="1479"/>
      <c r="G10" s="1479"/>
      <c r="H10" s="1479"/>
      <c r="I10" s="1480"/>
    </row>
    <row r="11" spans="1:9" ht="15" customHeight="1" x14ac:dyDescent="0.15">
      <c r="A11" s="1478" t="s">
        <v>266</v>
      </c>
      <c r="B11" s="1479"/>
      <c r="C11" s="1479"/>
      <c r="D11" s="1479"/>
      <c r="E11" s="1479"/>
      <c r="F11" s="1479"/>
      <c r="G11" s="1479"/>
      <c r="H11" s="1479"/>
      <c r="I11" s="1480"/>
    </row>
    <row r="12" spans="1:9" ht="15" customHeight="1" x14ac:dyDescent="0.15">
      <c r="A12" s="1478" t="s">
        <v>265</v>
      </c>
      <c r="B12" s="1479"/>
      <c r="C12" s="1480"/>
      <c r="D12" s="1478" t="s">
        <v>264</v>
      </c>
      <c r="E12" s="1479"/>
      <c r="F12" s="1480"/>
      <c r="G12" s="1479" t="s">
        <v>125</v>
      </c>
      <c r="H12" s="1479"/>
      <c r="I12" s="1480"/>
    </row>
    <row r="13" spans="1:9" ht="15" customHeight="1" x14ac:dyDescent="0.15">
      <c r="A13" s="1495"/>
      <c r="B13" s="1496"/>
      <c r="C13" s="1497"/>
      <c r="D13" s="1495"/>
      <c r="E13" s="1496"/>
      <c r="F13" s="1497"/>
      <c r="G13" s="1496"/>
      <c r="H13" s="1496"/>
      <c r="I13" s="1497"/>
    </row>
    <row r="14" spans="1:9" ht="15" customHeight="1" x14ac:dyDescent="0.15">
      <c r="A14" s="1498"/>
      <c r="B14" s="1499"/>
      <c r="C14" s="1500"/>
      <c r="D14" s="1498"/>
      <c r="E14" s="1499"/>
      <c r="F14" s="1500"/>
      <c r="G14" s="1499"/>
      <c r="H14" s="1499"/>
      <c r="I14" s="1500"/>
    </row>
    <row r="15" spans="1:9" ht="15" customHeight="1" x14ac:dyDescent="0.15">
      <c r="A15" s="1501"/>
      <c r="B15" s="1502"/>
      <c r="C15" s="1503"/>
      <c r="D15" s="1501"/>
      <c r="E15" s="1502"/>
      <c r="F15" s="1503"/>
      <c r="G15" s="1502"/>
      <c r="H15" s="1502"/>
      <c r="I15" s="1503"/>
    </row>
    <row r="16" spans="1:9" ht="15" customHeight="1" x14ac:dyDescent="0.15">
      <c r="A16" s="1504"/>
      <c r="B16" s="1481"/>
      <c r="C16" s="1505"/>
      <c r="D16" s="1504"/>
      <c r="E16" s="1481"/>
      <c r="F16" s="1505"/>
      <c r="G16" s="1481"/>
      <c r="H16" s="1481"/>
      <c r="I16" s="1505"/>
    </row>
    <row r="17" spans="1:9" ht="15" customHeight="1" x14ac:dyDescent="0.15">
      <c r="A17" s="1504"/>
      <c r="B17" s="1481"/>
      <c r="C17" s="1505"/>
      <c r="D17" s="1504"/>
      <c r="E17" s="1481"/>
      <c r="F17" s="1505"/>
      <c r="G17" s="1481"/>
      <c r="H17" s="1481"/>
      <c r="I17" s="1505"/>
    </row>
    <row r="18" spans="1:9" ht="15" customHeight="1" x14ac:dyDescent="0.15">
      <c r="A18" s="1504"/>
      <c r="B18" s="1481"/>
      <c r="C18" s="1505"/>
      <c r="D18" s="1504"/>
      <c r="E18" s="1481"/>
      <c r="F18" s="1505"/>
      <c r="G18" s="1481"/>
      <c r="H18" s="1481"/>
      <c r="I18" s="1505"/>
    </row>
    <row r="19" spans="1:9" ht="15" customHeight="1" x14ac:dyDescent="0.15">
      <c r="A19" s="1504"/>
      <c r="B19" s="1481"/>
      <c r="C19" s="1505"/>
      <c r="D19" s="1504"/>
      <c r="E19" s="1481"/>
      <c r="F19" s="1505"/>
      <c r="G19" s="1481"/>
      <c r="H19" s="1481"/>
      <c r="I19" s="1505"/>
    </row>
    <row r="20" spans="1:9" ht="15" customHeight="1" x14ac:dyDescent="0.15">
      <c r="A20" s="1504"/>
      <c r="B20" s="1481"/>
      <c r="C20" s="1505"/>
      <c r="D20" s="1504"/>
      <c r="E20" s="1481"/>
      <c r="F20" s="1505"/>
      <c r="G20" s="1481"/>
      <c r="H20" s="1481"/>
      <c r="I20" s="1505"/>
    </row>
    <row r="21" spans="1:9" ht="15" customHeight="1" x14ac:dyDescent="0.15">
      <c r="A21" s="1504"/>
      <c r="B21" s="1481"/>
      <c r="C21" s="1505"/>
      <c r="D21" s="1504"/>
      <c r="E21" s="1481"/>
      <c r="F21" s="1505"/>
      <c r="G21" s="1481"/>
      <c r="H21" s="1481"/>
      <c r="I21" s="1505"/>
    </row>
    <row r="22" spans="1:9" ht="15" customHeight="1" x14ac:dyDescent="0.15">
      <c r="A22" s="1504"/>
      <c r="B22" s="1481"/>
      <c r="C22" s="1505"/>
      <c r="D22" s="1504"/>
      <c r="E22" s="1481"/>
      <c r="F22" s="1505"/>
      <c r="G22" s="1481"/>
      <c r="H22" s="1481"/>
      <c r="I22" s="1505"/>
    </row>
    <row r="23" spans="1:9" ht="15" customHeight="1" x14ac:dyDescent="0.15">
      <c r="A23" s="1504"/>
      <c r="B23" s="1481"/>
      <c r="C23" s="1505"/>
      <c r="D23" s="1504"/>
      <c r="E23" s="1481"/>
      <c r="F23" s="1505"/>
      <c r="G23" s="1481"/>
      <c r="H23" s="1481"/>
      <c r="I23" s="1505"/>
    </row>
    <row r="24" spans="1:9" ht="15" customHeight="1" x14ac:dyDescent="0.15">
      <c r="A24" s="1504"/>
      <c r="B24" s="1481"/>
      <c r="C24" s="1505"/>
      <c r="D24" s="1504"/>
      <c r="E24" s="1481"/>
      <c r="F24" s="1505"/>
      <c r="G24" s="1481"/>
      <c r="H24" s="1481"/>
      <c r="I24" s="1505"/>
    </row>
    <row r="25" spans="1:9" ht="15" customHeight="1" x14ac:dyDescent="0.15">
      <c r="A25" s="1504"/>
      <c r="B25" s="1481"/>
      <c r="C25" s="1505"/>
      <c r="D25" s="1504"/>
      <c r="E25" s="1481"/>
      <c r="F25" s="1505"/>
      <c r="G25" s="1481"/>
      <c r="H25" s="1481"/>
      <c r="I25" s="1505"/>
    </row>
    <row r="26" spans="1:9" ht="15" customHeight="1" x14ac:dyDescent="0.15">
      <c r="A26" s="1504"/>
      <c r="B26" s="1481"/>
      <c r="C26" s="1505"/>
      <c r="D26" s="1504"/>
      <c r="E26" s="1481"/>
      <c r="F26" s="1505"/>
      <c r="G26" s="1481"/>
      <c r="H26" s="1481"/>
      <c r="I26" s="1505"/>
    </row>
    <row r="27" spans="1:9" ht="15" customHeight="1" x14ac:dyDescent="0.15">
      <c r="A27" s="1511"/>
      <c r="B27" s="1512"/>
      <c r="C27" s="1513"/>
      <c r="D27" s="1511"/>
      <c r="E27" s="1512"/>
      <c r="F27" s="1513"/>
      <c r="G27" s="1511"/>
      <c r="H27" s="1512"/>
      <c r="I27" s="1513"/>
    </row>
    <row r="28" spans="1:9" ht="15" customHeight="1" x14ac:dyDescent="0.15">
      <c r="A28" s="1478" t="s">
        <v>263</v>
      </c>
      <c r="B28" s="1479"/>
      <c r="C28" s="1479"/>
      <c r="D28" s="1479"/>
      <c r="E28" s="1479"/>
      <c r="F28" s="1479"/>
      <c r="G28" s="1479"/>
      <c r="H28" s="1479"/>
      <c r="I28" s="1480"/>
    </row>
    <row r="29" spans="1:9" ht="15" customHeight="1" x14ac:dyDescent="0.15">
      <c r="A29" s="1478" t="s">
        <v>262</v>
      </c>
      <c r="B29" s="1479"/>
      <c r="C29" s="1479"/>
      <c r="D29" s="1480"/>
      <c r="E29" s="1478" t="s">
        <v>261</v>
      </c>
      <c r="F29" s="1479"/>
      <c r="G29" s="1479"/>
      <c r="H29" s="1479"/>
      <c r="I29" s="1480"/>
    </row>
    <row r="30" spans="1:9" ht="15" customHeight="1" x14ac:dyDescent="0.15">
      <c r="A30" s="1506"/>
      <c r="B30" s="1507"/>
      <c r="C30" s="1507"/>
      <c r="D30" s="1508"/>
      <c r="E30" s="1506"/>
      <c r="F30" s="1507"/>
      <c r="G30" s="1507"/>
      <c r="H30" s="1507"/>
      <c r="I30" s="1508"/>
    </row>
    <row r="31" spans="1:9" ht="15" customHeight="1" x14ac:dyDescent="0.15">
      <c r="A31" s="1509"/>
      <c r="B31" s="1488"/>
      <c r="C31" s="1488"/>
      <c r="D31" s="1510"/>
      <c r="E31" s="1509"/>
      <c r="F31" s="1488"/>
      <c r="G31" s="1488"/>
      <c r="H31" s="1488"/>
      <c r="I31" s="1510"/>
    </row>
    <row r="32" spans="1:9" ht="15" customHeight="1" x14ac:dyDescent="0.15">
      <c r="A32" s="1509"/>
      <c r="B32" s="1488"/>
      <c r="C32" s="1488"/>
      <c r="D32" s="1510"/>
      <c r="E32" s="1509"/>
      <c r="F32" s="1488"/>
      <c r="G32" s="1488"/>
      <c r="H32" s="1488"/>
      <c r="I32" s="1510"/>
    </row>
    <row r="33" spans="1:9" ht="15" customHeight="1" x14ac:dyDescent="0.15">
      <c r="A33" s="1509"/>
      <c r="B33" s="1488"/>
      <c r="C33" s="1488"/>
      <c r="D33" s="1510"/>
      <c r="E33" s="1509"/>
      <c r="F33" s="1488"/>
      <c r="G33" s="1488"/>
      <c r="H33" s="1488"/>
      <c r="I33" s="1510"/>
    </row>
    <row r="34" spans="1:9" ht="15" customHeight="1" x14ac:dyDescent="0.15">
      <c r="A34" s="1509"/>
      <c r="B34" s="1488"/>
      <c r="C34" s="1488"/>
      <c r="D34" s="1510"/>
      <c r="E34" s="1509"/>
      <c r="F34" s="1488"/>
      <c r="G34" s="1488"/>
      <c r="H34" s="1488"/>
      <c r="I34" s="1510"/>
    </row>
    <row r="35" spans="1:9" ht="15" customHeight="1" x14ac:dyDescent="0.15">
      <c r="A35" s="1509"/>
      <c r="B35" s="1488"/>
      <c r="C35" s="1488"/>
      <c r="D35" s="1510"/>
      <c r="E35" s="1509"/>
      <c r="F35" s="1488"/>
      <c r="G35" s="1488"/>
      <c r="H35" s="1488"/>
      <c r="I35" s="1510"/>
    </row>
    <row r="36" spans="1:9" ht="15" customHeight="1" x14ac:dyDescent="0.15">
      <c r="A36" s="1511"/>
      <c r="B36" s="1512"/>
      <c r="C36" s="1512"/>
      <c r="D36" s="1513"/>
      <c r="E36" s="1511"/>
      <c r="F36" s="1512"/>
      <c r="G36" s="1512"/>
      <c r="H36" s="1512"/>
      <c r="I36" s="1513"/>
    </row>
    <row r="37" spans="1:9" ht="15" customHeight="1" x14ac:dyDescent="0.15">
      <c r="A37" s="1489" t="s">
        <v>260</v>
      </c>
      <c r="B37" s="1490"/>
      <c r="C37" s="1490"/>
      <c r="D37" s="1490"/>
      <c r="E37" s="1490"/>
      <c r="F37" s="1490"/>
      <c r="G37" s="1490"/>
      <c r="H37" s="1490"/>
      <c r="I37" s="1491"/>
    </row>
    <row r="38" spans="1:9" ht="15" customHeight="1" x14ac:dyDescent="0.15">
      <c r="A38" s="1514"/>
      <c r="B38" s="1515"/>
      <c r="C38" s="1515"/>
      <c r="D38" s="1515"/>
      <c r="E38" s="1515"/>
      <c r="F38" s="1515"/>
      <c r="G38" s="1515"/>
      <c r="H38" s="1515"/>
      <c r="I38" s="1516"/>
    </row>
    <row r="39" spans="1:9" ht="15" customHeight="1" x14ac:dyDescent="0.15">
      <c r="A39" s="1514"/>
      <c r="B39" s="1515"/>
      <c r="C39" s="1515"/>
      <c r="D39" s="1515"/>
      <c r="E39" s="1515"/>
      <c r="F39" s="1515"/>
      <c r="G39" s="1515"/>
      <c r="H39" s="1515"/>
      <c r="I39" s="1516"/>
    </row>
    <row r="40" spans="1:9" ht="15" customHeight="1" x14ac:dyDescent="0.15">
      <c r="A40" s="1514"/>
      <c r="B40" s="1515"/>
      <c r="C40" s="1515"/>
      <c r="D40" s="1515"/>
      <c r="E40" s="1515"/>
      <c r="F40" s="1515"/>
      <c r="G40" s="1515"/>
      <c r="H40" s="1515"/>
      <c r="I40" s="1516"/>
    </row>
    <row r="41" spans="1:9" ht="15" customHeight="1" x14ac:dyDescent="0.15">
      <c r="A41" s="1514"/>
      <c r="B41" s="1515"/>
      <c r="C41" s="1515"/>
      <c r="D41" s="1515"/>
      <c r="E41" s="1515"/>
      <c r="F41" s="1515"/>
      <c r="G41" s="1515"/>
      <c r="H41" s="1515"/>
      <c r="I41" s="1516"/>
    </row>
    <row r="42" spans="1:9" ht="15" customHeight="1" x14ac:dyDescent="0.15">
      <c r="A42" s="1492"/>
      <c r="B42" s="1493"/>
      <c r="C42" s="1493"/>
      <c r="D42" s="1493"/>
      <c r="E42" s="1493"/>
      <c r="F42" s="1493"/>
      <c r="G42" s="1493"/>
      <c r="H42" s="1493"/>
      <c r="I42" s="1494"/>
    </row>
    <row r="43" spans="1:9" x14ac:dyDescent="0.15">
      <c r="A43" s="58" t="s">
        <v>259</v>
      </c>
    </row>
    <row r="44" spans="1:9" x14ac:dyDescent="0.15">
      <c r="A44" s="58" t="s">
        <v>258</v>
      </c>
    </row>
    <row r="45" spans="1:9" x14ac:dyDescent="0.15">
      <c r="A45" s="58" t="s">
        <v>257</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4"/>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92D050"/>
  </sheetPr>
  <dimension ref="A1:I45"/>
  <sheetViews>
    <sheetView view="pageBreakPreview" zoomScaleNormal="100" workbookViewId="0">
      <selection activeCell="A2" sqref="A2"/>
    </sheetView>
  </sheetViews>
  <sheetFormatPr defaultColWidth="9" defaultRowHeight="13.5" x14ac:dyDescent="0.15"/>
  <cols>
    <col min="1" max="9" width="9.625" style="63" customWidth="1"/>
    <col min="10" max="16384" width="9" style="63"/>
  </cols>
  <sheetData>
    <row r="1" spans="1:9" ht="17.25" x14ac:dyDescent="0.2">
      <c r="A1" s="62"/>
    </row>
    <row r="2" spans="1:9" ht="17.25" x14ac:dyDescent="0.2">
      <c r="A2" s="62"/>
      <c r="C2" s="1552" t="s">
        <v>387</v>
      </c>
      <c r="D2" s="1552"/>
      <c r="E2" s="1552"/>
      <c r="F2" s="1552"/>
      <c r="G2" s="1552"/>
    </row>
    <row r="4" spans="1:9" ht="15" customHeight="1" x14ac:dyDescent="0.15">
      <c r="A4" s="1553" t="s">
        <v>270</v>
      </c>
      <c r="B4" s="1554"/>
      <c r="C4" s="1535"/>
      <c r="D4" s="1536"/>
      <c r="E4" s="1536"/>
      <c r="F4" s="1536"/>
      <c r="G4" s="1536"/>
      <c r="H4" s="1536"/>
      <c r="I4" s="1537"/>
    </row>
    <row r="5" spans="1:9" ht="15" customHeight="1" x14ac:dyDescent="0.15">
      <c r="A5" s="64" t="s">
        <v>272</v>
      </c>
      <c r="B5" s="1539"/>
      <c r="C5" s="1539"/>
      <c r="D5" s="1539"/>
      <c r="E5" s="1539"/>
      <c r="F5" s="1555" t="s">
        <v>124</v>
      </c>
      <c r="G5" s="1556" t="s">
        <v>268</v>
      </c>
      <c r="H5" s="1557"/>
      <c r="I5" s="1558"/>
    </row>
    <row r="6" spans="1:9" ht="15" customHeight="1" x14ac:dyDescent="0.15">
      <c r="A6" s="1550" t="s">
        <v>123</v>
      </c>
      <c r="B6" s="1521"/>
      <c r="C6" s="1521"/>
      <c r="D6" s="1521"/>
      <c r="E6" s="1521"/>
      <c r="F6" s="1555"/>
      <c r="G6" s="1556"/>
      <c r="H6" s="1557"/>
      <c r="I6" s="1558"/>
    </row>
    <row r="7" spans="1:9" ht="15" customHeight="1" x14ac:dyDescent="0.15">
      <c r="A7" s="1551"/>
      <c r="B7" s="1521"/>
      <c r="C7" s="1521"/>
      <c r="D7" s="1521"/>
      <c r="E7" s="1521"/>
      <c r="F7" s="1555"/>
      <c r="G7" s="1556"/>
      <c r="H7" s="1557"/>
      <c r="I7" s="1558"/>
    </row>
    <row r="8" spans="1:9" ht="15" customHeight="1" x14ac:dyDescent="0.15">
      <c r="A8" s="1550" t="s">
        <v>122</v>
      </c>
      <c r="B8" s="1526" t="s">
        <v>267</v>
      </c>
      <c r="C8" s="1527"/>
      <c r="D8" s="1527"/>
      <c r="E8" s="1527"/>
      <c r="F8" s="1527"/>
      <c r="G8" s="1527"/>
      <c r="H8" s="1527"/>
      <c r="I8" s="1528"/>
    </row>
    <row r="9" spans="1:9" ht="15" customHeight="1" x14ac:dyDescent="0.15">
      <c r="A9" s="1551"/>
      <c r="B9" s="1532"/>
      <c r="C9" s="1533"/>
      <c r="D9" s="1533"/>
      <c r="E9" s="1533"/>
      <c r="F9" s="1533"/>
      <c r="G9" s="1533"/>
      <c r="H9" s="1533"/>
      <c r="I9" s="1534"/>
    </row>
    <row r="10" spans="1:9" ht="15" customHeight="1" x14ac:dyDescent="0.15">
      <c r="A10" s="65" t="s">
        <v>92</v>
      </c>
      <c r="B10" s="1535"/>
      <c r="C10" s="1536"/>
      <c r="D10" s="1536"/>
      <c r="E10" s="1536"/>
      <c r="F10" s="1536"/>
      <c r="G10" s="1536"/>
      <c r="H10" s="1536"/>
      <c r="I10" s="1537"/>
    </row>
    <row r="11" spans="1:9" ht="15" customHeight="1" x14ac:dyDescent="0.15">
      <c r="A11" s="1535" t="s">
        <v>266</v>
      </c>
      <c r="B11" s="1536"/>
      <c r="C11" s="1536"/>
      <c r="D11" s="1536"/>
      <c r="E11" s="1536"/>
      <c r="F11" s="1536"/>
      <c r="G11" s="1536"/>
      <c r="H11" s="1536"/>
      <c r="I11" s="1537"/>
    </row>
    <row r="12" spans="1:9" ht="15" customHeight="1" x14ac:dyDescent="0.15">
      <c r="A12" s="1535" t="s">
        <v>265</v>
      </c>
      <c r="B12" s="1536"/>
      <c r="C12" s="1537"/>
      <c r="D12" s="1535" t="s">
        <v>264</v>
      </c>
      <c r="E12" s="1536"/>
      <c r="F12" s="1537"/>
      <c r="G12" s="1536" t="s">
        <v>125</v>
      </c>
      <c r="H12" s="1536"/>
      <c r="I12" s="1537"/>
    </row>
    <row r="13" spans="1:9" ht="15" customHeight="1" x14ac:dyDescent="0.15">
      <c r="A13" s="1544"/>
      <c r="B13" s="1545"/>
      <c r="C13" s="1546"/>
      <c r="D13" s="1544"/>
      <c r="E13" s="1545"/>
      <c r="F13" s="1546"/>
      <c r="G13" s="1545"/>
      <c r="H13" s="1545"/>
      <c r="I13" s="1546"/>
    </row>
    <row r="14" spans="1:9" ht="15" customHeight="1" x14ac:dyDescent="0.15">
      <c r="A14" s="1547"/>
      <c r="B14" s="1548"/>
      <c r="C14" s="1549"/>
      <c r="D14" s="1547"/>
      <c r="E14" s="1548"/>
      <c r="F14" s="1549"/>
      <c r="G14" s="1548"/>
      <c r="H14" s="1548"/>
      <c r="I14" s="1549"/>
    </row>
    <row r="15" spans="1:9" ht="15" customHeight="1" x14ac:dyDescent="0.15">
      <c r="A15" s="1541"/>
      <c r="B15" s="1542"/>
      <c r="C15" s="1543"/>
      <c r="D15" s="1541"/>
      <c r="E15" s="1542"/>
      <c r="F15" s="1543"/>
      <c r="G15" s="1542"/>
      <c r="H15" s="1542"/>
      <c r="I15" s="1543"/>
    </row>
    <row r="16" spans="1:9" ht="15" customHeight="1" x14ac:dyDescent="0.15">
      <c r="A16" s="1538"/>
      <c r="B16" s="1539"/>
      <c r="C16" s="1540"/>
      <c r="D16" s="1538"/>
      <c r="E16" s="1539"/>
      <c r="F16" s="1540"/>
      <c r="G16" s="1539"/>
      <c r="H16" s="1539"/>
      <c r="I16" s="1540"/>
    </row>
    <row r="17" spans="1:9" ht="15" customHeight="1" x14ac:dyDescent="0.15">
      <c r="A17" s="1538"/>
      <c r="B17" s="1539"/>
      <c r="C17" s="1540"/>
      <c r="D17" s="1538"/>
      <c r="E17" s="1539"/>
      <c r="F17" s="1540"/>
      <c r="G17" s="1539"/>
      <c r="H17" s="1539"/>
      <c r="I17" s="1540"/>
    </row>
    <row r="18" spans="1:9" ht="15" customHeight="1" x14ac:dyDescent="0.15">
      <c r="A18" s="1538"/>
      <c r="B18" s="1539"/>
      <c r="C18" s="1540"/>
      <c r="D18" s="1538"/>
      <c r="E18" s="1539"/>
      <c r="F18" s="1540"/>
      <c r="G18" s="1539"/>
      <c r="H18" s="1539"/>
      <c r="I18" s="1540"/>
    </row>
    <row r="19" spans="1:9" ht="15" customHeight="1" x14ac:dyDescent="0.15">
      <c r="A19" s="1538"/>
      <c r="B19" s="1539"/>
      <c r="C19" s="1540"/>
      <c r="D19" s="1538"/>
      <c r="E19" s="1539"/>
      <c r="F19" s="1540"/>
      <c r="G19" s="1539"/>
      <c r="H19" s="1539"/>
      <c r="I19" s="1540"/>
    </row>
    <row r="20" spans="1:9" ht="15" customHeight="1" x14ac:dyDescent="0.15">
      <c r="A20" s="1538"/>
      <c r="B20" s="1539"/>
      <c r="C20" s="1540"/>
      <c r="D20" s="1538"/>
      <c r="E20" s="1539"/>
      <c r="F20" s="1540"/>
      <c r="G20" s="1539"/>
      <c r="H20" s="1539"/>
      <c r="I20" s="1540"/>
    </row>
    <row r="21" spans="1:9" ht="15" customHeight="1" x14ac:dyDescent="0.15">
      <c r="A21" s="1538"/>
      <c r="B21" s="1539"/>
      <c r="C21" s="1540"/>
      <c r="D21" s="1538"/>
      <c r="E21" s="1539"/>
      <c r="F21" s="1540"/>
      <c r="G21" s="1539"/>
      <c r="H21" s="1539"/>
      <c r="I21" s="1540"/>
    </row>
    <row r="22" spans="1:9" ht="15" customHeight="1" x14ac:dyDescent="0.15">
      <c r="A22" s="1538"/>
      <c r="B22" s="1539"/>
      <c r="C22" s="1540"/>
      <c r="D22" s="1538"/>
      <c r="E22" s="1539"/>
      <c r="F22" s="1540"/>
      <c r="G22" s="1539"/>
      <c r="H22" s="1539"/>
      <c r="I22" s="1540"/>
    </row>
    <row r="23" spans="1:9" ht="15" customHeight="1" x14ac:dyDescent="0.15">
      <c r="A23" s="1538"/>
      <c r="B23" s="1539"/>
      <c r="C23" s="1540"/>
      <c r="D23" s="1538"/>
      <c r="E23" s="1539"/>
      <c r="F23" s="1540"/>
      <c r="G23" s="1539"/>
      <c r="H23" s="1539"/>
      <c r="I23" s="1540"/>
    </row>
    <row r="24" spans="1:9" ht="15" customHeight="1" x14ac:dyDescent="0.15">
      <c r="A24" s="1538"/>
      <c r="B24" s="1539"/>
      <c r="C24" s="1540"/>
      <c r="D24" s="1538"/>
      <c r="E24" s="1539"/>
      <c r="F24" s="1540"/>
      <c r="G24" s="1539"/>
      <c r="H24" s="1539"/>
      <c r="I24" s="1540"/>
    </row>
    <row r="25" spans="1:9" ht="15" customHeight="1" x14ac:dyDescent="0.15">
      <c r="A25" s="1538"/>
      <c r="B25" s="1539"/>
      <c r="C25" s="1540"/>
      <c r="D25" s="1538"/>
      <c r="E25" s="1539"/>
      <c r="F25" s="1540"/>
      <c r="G25" s="1539"/>
      <c r="H25" s="1539"/>
      <c r="I25" s="1540"/>
    </row>
    <row r="26" spans="1:9" ht="15" customHeight="1" x14ac:dyDescent="0.15">
      <c r="A26" s="1538"/>
      <c r="B26" s="1539"/>
      <c r="C26" s="1540"/>
      <c r="D26" s="1538"/>
      <c r="E26" s="1539"/>
      <c r="F26" s="1540"/>
      <c r="G26" s="1539"/>
      <c r="H26" s="1539"/>
      <c r="I26" s="1540"/>
    </row>
    <row r="27" spans="1:9" ht="15" customHeight="1" x14ac:dyDescent="0.15">
      <c r="A27" s="1523"/>
      <c r="B27" s="1524"/>
      <c r="C27" s="1525"/>
      <c r="D27" s="1523"/>
      <c r="E27" s="1524"/>
      <c r="F27" s="1525"/>
      <c r="G27" s="1523"/>
      <c r="H27" s="1524"/>
      <c r="I27" s="1525"/>
    </row>
    <row r="28" spans="1:9" ht="15" customHeight="1" x14ac:dyDescent="0.15">
      <c r="A28" s="1535" t="s">
        <v>263</v>
      </c>
      <c r="B28" s="1536"/>
      <c r="C28" s="1536"/>
      <c r="D28" s="1536"/>
      <c r="E28" s="1536"/>
      <c r="F28" s="1536"/>
      <c r="G28" s="1536"/>
      <c r="H28" s="1536"/>
      <c r="I28" s="1537"/>
    </row>
    <row r="29" spans="1:9" ht="15" customHeight="1" x14ac:dyDescent="0.15">
      <c r="A29" s="1535" t="s">
        <v>262</v>
      </c>
      <c r="B29" s="1536"/>
      <c r="C29" s="1536"/>
      <c r="D29" s="1537"/>
      <c r="E29" s="1535" t="s">
        <v>261</v>
      </c>
      <c r="F29" s="1536"/>
      <c r="G29" s="1536"/>
      <c r="H29" s="1536"/>
      <c r="I29" s="1537"/>
    </row>
    <row r="30" spans="1:9" ht="15" customHeight="1" x14ac:dyDescent="0.15">
      <c r="A30" s="1517"/>
      <c r="B30" s="1518"/>
      <c r="C30" s="1518"/>
      <c r="D30" s="1519"/>
      <c r="E30" s="1517"/>
      <c r="F30" s="1518"/>
      <c r="G30" s="1518"/>
      <c r="H30" s="1518"/>
      <c r="I30" s="1519"/>
    </row>
    <row r="31" spans="1:9" ht="15" customHeight="1" x14ac:dyDescent="0.15">
      <c r="A31" s="1520"/>
      <c r="B31" s="1521"/>
      <c r="C31" s="1521"/>
      <c r="D31" s="1522"/>
      <c r="E31" s="1520"/>
      <c r="F31" s="1521"/>
      <c r="G31" s="1521"/>
      <c r="H31" s="1521"/>
      <c r="I31" s="1522"/>
    </row>
    <row r="32" spans="1:9" ht="15" customHeight="1" x14ac:dyDescent="0.15">
      <c r="A32" s="1520"/>
      <c r="B32" s="1521"/>
      <c r="C32" s="1521"/>
      <c r="D32" s="1522"/>
      <c r="E32" s="1520"/>
      <c r="F32" s="1521"/>
      <c r="G32" s="1521"/>
      <c r="H32" s="1521"/>
      <c r="I32" s="1522"/>
    </row>
    <row r="33" spans="1:9" ht="15" customHeight="1" x14ac:dyDescent="0.15">
      <c r="A33" s="1520"/>
      <c r="B33" s="1521"/>
      <c r="C33" s="1521"/>
      <c r="D33" s="1522"/>
      <c r="E33" s="1520"/>
      <c r="F33" s="1521"/>
      <c r="G33" s="1521"/>
      <c r="H33" s="1521"/>
      <c r="I33" s="1522"/>
    </row>
    <row r="34" spans="1:9" ht="15" customHeight="1" x14ac:dyDescent="0.15">
      <c r="A34" s="1520"/>
      <c r="B34" s="1521"/>
      <c r="C34" s="1521"/>
      <c r="D34" s="1522"/>
      <c r="E34" s="1520"/>
      <c r="F34" s="1521"/>
      <c r="G34" s="1521"/>
      <c r="H34" s="1521"/>
      <c r="I34" s="1522"/>
    </row>
    <row r="35" spans="1:9" ht="15" customHeight="1" x14ac:dyDescent="0.15">
      <c r="A35" s="1520"/>
      <c r="B35" s="1521"/>
      <c r="C35" s="1521"/>
      <c r="D35" s="1522"/>
      <c r="E35" s="1520"/>
      <c r="F35" s="1521"/>
      <c r="G35" s="1521"/>
      <c r="H35" s="1521"/>
      <c r="I35" s="1522"/>
    </row>
    <row r="36" spans="1:9" ht="15" customHeight="1" x14ac:dyDescent="0.15">
      <c r="A36" s="1523"/>
      <c r="B36" s="1524"/>
      <c r="C36" s="1524"/>
      <c r="D36" s="1525"/>
      <c r="E36" s="1523"/>
      <c r="F36" s="1524"/>
      <c r="G36" s="1524"/>
      <c r="H36" s="1524"/>
      <c r="I36" s="1525"/>
    </row>
    <row r="37" spans="1:9" ht="15" customHeight="1" x14ac:dyDescent="0.15">
      <c r="A37" s="1526" t="s">
        <v>260</v>
      </c>
      <c r="B37" s="1527"/>
      <c r="C37" s="1527"/>
      <c r="D37" s="1527"/>
      <c r="E37" s="1527"/>
      <c r="F37" s="1527"/>
      <c r="G37" s="1527"/>
      <c r="H37" s="1527"/>
      <c r="I37" s="1528"/>
    </row>
    <row r="38" spans="1:9" ht="15" customHeight="1" x14ac:dyDescent="0.15">
      <c r="A38" s="1529"/>
      <c r="B38" s="1530"/>
      <c r="C38" s="1530"/>
      <c r="D38" s="1530"/>
      <c r="E38" s="1530"/>
      <c r="F38" s="1530"/>
      <c r="G38" s="1530"/>
      <c r="H38" s="1530"/>
      <c r="I38" s="1531"/>
    </row>
    <row r="39" spans="1:9" ht="15" customHeight="1" x14ac:dyDescent="0.15">
      <c r="A39" s="1529"/>
      <c r="B39" s="1530"/>
      <c r="C39" s="1530"/>
      <c r="D39" s="1530"/>
      <c r="E39" s="1530"/>
      <c r="F39" s="1530"/>
      <c r="G39" s="1530"/>
      <c r="H39" s="1530"/>
      <c r="I39" s="1531"/>
    </row>
    <row r="40" spans="1:9" ht="15" customHeight="1" x14ac:dyDescent="0.15">
      <c r="A40" s="1529"/>
      <c r="B40" s="1530"/>
      <c r="C40" s="1530"/>
      <c r="D40" s="1530"/>
      <c r="E40" s="1530"/>
      <c r="F40" s="1530"/>
      <c r="G40" s="1530"/>
      <c r="H40" s="1530"/>
      <c r="I40" s="1531"/>
    </row>
    <row r="41" spans="1:9" ht="15" customHeight="1" x14ac:dyDescent="0.15">
      <c r="A41" s="1529"/>
      <c r="B41" s="1530"/>
      <c r="C41" s="1530"/>
      <c r="D41" s="1530"/>
      <c r="E41" s="1530"/>
      <c r="F41" s="1530"/>
      <c r="G41" s="1530"/>
      <c r="H41" s="1530"/>
      <c r="I41" s="1531"/>
    </row>
    <row r="42" spans="1:9" ht="15" customHeight="1" x14ac:dyDescent="0.15">
      <c r="A42" s="1532"/>
      <c r="B42" s="1533"/>
      <c r="C42" s="1533"/>
      <c r="D42" s="1533"/>
      <c r="E42" s="1533"/>
      <c r="F42" s="1533"/>
      <c r="G42" s="1533"/>
      <c r="H42" s="1533"/>
      <c r="I42" s="1534"/>
    </row>
    <row r="43" spans="1:9" x14ac:dyDescent="0.15">
      <c r="A43" s="66" t="s">
        <v>259</v>
      </c>
    </row>
    <row r="44" spans="1:9" x14ac:dyDescent="0.15">
      <c r="A44" s="66" t="s">
        <v>258</v>
      </c>
    </row>
    <row r="45" spans="1:9" x14ac:dyDescent="0.15">
      <c r="A45" s="66" t="s">
        <v>273</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4"/>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2">
    <tabColor rgb="FF92D050"/>
  </sheetPr>
  <dimension ref="A1:K52"/>
  <sheetViews>
    <sheetView view="pageBreakPreview" zoomScaleNormal="100" zoomScaleSheetLayoutView="100" workbookViewId="0">
      <selection activeCell="J10" sqref="J10"/>
    </sheetView>
  </sheetViews>
  <sheetFormatPr defaultColWidth="9" defaultRowHeight="19.5" customHeight="1" x14ac:dyDescent="0.15"/>
  <cols>
    <col min="1" max="1" width="10" style="68" customWidth="1"/>
    <col min="2" max="3" width="4.375" style="68" customWidth="1"/>
    <col min="4" max="9" width="10" style="68" customWidth="1"/>
    <col min="10" max="10" width="10.625" style="68" customWidth="1"/>
    <col min="11" max="11" width="5" style="68" customWidth="1"/>
    <col min="12" max="16384" width="9" style="68"/>
  </cols>
  <sheetData>
    <row r="1" spans="1:11" ht="19.5" customHeight="1" x14ac:dyDescent="0.15">
      <c r="A1" s="67"/>
      <c r="B1" s="67"/>
      <c r="C1" s="67"/>
      <c r="D1" s="67"/>
      <c r="E1" s="67"/>
      <c r="F1" s="67"/>
      <c r="G1" s="67"/>
      <c r="H1" s="67"/>
      <c r="I1" s="67"/>
      <c r="J1" s="67"/>
    </row>
    <row r="2" spans="1:11" ht="30" customHeight="1" x14ac:dyDescent="0.15">
      <c r="A2" s="1590" t="s">
        <v>274</v>
      </c>
      <c r="B2" s="1590"/>
      <c r="C2" s="1590"/>
      <c r="D2" s="1590"/>
      <c r="E2" s="1590"/>
      <c r="F2" s="1590"/>
      <c r="G2" s="1590"/>
      <c r="H2" s="1590"/>
      <c r="I2" s="1590"/>
      <c r="J2" s="1590"/>
      <c r="K2" s="70"/>
    </row>
    <row r="3" spans="1:11" ht="15" customHeight="1" x14ac:dyDescent="0.15">
      <c r="A3" s="69"/>
      <c r="B3" s="69"/>
      <c r="C3" s="69"/>
      <c r="D3" s="69"/>
      <c r="E3" s="69"/>
      <c r="F3" s="69"/>
      <c r="G3" s="69"/>
      <c r="H3" s="69"/>
      <c r="I3" s="69"/>
      <c r="J3" s="69"/>
      <c r="K3" s="71"/>
    </row>
    <row r="4" spans="1:11" ht="22.5" customHeight="1" x14ac:dyDescent="0.15">
      <c r="A4" s="67"/>
      <c r="B4" s="67"/>
      <c r="C4" s="67"/>
      <c r="D4" s="67"/>
      <c r="E4" s="67"/>
      <c r="F4" s="67"/>
      <c r="G4" s="67"/>
      <c r="H4" s="67"/>
      <c r="I4" s="67"/>
      <c r="J4" s="72"/>
    </row>
    <row r="5" spans="1:11" ht="22.5" customHeight="1" x14ac:dyDescent="0.15">
      <c r="A5" s="67"/>
      <c r="B5" s="67"/>
      <c r="C5" s="67"/>
      <c r="D5" s="73"/>
      <c r="E5" s="67"/>
      <c r="F5" s="67"/>
      <c r="G5" s="67"/>
      <c r="H5" s="67"/>
      <c r="I5" s="67"/>
      <c r="J5" s="72" t="s">
        <v>388</v>
      </c>
    </row>
    <row r="6" spans="1:11" ht="22.5" customHeight="1" x14ac:dyDescent="0.15">
      <c r="A6" s="67"/>
      <c r="B6" s="67"/>
      <c r="C6" s="67"/>
      <c r="D6" s="67"/>
      <c r="E6" s="67"/>
      <c r="F6" s="67"/>
      <c r="G6" s="67"/>
      <c r="H6" s="67"/>
      <c r="I6" s="67"/>
      <c r="J6" s="67"/>
    </row>
    <row r="7" spans="1:11" ht="22.5" customHeight="1" x14ac:dyDescent="0.15">
      <c r="A7" s="67"/>
      <c r="B7" s="67"/>
      <c r="C7" s="67"/>
      <c r="D7" s="67"/>
      <c r="E7" s="67" t="s">
        <v>275</v>
      </c>
      <c r="F7" s="67"/>
      <c r="G7" s="67"/>
      <c r="H7" s="67"/>
      <c r="I7" s="67"/>
      <c r="J7" s="67"/>
    </row>
    <row r="8" spans="1:11" ht="30.75" customHeight="1" x14ac:dyDescent="0.15">
      <c r="A8" s="67"/>
      <c r="B8" s="67"/>
      <c r="C8" s="67"/>
      <c r="D8" s="67"/>
      <c r="E8" s="1560"/>
      <c r="F8" s="1560"/>
      <c r="G8" s="1560"/>
      <c r="H8" s="1560"/>
      <c r="I8" s="1560"/>
      <c r="J8" s="1560"/>
    </row>
    <row r="9" spans="1:11" ht="22.5" customHeight="1" x14ac:dyDescent="0.15">
      <c r="A9" s="67"/>
      <c r="B9" s="67"/>
      <c r="C9" s="67"/>
      <c r="D9" s="67"/>
      <c r="E9" s="67" t="s">
        <v>276</v>
      </c>
      <c r="F9" s="67"/>
      <c r="G9" s="1560"/>
      <c r="H9" s="1560"/>
      <c r="I9" s="1560"/>
      <c r="J9" s="73" t="s">
        <v>116</v>
      </c>
    </row>
    <row r="10" spans="1:11" ht="22.5" customHeight="1" x14ac:dyDescent="0.15">
      <c r="A10" s="67"/>
      <c r="B10" s="67"/>
      <c r="C10" s="67"/>
      <c r="D10" s="67"/>
      <c r="E10" s="67" t="s">
        <v>92</v>
      </c>
      <c r="F10" s="67"/>
      <c r="G10" s="1560"/>
      <c r="H10" s="1560"/>
      <c r="I10" s="1560"/>
      <c r="J10" s="67"/>
    </row>
    <row r="11" spans="1:11" ht="22.5" customHeight="1" x14ac:dyDescent="0.15">
      <c r="A11" s="67"/>
      <c r="B11" s="67"/>
      <c r="C11" s="67"/>
      <c r="D11" s="67"/>
      <c r="E11" s="67"/>
      <c r="F11" s="67"/>
      <c r="G11" s="67"/>
      <c r="H11" s="67"/>
      <c r="I11" s="67"/>
      <c r="J11" s="67"/>
    </row>
    <row r="12" spans="1:11" ht="22.5" customHeight="1" x14ac:dyDescent="0.15">
      <c r="A12" s="67" t="s">
        <v>277</v>
      </c>
      <c r="B12" s="67"/>
      <c r="C12" s="67"/>
      <c r="D12" s="67"/>
      <c r="E12" s="67"/>
      <c r="F12" s="67"/>
      <c r="G12" s="67"/>
      <c r="H12" s="67"/>
      <c r="I12" s="67"/>
      <c r="J12" s="67"/>
    </row>
    <row r="13" spans="1:11" ht="6.75" customHeight="1" thickBot="1" x14ac:dyDescent="0.2">
      <c r="A13" s="67"/>
      <c r="B13" s="67"/>
      <c r="C13" s="67"/>
      <c r="D13" s="67"/>
      <c r="E13" s="67"/>
      <c r="F13" s="67"/>
      <c r="G13" s="67"/>
      <c r="H13" s="67"/>
      <c r="I13" s="67"/>
      <c r="J13" s="67"/>
    </row>
    <row r="14" spans="1:11" ht="30" customHeight="1" x14ac:dyDescent="0.15">
      <c r="A14" s="1591" t="s">
        <v>131</v>
      </c>
      <c r="B14" s="1592"/>
      <c r="C14" s="1593"/>
      <c r="D14" s="1591"/>
      <c r="E14" s="1592"/>
      <c r="F14" s="1592"/>
      <c r="G14" s="1594" t="s">
        <v>278</v>
      </c>
      <c r="H14" s="1594"/>
      <c r="I14" s="1594"/>
      <c r="J14" s="1595"/>
    </row>
    <row r="15" spans="1:11" ht="36.75" customHeight="1" thickBot="1" x14ac:dyDescent="0.2">
      <c r="A15" s="1578" t="s">
        <v>279</v>
      </c>
      <c r="B15" s="1579"/>
      <c r="C15" s="1580"/>
      <c r="D15" s="1578"/>
      <c r="E15" s="1579"/>
      <c r="F15" s="1579"/>
      <c r="G15" s="1579"/>
      <c r="H15" s="1579"/>
      <c r="I15" s="1579"/>
      <c r="J15" s="1580"/>
    </row>
    <row r="16" spans="1:11" ht="30.75" customHeight="1" thickTop="1" x14ac:dyDescent="0.15">
      <c r="A16" s="1581" t="s">
        <v>280</v>
      </c>
      <c r="B16" s="1582"/>
      <c r="C16" s="1583"/>
      <c r="D16" s="1584"/>
      <c r="E16" s="1585"/>
      <c r="F16" s="1585"/>
      <c r="G16" s="1585"/>
      <c r="H16" s="1585"/>
      <c r="I16" s="1585"/>
      <c r="J16" s="1586"/>
    </row>
    <row r="17" spans="1:10" ht="22.5" customHeight="1" x14ac:dyDescent="0.15">
      <c r="A17" s="1572"/>
      <c r="B17" s="1573"/>
      <c r="C17" s="1574"/>
      <c r="D17" s="1587" t="s">
        <v>281</v>
      </c>
      <c r="E17" s="1588"/>
      <c r="F17" s="1588"/>
      <c r="G17" s="1588"/>
      <c r="H17" s="1588"/>
      <c r="I17" s="1588"/>
      <c r="J17" s="1589"/>
    </row>
    <row r="18" spans="1:10" ht="30" customHeight="1" x14ac:dyDescent="0.15">
      <c r="A18" s="1566" t="s">
        <v>389</v>
      </c>
      <c r="B18" s="1567"/>
      <c r="C18" s="1568"/>
      <c r="D18" s="1566" t="s">
        <v>390</v>
      </c>
      <c r="E18" s="1567"/>
      <c r="F18" s="1567"/>
      <c r="G18" s="1567"/>
      <c r="H18" s="1567"/>
      <c r="I18" s="1567"/>
      <c r="J18" s="1568"/>
    </row>
    <row r="19" spans="1:10" ht="27" customHeight="1" x14ac:dyDescent="0.15">
      <c r="A19" s="1569" t="s">
        <v>72</v>
      </c>
      <c r="B19" s="1570"/>
      <c r="C19" s="1571"/>
      <c r="D19" s="1572" t="s">
        <v>391</v>
      </c>
      <c r="E19" s="1573"/>
      <c r="F19" s="1573"/>
      <c r="G19" s="1573"/>
      <c r="H19" s="1573"/>
      <c r="I19" s="1573"/>
      <c r="J19" s="1574"/>
    </row>
    <row r="20" spans="1:10" ht="30" customHeight="1" x14ac:dyDescent="0.15">
      <c r="A20" s="1566" t="s">
        <v>392</v>
      </c>
      <c r="B20" s="1567"/>
      <c r="C20" s="1568"/>
      <c r="D20" s="1575"/>
      <c r="E20" s="1576"/>
      <c r="F20" s="1576"/>
      <c r="G20" s="1576"/>
      <c r="H20" s="1576"/>
      <c r="I20" s="1576"/>
      <c r="J20" s="1577"/>
    </row>
    <row r="21" spans="1:10" ht="27" customHeight="1" x14ac:dyDescent="0.15">
      <c r="A21" s="1559" t="s">
        <v>393</v>
      </c>
      <c r="B21" s="1560"/>
      <c r="C21" s="1561"/>
      <c r="D21" s="1559"/>
      <c r="E21" s="1560"/>
      <c r="F21" s="1560"/>
      <c r="G21" s="1560"/>
      <c r="H21" s="1560"/>
      <c r="I21" s="1560"/>
      <c r="J21" s="1561"/>
    </row>
    <row r="22" spans="1:10" ht="27" customHeight="1" thickBot="1" x14ac:dyDescent="0.2">
      <c r="A22" s="1562"/>
      <c r="B22" s="1563"/>
      <c r="C22" s="1564"/>
      <c r="D22" s="1562"/>
      <c r="E22" s="1563"/>
      <c r="F22" s="1563"/>
      <c r="G22" s="1563"/>
      <c r="H22" s="1563"/>
      <c r="I22" s="1563"/>
      <c r="J22" s="1564"/>
    </row>
    <row r="23" spans="1:10" ht="14.25" customHeight="1" x14ac:dyDescent="0.15">
      <c r="A23" s="67"/>
      <c r="B23" s="67"/>
      <c r="C23" s="67"/>
      <c r="D23" s="67"/>
      <c r="E23" s="67"/>
      <c r="F23" s="67"/>
      <c r="G23" s="67"/>
      <c r="H23" s="67"/>
      <c r="I23" s="67"/>
      <c r="J23" s="67"/>
    </row>
    <row r="24" spans="1:10" s="77" customFormat="1" ht="15" customHeight="1" x14ac:dyDescent="0.15">
      <c r="A24" s="75" t="s">
        <v>282</v>
      </c>
      <c r="B24" s="76" t="s">
        <v>394</v>
      </c>
      <c r="C24" s="1565" t="s">
        <v>283</v>
      </c>
      <c r="D24" s="1565"/>
      <c r="E24" s="1565"/>
      <c r="F24" s="1565"/>
      <c r="G24" s="1565"/>
      <c r="H24" s="1565"/>
      <c r="I24" s="1565"/>
      <c r="J24" s="1565"/>
    </row>
    <row r="25" spans="1:10" s="77" customFormat="1" ht="15" customHeight="1" x14ac:dyDescent="0.15">
      <c r="A25" s="78"/>
      <c r="B25" s="76" t="s">
        <v>395</v>
      </c>
      <c r="C25" s="1565" t="s">
        <v>284</v>
      </c>
      <c r="D25" s="1565"/>
      <c r="E25" s="1565"/>
      <c r="F25" s="1565"/>
      <c r="G25" s="1565"/>
      <c r="H25" s="1565"/>
      <c r="I25" s="1565"/>
      <c r="J25" s="1565"/>
    </row>
    <row r="26" spans="1:10" s="77" customFormat="1" ht="15" customHeight="1" x14ac:dyDescent="0.15">
      <c r="A26" s="78"/>
      <c r="B26" s="79"/>
      <c r="C26" s="1565"/>
      <c r="D26" s="1565"/>
      <c r="E26" s="1565"/>
      <c r="F26" s="1565"/>
      <c r="G26" s="1565"/>
      <c r="H26" s="1565"/>
      <c r="I26" s="1565"/>
      <c r="J26" s="1565"/>
    </row>
    <row r="27" spans="1:10" s="77" customFormat="1" ht="15" customHeight="1" x14ac:dyDescent="0.15">
      <c r="A27" s="78"/>
      <c r="B27" s="78"/>
      <c r="C27" s="1565" t="s">
        <v>285</v>
      </c>
      <c r="D27" s="1565"/>
      <c r="E27" s="1565"/>
      <c r="F27" s="1565"/>
      <c r="G27" s="1565"/>
      <c r="H27" s="1565"/>
      <c r="I27" s="1565"/>
      <c r="J27" s="1565"/>
    </row>
    <row r="28" spans="1:10" s="77" customFormat="1" ht="15" customHeight="1" x14ac:dyDescent="0.15">
      <c r="A28" s="78"/>
      <c r="B28" s="78"/>
      <c r="C28" s="1565"/>
      <c r="D28" s="1565"/>
      <c r="E28" s="1565"/>
      <c r="F28" s="1565"/>
      <c r="G28" s="1565"/>
      <c r="H28" s="1565"/>
      <c r="I28" s="1565"/>
      <c r="J28" s="1565"/>
    </row>
    <row r="29" spans="1:10" s="77" customFormat="1" ht="15" customHeight="1" x14ac:dyDescent="0.15">
      <c r="A29" s="78"/>
      <c r="B29" s="76" t="s">
        <v>396</v>
      </c>
      <c r="C29" s="1565" t="s">
        <v>286</v>
      </c>
      <c r="D29" s="1565"/>
      <c r="E29" s="1565"/>
      <c r="F29" s="1565"/>
      <c r="G29" s="1565"/>
      <c r="H29" s="1565"/>
      <c r="I29" s="1565"/>
      <c r="J29" s="1565"/>
    </row>
    <row r="30" spans="1:10" s="77" customFormat="1" ht="15" customHeight="1" x14ac:dyDescent="0.15">
      <c r="A30" s="78"/>
      <c r="B30" s="78"/>
      <c r="C30" s="1565"/>
      <c r="D30" s="1565"/>
      <c r="E30" s="1565"/>
      <c r="F30" s="1565"/>
      <c r="G30" s="1565"/>
      <c r="H30" s="1565"/>
      <c r="I30" s="1565"/>
      <c r="J30" s="1565"/>
    </row>
    <row r="31" spans="1:10" s="77" customFormat="1" ht="15" customHeight="1" x14ac:dyDescent="0.15">
      <c r="A31" s="78"/>
      <c r="B31" s="78"/>
      <c r="C31" s="1565"/>
      <c r="D31" s="1565"/>
      <c r="E31" s="1565"/>
      <c r="F31" s="1565"/>
      <c r="G31" s="1565"/>
      <c r="H31" s="1565"/>
      <c r="I31" s="1565"/>
      <c r="J31" s="1565"/>
    </row>
    <row r="32" spans="1:10" s="77" customFormat="1" ht="15" customHeight="1" x14ac:dyDescent="0.15">
      <c r="A32" s="78"/>
      <c r="B32" s="78"/>
      <c r="C32" s="1565" t="s">
        <v>287</v>
      </c>
      <c r="D32" s="1565"/>
      <c r="E32" s="1565"/>
      <c r="F32" s="1565"/>
      <c r="G32" s="1565"/>
      <c r="H32" s="1565"/>
      <c r="I32" s="1565"/>
      <c r="J32" s="1565"/>
    </row>
    <row r="33" spans="1:10" s="77" customFormat="1" ht="15" customHeight="1" x14ac:dyDescent="0.15">
      <c r="A33" s="78"/>
      <c r="B33" s="76"/>
      <c r="C33" s="1565"/>
      <c r="D33" s="1565"/>
      <c r="E33" s="1565"/>
      <c r="F33" s="1565"/>
      <c r="G33" s="1565"/>
      <c r="H33" s="1565"/>
      <c r="I33" s="1565"/>
      <c r="J33" s="1565"/>
    </row>
    <row r="34" spans="1:10" s="77" customFormat="1" ht="15" customHeight="1" x14ac:dyDescent="0.15">
      <c r="A34" s="78"/>
      <c r="B34" s="76" t="s">
        <v>397</v>
      </c>
      <c r="C34" s="1565" t="s">
        <v>288</v>
      </c>
      <c r="D34" s="1565"/>
      <c r="E34" s="1565"/>
      <c r="F34" s="1565"/>
      <c r="G34" s="1565"/>
      <c r="H34" s="1565"/>
      <c r="I34" s="1565"/>
      <c r="J34" s="1565"/>
    </row>
    <row r="35" spans="1:10" s="77" customFormat="1" ht="15" customHeight="1" x14ac:dyDescent="0.15">
      <c r="A35" s="78"/>
      <c r="B35" s="76"/>
      <c r="C35" s="1565"/>
      <c r="D35" s="1565"/>
      <c r="E35" s="1565"/>
      <c r="F35" s="1565"/>
      <c r="G35" s="1565"/>
      <c r="H35" s="1565"/>
      <c r="I35" s="1565"/>
      <c r="J35" s="1565"/>
    </row>
    <row r="36" spans="1:10" s="77" customFormat="1" ht="15" customHeight="1" x14ac:dyDescent="0.15">
      <c r="B36" s="76" t="s">
        <v>398</v>
      </c>
      <c r="C36" s="1565" t="s">
        <v>289</v>
      </c>
      <c r="D36" s="1565"/>
      <c r="E36" s="1565"/>
      <c r="F36" s="1565"/>
      <c r="G36" s="1565"/>
      <c r="H36" s="1565"/>
      <c r="I36" s="1565"/>
      <c r="J36" s="1565"/>
    </row>
    <row r="37" spans="1:10" s="77" customFormat="1" ht="15" customHeight="1" x14ac:dyDescent="0.15">
      <c r="B37" s="76"/>
      <c r="C37" s="1565"/>
      <c r="D37" s="1565"/>
      <c r="E37" s="1565"/>
      <c r="F37" s="1565"/>
      <c r="G37" s="1565"/>
      <c r="H37" s="1565"/>
      <c r="I37" s="1565"/>
      <c r="J37" s="1565"/>
    </row>
    <row r="38" spans="1:10" s="77" customFormat="1" ht="15" customHeight="1" x14ac:dyDescent="0.15">
      <c r="B38" s="80"/>
      <c r="C38" s="1565"/>
      <c r="D38" s="1565"/>
      <c r="E38" s="1565"/>
      <c r="F38" s="1565"/>
      <c r="G38" s="1565"/>
      <c r="H38" s="1565"/>
      <c r="I38" s="1565"/>
      <c r="J38" s="1565"/>
    </row>
    <row r="39" spans="1:10" s="77" customFormat="1" ht="15" customHeight="1" x14ac:dyDescent="0.15">
      <c r="B39" s="76" t="s">
        <v>399</v>
      </c>
      <c r="C39" s="1565" t="s">
        <v>400</v>
      </c>
      <c r="D39" s="1565"/>
      <c r="E39" s="1565"/>
      <c r="F39" s="1565"/>
      <c r="G39" s="1565"/>
      <c r="H39" s="1565"/>
      <c r="I39" s="1565"/>
      <c r="J39" s="1565"/>
    </row>
    <row r="40" spans="1:10" s="77" customFormat="1" ht="15" customHeight="1" x14ac:dyDescent="0.15">
      <c r="B40" s="81"/>
      <c r="C40" s="1565"/>
      <c r="D40" s="1565"/>
      <c r="E40" s="1565"/>
      <c r="F40" s="1565"/>
      <c r="G40" s="1565"/>
      <c r="H40" s="1565"/>
      <c r="I40" s="1565"/>
      <c r="J40" s="1565"/>
    </row>
    <row r="41" spans="1:10" s="77" customFormat="1" ht="15" customHeight="1" x14ac:dyDescent="0.15"/>
    <row r="42" spans="1:10" s="77" customFormat="1" ht="15" customHeight="1" x14ac:dyDescent="0.15"/>
    <row r="43" spans="1:10" s="77" customFormat="1" ht="15" customHeight="1" x14ac:dyDescent="0.15"/>
    <row r="44" spans="1:10" s="77" customFormat="1" ht="15" customHeight="1" x14ac:dyDescent="0.15"/>
    <row r="45" spans="1:10" s="77" customFormat="1" ht="15" customHeight="1" x14ac:dyDescent="0.15"/>
    <row r="46" spans="1:10" s="77" customFormat="1" ht="15" customHeight="1" x14ac:dyDescent="0.15"/>
    <row r="47" spans="1:10" s="77" customFormat="1" ht="15" customHeight="1" x14ac:dyDescent="0.15"/>
    <row r="48" spans="1:10" s="77" customFormat="1" ht="15" customHeight="1" x14ac:dyDescent="0.15"/>
    <row r="49" s="77" customFormat="1" ht="15" customHeight="1" x14ac:dyDescent="0.15"/>
    <row r="50" s="77" customFormat="1" ht="15" customHeight="1" x14ac:dyDescent="0.15"/>
    <row r="51" s="77" customFormat="1" ht="15" customHeight="1" x14ac:dyDescent="0.15"/>
    <row r="52" s="77" customFormat="1" ht="15" customHeight="1" x14ac:dyDescent="0.15"/>
  </sheetData>
  <mergeCells count="28">
    <mergeCell ref="A2:J2"/>
    <mergeCell ref="E8:J8"/>
    <mergeCell ref="G9:I9"/>
    <mergeCell ref="G10:I10"/>
    <mergeCell ref="A14:C14"/>
    <mergeCell ref="D14:F14"/>
    <mergeCell ref="G14:J14"/>
    <mergeCell ref="A15:C15"/>
    <mergeCell ref="D15:J15"/>
    <mergeCell ref="A16:C17"/>
    <mergeCell ref="D16:J16"/>
    <mergeCell ref="D17:J17"/>
    <mergeCell ref="A18:C18"/>
    <mergeCell ref="D18:J18"/>
    <mergeCell ref="A19:C19"/>
    <mergeCell ref="D19:J19"/>
    <mergeCell ref="A20:C20"/>
    <mergeCell ref="D20:J20"/>
    <mergeCell ref="A21:C22"/>
    <mergeCell ref="D21:J22"/>
    <mergeCell ref="C36:J38"/>
    <mergeCell ref="C39:J40"/>
    <mergeCell ref="C24:J24"/>
    <mergeCell ref="C25:J26"/>
    <mergeCell ref="C27:J28"/>
    <mergeCell ref="C29:J31"/>
    <mergeCell ref="C32:J33"/>
    <mergeCell ref="C34:J35"/>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3">
    <tabColor rgb="FF92D050"/>
  </sheetPr>
  <dimension ref="A2:K51"/>
  <sheetViews>
    <sheetView view="pageBreakPreview" zoomScaleNormal="100" zoomScaleSheetLayoutView="100" workbookViewId="0">
      <selection activeCell="A2" sqref="A2:J2"/>
    </sheetView>
  </sheetViews>
  <sheetFormatPr defaultColWidth="9" defaultRowHeight="19.5" customHeight="1" x14ac:dyDescent="0.15"/>
  <cols>
    <col min="1" max="1" width="10" style="67" customWidth="1"/>
    <col min="2" max="3" width="4.375" style="67" customWidth="1"/>
    <col min="4" max="9" width="10" style="67" customWidth="1"/>
    <col min="10" max="10" width="10.625" style="67" customWidth="1"/>
    <col min="11" max="11" width="5" style="67" customWidth="1"/>
    <col min="12" max="16384" width="9" style="67"/>
  </cols>
  <sheetData>
    <row r="2" spans="1:11" ht="30" customHeight="1" x14ac:dyDescent="0.15">
      <c r="A2" s="1590" t="s">
        <v>290</v>
      </c>
      <c r="B2" s="1590"/>
      <c r="C2" s="1590"/>
      <c r="D2" s="1590"/>
      <c r="E2" s="1590"/>
      <c r="F2" s="1590"/>
      <c r="G2" s="1590"/>
      <c r="H2" s="1590"/>
      <c r="I2" s="1590"/>
      <c r="J2" s="1590"/>
      <c r="K2" s="82"/>
    </row>
    <row r="3" spans="1:11" ht="15" customHeight="1" x14ac:dyDescent="0.15">
      <c r="A3" s="69"/>
      <c r="B3" s="69"/>
      <c r="C3" s="69"/>
      <c r="D3" s="69"/>
      <c r="E3" s="69"/>
      <c r="F3" s="69"/>
      <c r="G3" s="69"/>
      <c r="H3" s="69"/>
      <c r="I3" s="69"/>
      <c r="J3" s="69"/>
      <c r="K3" s="69"/>
    </row>
    <row r="4" spans="1:11" ht="22.5" customHeight="1" x14ac:dyDescent="0.15">
      <c r="J4" s="72"/>
    </row>
    <row r="5" spans="1:11" ht="22.5" customHeight="1" x14ac:dyDescent="0.15">
      <c r="D5" s="73"/>
      <c r="J5" s="72" t="s">
        <v>478</v>
      </c>
    </row>
    <row r="6" spans="1:11" ht="22.5" customHeight="1" x14ac:dyDescent="0.15"/>
    <row r="7" spans="1:11" ht="22.5" customHeight="1" x14ac:dyDescent="0.15">
      <c r="E7" s="67" t="s">
        <v>275</v>
      </c>
    </row>
    <row r="8" spans="1:11" ht="30" customHeight="1" x14ac:dyDescent="0.15"/>
    <row r="9" spans="1:11" ht="22.5" customHeight="1" x14ac:dyDescent="0.15">
      <c r="E9" s="67" t="s">
        <v>276</v>
      </c>
      <c r="J9" s="72" t="s">
        <v>116</v>
      </c>
    </row>
    <row r="10" spans="1:11" ht="22.5" customHeight="1" x14ac:dyDescent="0.15">
      <c r="E10" s="67" t="s">
        <v>92</v>
      </c>
    </row>
    <row r="11" spans="1:11" ht="22.5" customHeight="1" x14ac:dyDescent="0.15"/>
    <row r="12" spans="1:11" ht="22.5" customHeight="1" x14ac:dyDescent="0.15">
      <c r="A12" s="67" t="s">
        <v>277</v>
      </c>
    </row>
    <row r="13" spans="1:11" ht="6.75" customHeight="1" thickBot="1" x14ac:dyDescent="0.2"/>
    <row r="14" spans="1:11" ht="30" customHeight="1" x14ac:dyDescent="0.15">
      <c r="A14" s="1591" t="s">
        <v>131</v>
      </c>
      <c r="B14" s="1592"/>
      <c r="C14" s="1593"/>
      <c r="D14" s="83"/>
      <c r="E14" s="83"/>
      <c r="F14" s="83"/>
      <c r="G14" s="1594" t="s">
        <v>278</v>
      </c>
      <c r="H14" s="1594"/>
      <c r="I14" s="1594"/>
      <c r="J14" s="1595"/>
    </row>
    <row r="15" spans="1:11" ht="36.75" customHeight="1" thickBot="1" x14ac:dyDescent="0.2">
      <c r="A15" s="1578" t="s">
        <v>279</v>
      </c>
      <c r="B15" s="1579"/>
      <c r="C15" s="1580"/>
      <c r="D15" s="84"/>
      <c r="E15" s="84"/>
      <c r="F15" s="84"/>
      <c r="G15" s="84"/>
      <c r="H15" s="84"/>
      <c r="I15" s="84"/>
      <c r="J15" s="85"/>
    </row>
    <row r="16" spans="1:11" ht="37.5" customHeight="1" thickTop="1" x14ac:dyDescent="0.15">
      <c r="A16" s="1581" t="s">
        <v>280</v>
      </c>
      <c r="B16" s="1582"/>
      <c r="C16" s="1583"/>
      <c r="J16" s="86"/>
    </row>
    <row r="17" spans="1:10" ht="22.5" customHeight="1" x14ac:dyDescent="0.15">
      <c r="A17" s="1572"/>
      <c r="B17" s="1573"/>
      <c r="C17" s="1574"/>
      <c r="D17" s="1587" t="s">
        <v>281</v>
      </c>
      <c r="E17" s="1588"/>
      <c r="F17" s="1588"/>
      <c r="G17" s="1588"/>
      <c r="H17" s="1588"/>
      <c r="I17" s="1588"/>
      <c r="J17" s="1589"/>
    </row>
    <row r="18" spans="1:10" ht="30" customHeight="1" x14ac:dyDescent="0.15">
      <c r="A18" s="1566" t="s">
        <v>389</v>
      </c>
      <c r="B18" s="1567"/>
      <c r="C18" s="1568"/>
      <c r="D18" s="1566" t="s">
        <v>401</v>
      </c>
      <c r="E18" s="1567"/>
      <c r="F18" s="1567"/>
      <c r="G18" s="1567"/>
      <c r="H18" s="1567"/>
      <c r="I18" s="1567"/>
      <c r="J18" s="1568"/>
    </row>
    <row r="19" spans="1:10" ht="27" customHeight="1" x14ac:dyDescent="0.15">
      <c r="A19" s="1566" t="s">
        <v>72</v>
      </c>
      <c r="B19" s="1567"/>
      <c r="C19" s="1568"/>
      <c r="D19" s="1572" t="s">
        <v>402</v>
      </c>
      <c r="E19" s="1573"/>
      <c r="F19" s="1573"/>
      <c r="G19" s="1573"/>
      <c r="H19" s="1573"/>
      <c r="I19" s="1573"/>
      <c r="J19" s="1574"/>
    </row>
    <row r="20" spans="1:10" ht="30" customHeight="1" x14ac:dyDescent="0.15">
      <c r="A20" s="1566" t="s">
        <v>392</v>
      </c>
      <c r="B20" s="1567"/>
      <c r="C20" s="1568"/>
      <c r="D20" s="1575"/>
      <c r="E20" s="1576"/>
      <c r="F20" s="1576"/>
      <c r="G20" s="1576"/>
      <c r="H20" s="1576"/>
      <c r="I20" s="1576"/>
      <c r="J20" s="1577"/>
    </row>
    <row r="21" spans="1:10" ht="30" customHeight="1" x14ac:dyDescent="0.15">
      <c r="A21" s="1559" t="s">
        <v>403</v>
      </c>
      <c r="B21" s="1560"/>
      <c r="C21" s="1561"/>
      <c r="D21" s="1559"/>
      <c r="E21" s="1560"/>
      <c r="F21" s="1560"/>
      <c r="G21" s="1560"/>
      <c r="H21" s="1560"/>
      <c r="I21" s="1560"/>
      <c r="J21" s="1561"/>
    </row>
    <row r="22" spans="1:10" ht="30" customHeight="1" thickBot="1" x14ac:dyDescent="0.2">
      <c r="A22" s="1562"/>
      <c r="B22" s="1563"/>
      <c r="C22" s="1564"/>
      <c r="D22" s="1562"/>
      <c r="E22" s="1563"/>
      <c r="F22" s="1563"/>
      <c r="G22" s="1563"/>
      <c r="H22" s="1563"/>
      <c r="I22" s="1563"/>
      <c r="J22" s="1564"/>
    </row>
    <row r="23" spans="1:10" ht="14.25" customHeight="1" x14ac:dyDescent="0.15"/>
    <row r="24" spans="1:10" ht="6.75" customHeight="1" x14ac:dyDescent="0.15">
      <c r="A24" s="74"/>
      <c r="B24" s="74"/>
      <c r="C24" s="74"/>
      <c r="D24" s="74"/>
      <c r="E24" s="74"/>
    </row>
    <row r="25" spans="1:10" s="78" customFormat="1" ht="15" customHeight="1" x14ac:dyDescent="0.15">
      <c r="A25" s="75" t="s">
        <v>282</v>
      </c>
      <c r="B25" s="76" t="s">
        <v>404</v>
      </c>
      <c r="C25" s="1565" t="s">
        <v>291</v>
      </c>
      <c r="D25" s="1565"/>
      <c r="E25" s="1565"/>
      <c r="F25" s="1565"/>
      <c r="G25" s="1565"/>
      <c r="H25" s="1565"/>
      <c r="I25" s="1565"/>
      <c r="J25" s="1565"/>
    </row>
    <row r="26" spans="1:10" s="78" customFormat="1" ht="15" customHeight="1" x14ac:dyDescent="0.15">
      <c r="B26" s="76" t="s">
        <v>405</v>
      </c>
      <c r="C26" s="1565" t="s">
        <v>292</v>
      </c>
      <c r="D26" s="1565"/>
      <c r="E26" s="1565"/>
      <c r="F26" s="1565"/>
      <c r="G26" s="1565"/>
      <c r="H26" s="1565"/>
      <c r="I26" s="1565"/>
      <c r="J26" s="1565"/>
    </row>
    <row r="27" spans="1:10" s="78" customFormat="1" ht="15" customHeight="1" x14ac:dyDescent="0.15">
      <c r="B27" s="79"/>
      <c r="C27" s="1565"/>
      <c r="D27" s="1565"/>
      <c r="E27" s="1565"/>
      <c r="F27" s="1565"/>
      <c r="G27" s="1565"/>
      <c r="H27" s="1565"/>
      <c r="I27" s="1565"/>
      <c r="J27" s="1565"/>
    </row>
    <row r="28" spans="1:10" s="78" customFormat="1" ht="15" customHeight="1" x14ac:dyDescent="0.15">
      <c r="B28" s="76" t="s">
        <v>406</v>
      </c>
      <c r="C28" s="1565" t="s">
        <v>286</v>
      </c>
      <c r="D28" s="1565"/>
      <c r="E28" s="1565"/>
      <c r="F28" s="1565"/>
      <c r="G28" s="1565"/>
      <c r="H28" s="1565"/>
      <c r="I28" s="1565"/>
      <c r="J28" s="1565"/>
    </row>
    <row r="29" spans="1:10" s="78" customFormat="1" ht="15" customHeight="1" x14ac:dyDescent="0.15">
      <c r="C29" s="1565"/>
      <c r="D29" s="1565"/>
      <c r="E29" s="1565"/>
      <c r="F29" s="1565"/>
      <c r="G29" s="1565"/>
      <c r="H29" s="1565"/>
      <c r="I29" s="1565"/>
      <c r="J29" s="1565"/>
    </row>
    <row r="30" spans="1:10" s="78" customFormat="1" ht="15" customHeight="1" x14ac:dyDescent="0.15">
      <c r="C30" s="1565"/>
      <c r="D30" s="1565"/>
      <c r="E30" s="1565"/>
      <c r="F30" s="1565"/>
      <c r="G30" s="1565"/>
      <c r="H30" s="1565"/>
      <c r="I30" s="1565"/>
      <c r="J30" s="1565"/>
    </row>
    <row r="31" spans="1:10" s="78" customFormat="1" ht="15" customHeight="1" x14ac:dyDescent="0.15">
      <c r="C31" s="1565" t="s">
        <v>287</v>
      </c>
      <c r="D31" s="1565"/>
      <c r="E31" s="1565"/>
      <c r="F31" s="1565"/>
      <c r="G31" s="1565"/>
      <c r="H31" s="1565"/>
      <c r="I31" s="1565"/>
      <c r="J31" s="1565"/>
    </row>
    <row r="32" spans="1:10" s="78" customFormat="1" ht="15" customHeight="1" x14ac:dyDescent="0.15">
      <c r="B32" s="76"/>
      <c r="C32" s="1565"/>
      <c r="D32" s="1565"/>
      <c r="E32" s="1565"/>
      <c r="F32" s="1565"/>
      <c r="G32" s="1565"/>
      <c r="H32" s="1565"/>
      <c r="I32" s="1565"/>
      <c r="J32" s="1565"/>
    </row>
    <row r="33" spans="2:10" s="78" customFormat="1" ht="15" customHeight="1" x14ac:dyDescent="0.15">
      <c r="B33" s="76" t="s">
        <v>407</v>
      </c>
      <c r="C33" s="1565" t="s">
        <v>288</v>
      </c>
      <c r="D33" s="1565"/>
      <c r="E33" s="1565"/>
      <c r="F33" s="1565"/>
      <c r="G33" s="1565"/>
      <c r="H33" s="1565"/>
      <c r="I33" s="1565"/>
      <c r="J33" s="1565"/>
    </row>
    <row r="34" spans="2:10" s="78" customFormat="1" ht="15" customHeight="1" x14ac:dyDescent="0.15">
      <c r="B34" s="76"/>
      <c r="C34" s="1565"/>
      <c r="D34" s="1565"/>
      <c r="E34" s="1565"/>
      <c r="F34" s="1565"/>
      <c r="G34" s="1565"/>
      <c r="H34" s="1565"/>
      <c r="I34" s="1565"/>
      <c r="J34" s="1565"/>
    </row>
    <row r="35" spans="2:10" s="78" customFormat="1" ht="15" customHeight="1" x14ac:dyDescent="0.15">
      <c r="B35" s="76" t="s">
        <v>408</v>
      </c>
      <c r="C35" s="1565" t="s">
        <v>289</v>
      </c>
      <c r="D35" s="1565"/>
      <c r="E35" s="1565"/>
      <c r="F35" s="1565"/>
      <c r="G35" s="1565"/>
      <c r="H35" s="1565"/>
      <c r="I35" s="1565"/>
      <c r="J35" s="1565"/>
    </row>
    <row r="36" spans="2:10" s="78" customFormat="1" ht="15" customHeight="1" x14ac:dyDescent="0.15">
      <c r="B36" s="76"/>
      <c r="C36" s="1565"/>
      <c r="D36" s="1565"/>
      <c r="E36" s="1565"/>
      <c r="F36" s="1565"/>
      <c r="G36" s="1565"/>
      <c r="H36" s="1565"/>
      <c r="I36" s="1565"/>
      <c r="J36" s="1565"/>
    </row>
    <row r="37" spans="2:10" s="78" customFormat="1" ht="15" customHeight="1" x14ac:dyDescent="0.15">
      <c r="B37" s="80"/>
      <c r="C37" s="1565"/>
      <c r="D37" s="1565"/>
      <c r="E37" s="1565"/>
      <c r="F37" s="1565"/>
      <c r="G37" s="1565"/>
      <c r="H37" s="1565"/>
      <c r="I37" s="1565"/>
      <c r="J37" s="1565"/>
    </row>
    <row r="38" spans="2:10" s="78" customFormat="1" ht="15" customHeight="1" x14ac:dyDescent="0.15">
      <c r="B38" s="76" t="s">
        <v>409</v>
      </c>
      <c r="C38" s="1565" t="s">
        <v>410</v>
      </c>
      <c r="D38" s="1565"/>
      <c r="E38" s="1565"/>
      <c r="F38" s="1565"/>
      <c r="G38" s="1565"/>
      <c r="H38" s="1565"/>
      <c r="I38" s="1565"/>
      <c r="J38" s="1565"/>
    </row>
    <row r="39" spans="2:10" s="78" customFormat="1" ht="15" customHeight="1" x14ac:dyDescent="0.15">
      <c r="B39" s="81"/>
      <c r="C39" s="1565"/>
      <c r="D39" s="1565"/>
      <c r="E39" s="1565"/>
      <c r="F39" s="1565"/>
      <c r="G39" s="1565"/>
      <c r="H39" s="1565"/>
      <c r="I39" s="1565"/>
      <c r="J39" s="1565"/>
    </row>
    <row r="40" spans="2:10" s="78" customFormat="1" ht="15" customHeight="1" x14ac:dyDescent="0.15"/>
    <row r="41" spans="2:10" s="78" customFormat="1" ht="15" customHeight="1" x14ac:dyDescent="0.15"/>
    <row r="42" spans="2:10" s="78" customFormat="1" ht="15" customHeight="1" x14ac:dyDescent="0.15"/>
    <row r="43" spans="2:10" s="78" customFormat="1" ht="15" customHeight="1" x14ac:dyDescent="0.15"/>
    <row r="44" spans="2:10" s="78" customFormat="1" ht="15" customHeight="1" x14ac:dyDescent="0.15"/>
    <row r="45" spans="2:10" s="78" customFormat="1" ht="15" customHeight="1" x14ac:dyDescent="0.15"/>
    <row r="46" spans="2:10" s="78" customFormat="1" ht="15" customHeight="1" x14ac:dyDescent="0.15"/>
    <row r="47" spans="2:10" s="78" customFormat="1" ht="15" customHeight="1" x14ac:dyDescent="0.15"/>
    <row r="48" spans="2:10" s="78" customFormat="1" ht="15" customHeight="1" x14ac:dyDescent="0.15"/>
    <row r="49" s="78" customFormat="1" ht="15" customHeight="1" x14ac:dyDescent="0.15"/>
    <row r="50" s="78" customFormat="1" ht="15" customHeight="1" x14ac:dyDescent="0.15"/>
    <row r="51" s="78" customFormat="1" ht="15" customHeight="1" x14ac:dyDescent="0.15"/>
  </sheetData>
  <mergeCells count="21">
    <mergeCell ref="A2:J2"/>
    <mergeCell ref="A14:C14"/>
    <mergeCell ref="G14:J14"/>
    <mergeCell ref="A15:C15"/>
    <mergeCell ref="A16:C17"/>
    <mergeCell ref="D17:J17"/>
    <mergeCell ref="A18:C18"/>
    <mergeCell ref="D18:J18"/>
    <mergeCell ref="A19:C19"/>
    <mergeCell ref="D19:J19"/>
    <mergeCell ref="A20:C20"/>
    <mergeCell ref="D20:J20"/>
    <mergeCell ref="C33:J34"/>
    <mergeCell ref="C35:J37"/>
    <mergeCell ref="C38:J39"/>
    <mergeCell ref="A21:C22"/>
    <mergeCell ref="D21:J22"/>
    <mergeCell ref="C25:J25"/>
    <mergeCell ref="C26:J27"/>
    <mergeCell ref="C28:J30"/>
    <mergeCell ref="C31:J32"/>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tabColor rgb="FF92D050"/>
  </sheetPr>
  <dimension ref="A1:I56"/>
  <sheetViews>
    <sheetView view="pageBreakPreview" zoomScaleNormal="100" workbookViewId="0">
      <selection activeCell="A2" sqref="A2"/>
    </sheetView>
  </sheetViews>
  <sheetFormatPr defaultColWidth="9" defaultRowHeight="13.5" x14ac:dyDescent="0.15"/>
  <cols>
    <col min="1" max="8" width="9" style="88"/>
    <col min="9" max="9" width="12.5" style="88" customWidth="1"/>
    <col min="10" max="16384" width="9" style="88"/>
  </cols>
  <sheetData>
    <row r="1" spans="1:9" ht="17.25" x14ac:dyDescent="0.2">
      <c r="A1" s="87"/>
    </row>
    <row r="2" spans="1:9" ht="17.25" x14ac:dyDescent="0.2">
      <c r="A2" s="87"/>
    </row>
    <row r="3" spans="1:9" ht="14.25" x14ac:dyDescent="0.15">
      <c r="A3" s="1599" t="s">
        <v>293</v>
      </c>
      <c r="B3" s="1599"/>
      <c r="C3" s="1599"/>
      <c r="D3" s="1599"/>
      <c r="E3" s="1599"/>
      <c r="F3" s="1599"/>
      <c r="G3" s="1599"/>
      <c r="H3" s="1599"/>
      <c r="I3" s="1599"/>
    </row>
    <row r="4" spans="1:9" ht="15" thickBot="1" x14ac:dyDescent="0.2">
      <c r="B4" s="89"/>
      <c r="C4" s="89"/>
      <c r="D4" s="89"/>
      <c r="E4" s="89"/>
      <c r="F4" s="89"/>
      <c r="G4" s="89"/>
      <c r="H4" s="89"/>
    </row>
    <row r="5" spans="1:9" ht="14.25" x14ac:dyDescent="0.15">
      <c r="A5" s="1600" t="s">
        <v>294</v>
      </c>
      <c r="B5" s="1601"/>
      <c r="C5" s="1601"/>
      <c r="D5" s="1602"/>
      <c r="E5" s="1602"/>
      <c r="F5" s="1602"/>
      <c r="G5" s="1602"/>
      <c r="H5" s="1602"/>
      <c r="I5" s="1603"/>
    </row>
    <row r="6" spans="1:9" ht="15" thickBot="1" x14ac:dyDescent="0.2">
      <c r="A6" s="1604" t="s">
        <v>295</v>
      </c>
      <c r="B6" s="1605"/>
      <c r="C6" s="1605"/>
      <c r="D6" s="1606"/>
      <c r="E6" s="1606"/>
      <c r="F6" s="1606"/>
      <c r="G6" s="1606"/>
      <c r="H6" s="1606"/>
      <c r="I6" s="1607"/>
    </row>
    <row r="7" spans="1:9" ht="14.25" thickBot="1" x14ac:dyDescent="0.2"/>
    <row r="8" spans="1:9" x14ac:dyDescent="0.15">
      <c r="A8" s="1596" t="s">
        <v>296</v>
      </c>
      <c r="B8" s="1597"/>
      <c r="C8" s="1597"/>
      <c r="D8" s="1597"/>
      <c r="E8" s="1597"/>
      <c r="F8" s="1597"/>
      <c r="G8" s="1597"/>
      <c r="H8" s="1597"/>
      <c r="I8" s="1598"/>
    </row>
    <row r="9" spans="1:9" x14ac:dyDescent="0.15">
      <c r="A9" s="90" t="s">
        <v>297</v>
      </c>
      <c r="I9" s="91"/>
    </row>
    <row r="10" spans="1:9" x14ac:dyDescent="0.15">
      <c r="A10" s="92"/>
      <c r="I10" s="91"/>
    </row>
    <row r="11" spans="1:9" x14ac:dyDescent="0.15">
      <c r="A11" s="92"/>
      <c r="I11" s="91"/>
    </row>
    <row r="12" spans="1:9" x14ac:dyDescent="0.15">
      <c r="A12" s="92"/>
      <c r="I12" s="91"/>
    </row>
    <row r="13" spans="1:9" x14ac:dyDescent="0.15">
      <c r="A13" s="92"/>
      <c r="I13" s="91"/>
    </row>
    <row r="14" spans="1:9" x14ac:dyDescent="0.15">
      <c r="A14" s="92"/>
      <c r="I14" s="91"/>
    </row>
    <row r="15" spans="1:9" x14ac:dyDescent="0.15">
      <c r="A15" s="92"/>
      <c r="I15" s="91"/>
    </row>
    <row r="16" spans="1:9" x14ac:dyDescent="0.15">
      <c r="A16" s="92"/>
      <c r="I16" s="91"/>
    </row>
    <row r="17" spans="1:9" x14ac:dyDescent="0.15">
      <c r="A17" s="92"/>
      <c r="I17" s="91"/>
    </row>
    <row r="18" spans="1:9" x14ac:dyDescent="0.15">
      <c r="A18" s="90" t="s">
        <v>298</v>
      </c>
      <c r="I18" s="91"/>
    </row>
    <row r="19" spans="1:9" x14ac:dyDescent="0.15">
      <c r="A19" s="92"/>
      <c r="I19" s="91"/>
    </row>
    <row r="20" spans="1:9" x14ac:dyDescent="0.15">
      <c r="A20" s="92"/>
      <c r="I20" s="91"/>
    </row>
    <row r="21" spans="1:9" x14ac:dyDescent="0.15">
      <c r="A21" s="92"/>
      <c r="I21" s="91"/>
    </row>
    <row r="22" spans="1:9" x14ac:dyDescent="0.15">
      <c r="A22" s="92"/>
      <c r="I22" s="91"/>
    </row>
    <row r="23" spans="1:9" x14ac:dyDescent="0.15">
      <c r="A23" s="92"/>
      <c r="I23" s="91"/>
    </row>
    <row r="24" spans="1:9" x14ac:dyDescent="0.15">
      <c r="A24" s="92"/>
      <c r="I24" s="91"/>
    </row>
    <row r="25" spans="1:9" x14ac:dyDescent="0.15">
      <c r="A25" s="92"/>
      <c r="I25" s="91"/>
    </row>
    <row r="26" spans="1:9" x14ac:dyDescent="0.15">
      <c r="A26" s="92"/>
      <c r="I26" s="91"/>
    </row>
    <row r="27" spans="1:9" x14ac:dyDescent="0.15">
      <c r="A27" s="92"/>
      <c r="I27" s="91"/>
    </row>
    <row r="28" spans="1:9" x14ac:dyDescent="0.15">
      <c r="A28" s="92"/>
      <c r="I28" s="91"/>
    </row>
    <row r="29" spans="1:9" x14ac:dyDescent="0.15">
      <c r="A29" s="92"/>
      <c r="I29" s="91"/>
    </row>
    <row r="30" spans="1:9" x14ac:dyDescent="0.15">
      <c r="A30" s="92"/>
      <c r="I30" s="91"/>
    </row>
    <row r="31" spans="1:9" x14ac:dyDescent="0.15">
      <c r="A31" s="90" t="s">
        <v>299</v>
      </c>
      <c r="I31" s="91"/>
    </row>
    <row r="32" spans="1:9" x14ac:dyDescent="0.15">
      <c r="A32" s="92"/>
      <c r="I32" s="91"/>
    </row>
    <row r="33" spans="1:9" x14ac:dyDescent="0.15">
      <c r="A33" s="92"/>
      <c r="I33" s="91"/>
    </row>
    <row r="34" spans="1:9" x14ac:dyDescent="0.15">
      <c r="A34" s="92"/>
      <c r="I34" s="91"/>
    </row>
    <row r="35" spans="1:9" x14ac:dyDescent="0.15">
      <c r="A35" s="92"/>
      <c r="I35" s="91"/>
    </row>
    <row r="36" spans="1:9" x14ac:dyDescent="0.15">
      <c r="A36" s="92"/>
      <c r="I36" s="91"/>
    </row>
    <row r="37" spans="1:9" x14ac:dyDescent="0.15">
      <c r="A37" s="92"/>
      <c r="I37" s="91"/>
    </row>
    <row r="38" spans="1:9" x14ac:dyDescent="0.15">
      <c r="A38" s="92"/>
      <c r="I38" s="91"/>
    </row>
    <row r="39" spans="1:9" x14ac:dyDescent="0.15">
      <c r="A39" s="92"/>
      <c r="I39" s="91"/>
    </row>
    <row r="40" spans="1:9" x14ac:dyDescent="0.15">
      <c r="A40" s="92"/>
      <c r="I40" s="91"/>
    </row>
    <row r="41" spans="1:9" x14ac:dyDescent="0.15">
      <c r="A41" s="92"/>
      <c r="I41" s="91"/>
    </row>
    <row r="42" spans="1:9" x14ac:dyDescent="0.15">
      <c r="A42" s="90" t="s">
        <v>300</v>
      </c>
      <c r="I42" s="91"/>
    </row>
    <row r="43" spans="1:9" x14ac:dyDescent="0.15">
      <c r="A43" s="92"/>
      <c r="I43" s="91"/>
    </row>
    <row r="44" spans="1:9" x14ac:dyDescent="0.15">
      <c r="A44" s="92"/>
      <c r="I44" s="91"/>
    </row>
    <row r="45" spans="1:9" x14ac:dyDescent="0.15">
      <c r="A45" s="92"/>
      <c r="I45" s="91"/>
    </row>
    <row r="46" spans="1:9" x14ac:dyDescent="0.15">
      <c r="A46" s="92"/>
      <c r="I46" s="91"/>
    </row>
    <row r="47" spans="1:9" x14ac:dyDescent="0.15">
      <c r="A47" s="92"/>
      <c r="I47" s="91"/>
    </row>
    <row r="48" spans="1:9" x14ac:dyDescent="0.15">
      <c r="A48" s="92"/>
      <c r="I48" s="91"/>
    </row>
    <row r="49" spans="1:9" x14ac:dyDescent="0.15">
      <c r="A49" s="92"/>
      <c r="I49" s="91"/>
    </row>
    <row r="50" spans="1:9" x14ac:dyDescent="0.15">
      <c r="A50" s="92"/>
      <c r="I50" s="91"/>
    </row>
    <row r="51" spans="1:9" x14ac:dyDescent="0.15">
      <c r="A51" s="92"/>
      <c r="I51" s="91"/>
    </row>
    <row r="52" spans="1:9" x14ac:dyDescent="0.15">
      <c r="A52" s="92"/>
      <c r="I52" s="91"/>
    </row>
    <row r="53" spans="1:9" x14ac:dyDescent="0.15">
      <c r="A53" s="92"/>
      <c r="I53" s="91"/>
    </row>
    <row r="54" spans="1:9" ht="14.25" thickBot="1" x14ac:dyDescent="0.2">
      <c r="A54" s="93"/>
      <c r="B54" s="94"/>
      <c r="C54" s="94"/>
      <c r="D54" s="94"/>
      <c r="E54" s="94"/>
      <c r="F54" s="94"/>
      <c r="G54" s="94"/>
      <c r="H54" s="94"/>
      <c r="I54" s="95"/>
    </row>
    <row r="55" spans="1:9" x14ac:dyDescent="0.15">
      <c r="A55" s="96" t="s">
        <v>301</v>
      </c>
    </row>
    <row r="56" spans="1:9" x14ac:dyDescent="0.15">
      <c r="A56" s="96" t="s">
        <v>302</v>
      </c>
    </row>
  </sheetData>
  <mergeCells count="6">
    <mergeCell ref="A8:I8"/>
    <mergeCell ref="A3:I3"/>
    <mergeCell ref="A5:C5"/>
    <mergeCell ref="D5:I5"/>
    <mergeCell ref="A6:C6"/>
    <mergeCell ref="D6:I6"/>
  </mergeCells>
  <phoneticPr fontId="4"/>
  <pageMargins left="0.75" right="0.75" top="1" bottom="1"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55"/>
  <sheetViews>
    <sheetView workbookViewId="0">
      <selection activeCell="G53" sqref="G53"/>
    </sheetView>
  </sheetViews>
  <sheetFormatPr defaultColWidth="9" defaultRowHeight="13.5" x14ac:dyDescent="0.15"/>
  <cols>
    <col min="1" max="2" width="2.375" style="376" customWidth="1"/>
    <col min="3" max="3" width="3.875" style="376" customWidth="1"/>
    <col min="4" max="4" width="9.125" style="376" customWidth="1"/>
    <col min="5" max="5" width="9.75" style="376" customWidth="1"/>
    <col min="6" max="6" width="11.75" style="376" customWidth="1"/>
    <col min="7" max="7" width="19.125" style="376" customWidth="1"/>
    <col min="8" max="9" width="9" style="376"/>
    <col min="10" max="10" width="14.375" style="376" customWidth="1"/>
    <col min="11" max="11" width="9" style="376"/>
    <col min="12" max="13" width="2.375" style="376" customWidth="1"/>
    <col min="14" max="16384" width="9" style="376"/>
  </cols>
  <sheetData>
    <row r="1" spans="1:12" x14ac:dyDescent="0.15">
      <c r="A1" s="374" t="s">
        <v>548</v>
      </c>
      <c r="B1" s="375"/>
      <c r="C1" s="375"/>
      <c r="D1" s="375"/>
      <c r="E1" s="375"/>
      <c r="F1" s="375"/>
      <c r="G1" s="375"/>
      <c r="H1" s="375"/>
      <c r="I1" s="375"/>
      <c r="J1" s="375"/>
      <c r="K1" s="375"/>
      <c r="L1" s="375"/>
    </row>
    <row r="2" spans="1:12" x14ac:dyDescent="0.15">
      <c r="A2" s="676" t="s">
        <v>982</v>
      </c>
      <c r="B2" s="377"/>
      <c r="C2" s="378"/>
      <c r="D2" s="378"/>
      <c r="E2" s="378"/>
      <c r="F2" s="378"/>
      <c r="G2" s="378"/>
      <c r="H2" s="378"/>
      <c r="I2" s="378"/>
      <c r="J2" s="378"/>
      <c r="K2" s="378"/>
      <c r="L2" s="379"/>
    </row>
    <row r="3" spans="1:12" x14ac:dyDescent="0.15">
      <c r="A3" s="375"/>
      <c r="B3" s="380"/>
      <c r="C3" s="374"/>
      <c r="D3" s="374"/>
      <c r="E3" s="374"/>
      <c r="F3" s="374"/>
      <c r="G3" s="374"/>
      <c r="H3" s="374"/>
      <c r="I3" s="374"/>
      <c r="J3" s="374"/>
      <c r="K3" s="374"/>
      <c r="L3" s="381"/>
    </row>
    <row r="4" spans="1:12" x14ac:dyDescent="0.15">
      <c r="A4" s="375"/>
      <c r="B4" s="380"/>
      <c r="C4" s="374"/>
      <c r="D4" s="374"/>
      <c r="E4" s="374"/>
      <c r="F4" s="374"/>
      <c r="G4" s="374"/>
      <c r="H4" s="374"/>
      <c r="I4" s="374"/>
      <c r="J4" s="374"/>
      <c r="K4" s="374"/>
      <c r="L4" s="381"/>
    </row>
    <row r="5" spans="1:12" x14ac:dyDescent="0.15">
      <c r="A5" s="375"/>
      <c r="B5" s="791" t="s">
        <v>549</v>
      </c>
      <c r="C5" s="792"/>
      <c r="D5" s="792"/>
      <c r="E5" s="792"/>
      <c r="F5" s="792"/>
      <c r="G5" s="792"/>
      <c r="H5" s="792"/>
      <c r="I5" s="792"/>
      <c r="J5" s="792"/>
      <c r="K5" s="792"/>
      <c r="L5" s="793"/>
    </row>
    <row r="6" spans="1:12" x14ac:dyDescent="0.15">
      <c r="A6" s="375"/>
      <c r="B6" s="380"/>
      <c r="C6" s="374"/>
      <c r="D6" s="374"/>
      <c r="E6" s="374"/>
      <c r="F6" s="374"/>
      <c r="G6" s="374"/>
      <c r="H6" s="374"/>
      <c r="I6" s="374"/>
      <c r="J6" s="374"/>
      <c r="K6" s="374"/>
      <c r="L6" s="381"/>
    </row>
    <row r="7" spans="1:12" x14ac:dyDescent="0.15">
      <c r="A7" s="375"/>
      <c r="B7" s="380"/>
      <c r="C7" s="374"/>
      <c r="D7" s="374"/>
      <c r="E7" s="374"/>
      <c r="F7" s="374"/>
      <c r="G7" s="374"/>
      <c r="H7" s="374"/>
      <c r="I7" s="794" t="s">
        <v>550</v>
      </c>
      <c r="J7" s="794"/>
      <c r="K7" s="794"/>
      <c r="L7" s="381"/>
    </row>
    <row r="8" spans="1:12" x14ac:dyDescent="0.15">
      <c r="A8" s="375"/>
      <c r="B8" s="380"/>
      <c r="C8" s="374"/>
      <c r="D8" s="374"/>
      <c r="E8" s="374"/>
      <c r="F8" s="374"/>
      <c r="G8" s="374"/>
      <c r="H8" s="374"/>
      <c r="I8" s="375"/>
      <c r="J8" s="375"/>
      <c r="K8" s="375"/>
      <c r="L8" s="381"/>
    </row>
    <row r="9" spans="1:12" x14ac:dyDescent="0.15">
      <c r="A9" s="375"/>
      <c r="B9" s="380"/>
      <c r="C9" s="374" t="s">
        <v>551</v>
      </c>
      <c r="D9" s="375"/>
      <c r="E9" s="374"/>
      <c r="F9" s="374"/>
      <c r="G9" s="374"/>
      <c r="H9" s="374"/>
      <c r="I9" s="374"/>
      <c r="J9" s="374"/>
      <c r="K9" s="374"/>
      <c r="L9" s="381"/>
    </row>
    <row r="10" spans="1:12" x14ac:dyDescent="0.15">
      <c r="A10" s="375"/>
      <c r="B10" s="380"/>
      <c r="C10" s="374"/>
      <c r="D10" s="375"/>
      <c r="E10" s="374"/>
      <c r="F10" s="374"/>
      <c r="G10" s="374"/>
      <c r="H10" s="374"/>
      <c r="I10" s="374"/>
      <c r="J10" s="374"/>
      <c r="K10" s="374"/>
      <c r="L10" s="381"/>
    </row>
    <row r="11" spans="1:12" x14ac:dyDescent="0.15">
      <c r="A11" s="375"/>
      <c r="B11" s="380"/>
      <c r="C11" s="374"/>
      <c r="D11" s="374"/>
      <c r="E11" s="374"/>
      <c r="F11" s="375"/>
      <c r="G11" s="382" t="s">
        <v>552</v>
      </c>
      <c r="H11" s="374" t="s">
        <v>91</v>
      </c>
      <c r="I11" s="374"/>
      <c r="J11" s="374"/>
      <c r="K11" s="374"/>
      <c r="L11" s="381"/>
    </row>
    <row r="12" spans="1:12" x14ac:dyDescent="0.15">
      <c r="A12" s="375"/>
      <c r="B12" s="380"/>
      <c r="C12" s="374"/>
      <c r="D12" s="374"/>
      <c r="E12" s="375"/>
      <c r="F12" s="375"/>
      <c r="G12" s="382" t="s">
        <v>473</v>
      </c>
      <c r="H12" s="374" t="s">
        <v>20</v>
      </c>
      <c r="I12" s="374"/>
      <c r="J12" s="374"/>
      <c r="K12" s="374"/>
      <c r="L12" s="381"/>
    </row>
    <row r="13" spans="1:12" x14ac:dyDescent="0.15">
      <c r="A13" s="375"/>
      <c r="B13" s="380"/>
      <c r="C13" s="374"/>
      <c r="D13" s="374"/>
      <c r="E13" s="375"/>
      <c r="F13" s="375"/>
      <c r="G13" s="375"/>
      <c r="H13" s="374" t="s">
        <v>276</v>
      </c>
      <c r="I13" s="374"/>
      <c r="J13" s="374"/>
      <c r="K13" s="383"/>
      <c r="L13" s="381"/>
    </row>
    <row r="14" spans="1:12" x14ac:dyDescent="0.15">
      <c r="A14" s="375"/>
      <c r="B14" s="380"/>
      <c r="C14" s="374"/>
      <c r="D14" s="374"/>
      <c r="E14" s="374"/>
      <c r="F14" s="375"/>
      <c r="G14" s="375"/>
      <c r="H14" s="374"/>
      <c r="I14" s="374"/>
      <c r="J14" s="374"/>
      <c r="K14" s="374"/>
      <c r="L14" s="381"/>
    </row>
    <row r="15" spans="1:12" x14ac:dyDescent="0.15">
      <c r="A15" s="375"/>
      <c r="B15" s="380"/>
      <c r="C15" s="374"/>
      <c r="D15" s="374"/>
      <c r="E15" s="374"/>
      <c r="F15" s="374"/>
      <c r="G15" s="374"/>
      <c r="H15" s="374"/>
      <c r="I15" s="374"/>
      <c r="J15" s="374"/>
      <c r="K15" s="374"/>
      <c r="L15" s="381"/>
    </row>
    <row r="16" spans="1:12" x14ac:dyDescent="0.15">
      <c r="A16" s="375"/>
      <c r="B16" s="380"/>
      <c r="C16" s="287" t="s">
        <v>474</v>
      </c>
      <c r="D16" s="287" t="s">
        <v>474</v>
      </c>
      <c r="E16" s="287"/>
      <c r="F16" s="287"/>
      <c r="G16" s="287"/>
      <c r="H16" s="287"/>
      <c r="I16" s="287"/>
      <c r="J16" s="795" t="s">
        <v>553</v>
      </c>
      <c r="K16" s="795"/>
      <c r="L16" s="381"/>
    </row>
    <row r="17" spans="1:12" x14ac:dyDescent="0.15">
      <c r="A17" s="375"/>
      <c r="B17" s="380"/>
      <c r="C17" s="287" t="s">
        <v>475</v>
      </c>
      <c r="D17" s="287" t="s">
        <v>475</v>
      </c>
      <c r="E17" s="287"/>
      <c r="F17" s="287"/>
      <c r="G17" s="287"/>
      <c r="H17" s="287"/>
      <c r="I17" s="287"/>
      <c r="J17" s="795"/>
      <c r="K17" s="795"/>
      <c r="L17" s="381"/>
    </row>
    <row r="18" spans="1:12" x14ac:dyDescent="0.15">
      <c r="A18" s="375"/>
      <c r="B18" s="380"/>
      <c r="C18" s="374" t="s">
        <v>554</v>
      </c>
      <c r="D18" s="374"/>
      <c r="E18" s="374"/>
      <c r="F18" s="374"/>
      <c r="G18" s="374"/>
      <c r="H18" s="374"/>
      <c r="I18" s="374"/>
      <c r="J18" s="374"/>
      <c r="K18" s="374"/>
      <c r="L18" s="381"/>
    </row>
    <row r="19" spans="1:12" x14ac:dyDescent="0.15">
      <c r="A19" s="375"/>
      <c r="B19" s="380"/>
      <c r="C19" s="795" t="s">
        <v>555</v>
      </c>
      <c r="D19" s="795"/>
      <c r="E19" s="374"/>
      <c r="F19" s="374"/>
      <c r="G19" s="374"/>
      <c r="H19" s="374"/>
      <c r="I19" s="374"/>
      <c r="J19" s="374"/>
      <c r="K19" s="374"/>
      <c r="L19" s="381"/>
    </row>
    <row r="20" spans="1:12" ht="19.5" customHeight="1" x14ac:dyDescent="0.15">
      <c r="A20" s="375"/>
      <c r="B20" s="380"/>
      <c r="C20" s="374"/>
      <c r="D20" s="374"/>
      <c r="E20" s="374"/>
      <c r="F20" s="384" t="s">
        <v>556</v>
      </c>
      <c r="G20" s="796"/>
      <c r="H20" s="797"/>
      <c r="I20" s="797"/>
      <c r="J20" s="797"/>
      <c r="K20" s="798"/>
      <c r="L20" s="381"/>
    </row>
    <row r="21" spans="1:12" ht="19.5" customHeight="1" x14ac:dyDescent="0.15">
      <c r="A21" s="375"/>
      <c r="B21" s="380"/>
      <c r="C21" s="818" t="s">
        <v>557</v>
      </c>
      <c r="D21" s="819"/>
      <c r="E21" s="385" t="s">
        <v>558</v>
      </c>
      <c r="F21" s="822"/>
      <c r="G21" s="823"/>
      <c r="H21" s="823"/>
      <c r="I21" s="823"/>
      <c r="J21" s="823"/>
      <c r="K21" s="824"/>
      <c r="L21" s="381"/>
    </row>
    <row r="22" spans="1:12" ht="19.5" customHeight="1" x14ac:dyDescent="0.15">
      <c r="A22" s="375"/>
      <c r="B22" s="380"/>
      <c r="C22" s="820"/>
      <c r="D22" s="795"/>
      <c r="E22" s="386" t="s">
        <v>20</v>
      </c>
      <c r="F22" s="825"/>
      <c r="G22" s="826"/>
      <c r="H22" s="826"/>
      <c r="I22" s="826"/>
      <c r="J22" s="826"/>
      <c r="K22" s="827"/>
      <c r="L22" s="381"/>
    </row>
    <row r="23" spans="1:12" ht="19.5" customHeight="1" x14ac:dyDescent="0.15">
      <c r="A23" s="375"/>
      <c r="B23" s="380"/>
      <c r="C23" s="820"/>
      <c r="D23" s="795"/>
      <c r="E23" s="828" t="s">
        <v>91</v>
      </c>
      <c r="F23" s="830" t="s">
        <v>559</v>
      </c>
      <c r="G23" s="831"/>
      <c r="H23" s="831"/>
      <c r="I23" s="831"/>
      <c r="J23" s="831"/>
      <c r="K23" s="832"/>
      <c r="L23" s="381"/>
    </row>
    <row r="24" spans="1:12" ht="19.5" customHeight="1" x14ac:dyDescent="0.15">
      <c r="A24" s="375"/>
      <c r="B24" s="380"/>
      <c r="C24" s="820"/>
      <c r="D24" s="795"/>
      <c r="E24" s="829"/>
      <c r="F24" s="800"/>
      <c r="G24" s="801"/>
      <c r="H24" s="801"/>
      <c r="I24" s="801"/>
      <c r="J24" s="801"/>
      <c r="K24" s="802"/>
      <c r="L24" s="381"/>
    </row>
    <row r="25" spans="1:12" ht="19.5" customHeight="1" x14ac:dyDescent="0.15">
      <c r="A25" s="375"/>
      <c r="B25" s="380"/>
      <c r="C25" s="800"/>
      <c r="D25" s="821"/>
      <c r="E25" s="803" t="s">
        <v>477</v>
      </c>
      <c r="F25" s="804"/>
      <c r="G25" s="796"/>
      <c r="H25" s="797"/>
      <c r="I25" s="797"/>
      <c r="J25" s="797"/>
      <c r="K25" s="798"/>
      <c r="L25" s="381"/>
    </row>
    <row r="26" spans="1:12" ht="19.5" customHeight="1" x14ac:dyDescent="0.15">
      <c r="A26" s="375"/>
      <c r="B26" s="380"/>
      <c r="C26" s="803" t="s">
        <v>560</v>
      </c>
      <c r="D26" s="805"/>
      <c r="E26" s="805"/>
      <c r="F26" s="805"/>
      <c r="G26" s="804"/>
      <c r="H26" s="803" t="s">
        <v>561</v>
      </c>
      <c r="I26" s="805"/>
      <c r="J26" s="805"/>
      <c r="K26" s="804"/>
      <c r="L26" s="381"/>
    </row>
    <row r="27" spans="1:12" ht="19.5" customHeight="1" x14ac:dyDescent="0.15">
      <c r="A27" s="375"/>
      <c r="B27" s="380"/>
      <c r="C27" s="387">
        <v>1</v>
      </c>
      <c r="D27" s="806" t="s">
        <v>532</v>
      </c>
      <c r="E27" s="807"/>
      <c r="F27" s="807"/>
      <c r="G27" s="808"/>
      <c r="H27" s="809" t="s">
        <v>562</v>
      </c>
      <c r="I27" s="810"/>
      <c r="J27" s="810"/>
      <c r="K27" s="811"/>
      <c r="L27" s="381"/>
    </row>
    <row r="28" spans="1:12" ht="19.5" customHeight="1" x14ac:dyDescent="0.15">
      <c r="A28" s="375"/>
      <c r="B28" s="380"/>
      <c r="C28" s="387">
        <v>2</v>
      </c>
      <c r="D28" s="806" t="s">
        <v>476</v>
      </c>
      <c r="E28" s="807"/>
      <c r="F28" s="807"/>
      <c r="G28" s="808"/>
      <c r="H28" s="812"/>
      <c r="I28" s="813"/>
      <c r="J28" s="813"/>
      <c r="K28" s="814"/>
      <c r="L28" s="381"/>
    </row>
    <row r="29" spans="1:12" ht="19.5" customHeight="1" x14ac:dyDescent="0.15">
      <c r="A29" s="375"/>
      <c r="B29" s="380"/>
      <c r="C29" s="387">
        <v>3</v>
      </c>
      <c r="D29" s="806" t="s">
        <v>563</v>
      </c>
      <c r="E29" s="807"/>
      <c r="F29" s="807"/>
      <c r="G29" s="808"/>
      <c r="H29" s="812"/>
      <c r="I29" s="813"/>
      <c r="J29" s="813"/>
      <c r="K29" s="814"/>
      <c r="L29" s="381"/>
    </row>
    <row r="30" spans="1:12" ht="19.5" customHeight="1" x14ac:dyDescent="0.15">
      <c r="A30" s="375"/>
      <c r="B30" s="380"/>
      <c r="C30" s="387">
        <v>4</v>
      </c>
      <c r="D30" s="806" t="s">
        <v>564</v>
      </c>
      <c r="E30" s="807"/>
      <c r="F30" s="807"/>
      <c r="G30" s="808"/>
      <c r="H30" s="812"/>
      <c r="I30" s="813"/>
      <c r="J30" s="813"/>
      <c r="K30" s="814"/>
      <c r="L30" s="381"/>
    </row>
    <row r="31" spans="1:12" ht="19.5" customHeight="1" x14ac:dyDescent="0.15">
      <c r="A31" s="375"/>
      <c r="B31" s="380"/>
      <c r="C31" s="387">
        <v>5</v>
      </c>
      <c r="D31" s="806" t="s">
        <v>536</v>
      </c>
      <c r="E31" s="807"/>
      <c r="F31" s="807"/>
      <c r="G31" s="808"/>
      <c r="H31" s="812"/>
      <c r="I31" s="813"/>
      <c r="J31" s="813"/>
      <c r="K31" s="814"/>
      <c r="L31" s="381"/>
    </row>
    <row r="32" spans="1:12" ht="30.75" customHeight="1" x14ac:dyDescent="0.15">
      <c r="A32" s="375"/>
      <c r="B32" s="380"/>
      <c r="C32" s="387">
        <v>6</v>
      </c>
      <c r="D32" s="799" t="s">
        <v>565</v>
      </c>
      <c r="E32" s="833"/>
      <c r="F32" s="833"/>
      <c r="G32" s="834"/>
      <c r="H32" s="812"/>
      <c r="I32" s="813"/>
      <c r="J32" s="813"/>
      <c r="K32" s="814"/>
      <c r="L32" s="381"/>
    </row>
    <row r="33" spans="2:12" ht="19.5" customHeight="1" x14ac:dyDescent="0.15">
      <c r="B33" s="380"/>
      <c r="C33" s="387">
        <v>7</v>
      </c>
      <c r="D33" s="799" t="s">
        <v>539</v>
      </c>
      <c r="E33" s="797"/>
      <c r="F33" s="797"/>
      <c r="G33" s="798"/>
      <c r="H33" s="812"/>
      <c r="I33" s="813"/>
      <c r="J33" s="813"/>
      <c r="K33" s="814"/>
      <c r="L33" s="381"/>
    </row>
    <row r="34" spans="2:12" ht="19.5" customHeight="1" x14ac:dyDescent="0.15">
      <c r="B34" s="380"/>
      <c r="C34" s="387">
        <v>8</v>
      </c>
      <c r="D34" s="799" t="s">
        <v>566</v>
      </c>
      <c r="E34" s="797"/>
      <c r="F34" s="797"/>
      <c r="G34" s="798"/>
      <c r="H34" s="812"/>
      <c r="I34" s="813"/>
      <c r="J34" s="813"/>
      <c r="K34" s="814"/>
      <c r="L34" s="381"/>
    </row>
    <row r="35" spans="2:12" ht="19.5" customHeight="1" x14ac:dyDescent="0.15">
      <c r="B35" s="380"/>
      <c r="C35" s="387">
        <v>9</v>
      </c>
      <c r="D35" s="799" t="s">
        <v>567</v>
      </c>
      <c r="E35" s="797"/>
      <c r="F35" s="797"/>
      <c r="G35" s="798"/>
      <c r="H35" s="812"/>
      <c r="I35" s="813"/>
      <c r="J35" s="813"/>
      <c r="K35" s="814"/>
      <c r="L35" s="381"/>
    </row>
    <row r="36" spans="2:12" ht="19.5" customHeight="1" x14ac:dyDescent="0.15">
      <c r="B36" s="380"/>
      <c r="C36" s="387">
        <v>10</v>
      </c>
      <c r="D36" s="799" t="s">
        <v>568</v>
      </c>
      <c r="E36" s="797"/>
      <c r="F36" s="797"/>
      <c r="G36" s="798"/>
      <c r="H36" s="812"/>
      <c r="I36" s="813"/>
      <c r="J36" s="813"/>
      <c r="K36" s="814"/>
      <c r="L36" s="381"/>
    </row>
    <row r="37" spans="2:12" ht="33" customHeight="1" x14ac:dyDescent="0.15">
      <c r="B37" s="380"/>
      <c r="C37" s="387">
        <v>11</v>
      </c>
      <c r="D37" s="799" t="s">
        <v>569</v>
      </c>
      <c r="E37" s="833"/>
      <c r="F37" s="833"/>
      <c r="G37" s="835"/>
      <c r="H37" s="815"/>
      <c r="I37" s="816"/>
      <c r="J37" s="816"/>
      <c r="K37" s="817"/>
      <c r="L37" s="381"/>
    </row>
    <row r="38" spans="2:12" ht="19.5" customHeight="1" x14ac:dyDescent="0.15">
      <c r="B38" s="380"/>
      <c r="C38" s="387">
        <v>12</v>
      </c>
      <c r="D38" s="799" t="s">
        <v>570</v>
      </c>
      <c r="E38" s="833"/>
      <c r="F38" s="833"/>
      <c r="G38" s="835"/>
      <c r="H38" s="809" t="s">
        <v>571</v>
      </c>
      <c r="I38" s="810"/>
      <c r="J38" s="810"/>
      <c r="K38" s="811"/>
      <c r="L38" s="381"/>
    </row>
    <row r="39" spans="2:12" ht="19.5" customHeight="1" x14ac:dyDescent="0.15">
      <c r="B39" s="380"/>
      <c r="C39" s="387">
        <v>13</v>
      </c>
      <c r="D39" s="806" t="s">
        <v>542</v>
      </c>
      <c r="E39" s="807"/>
      <c r="F39" s="807"/>
      <c r="G39" s="808"/>
      <c r="H39" s="812"/>
      <c r="I39" s="813"/>
      <c r="J39" s="813"/>
      <c r="K39" s="814"/>
      <c r="L39" s="381"/>
    </row>
    <row r="40" spans="2:12" ht="19.5" customHeight="1" x14ac:dyDescent="0.15">
      <c r="B40" s="380"/>
      <c r="C40" s="387">
        <v>14</v>
      </c>
      <c r="D40" s="806" t="s">
        <v>21</v>
      </c>
      <c r="E40" s="807"/>
      <c r="F40" s="807"/>
      <c r="G40" s="808"/>
      <c r="H40" s="812"/>
      <c r="I40" s="813"/>
      <c r="J40" s="813"/>
      <c r="K40" s="814"/>
      <c r="L40" s="381"/>
    </row>
    <row r="41" spans="2:12" ht="19.5" customHeight="1" x14ac:dyDescent="0.15">
      <c r="B41" s="380"/>
      <c r="C41" s="387">
        <v>15</v>
      </c>
      <c r="D41" s="799" t="s">
        <v>572</v>
      </c>
      <c r="E41" s="797"/>
      <c r="F41" s="797"/>
      <c r="G41" s="798"/>
      <c r="H41" s="812"/>
      <c r="I41" s="813"/>
      <c r="J41" s="813"/>
      <c r="K41" s="814"/>
      <c r="L41" s="381"/>
    </row>
    <row r="42" spans="2:12" ht="19.5" customHeight="1" x14ac:dyDescent="0.15">
      <c r="B42" s="380"/>
      <c r="C42" s="387">
        <v>16</v>
      </c>
      <c r="D42" s="806" t="s">
        <v>573</v>
      </c>
      <c r="E42" s="807"/>
      <c r="F42" s="807"/>
      <c r="G42" s="808"/>
      <c r="H42" s="812"/>
      <c r="I42" s="813"/>
      <c r="J42" s="813"/>
      <c r="K42" s="814"/>
      <c r="L42" s="381"/>
    </row>
    <row r="43" spans="2:12" ht="30.75" customHeight="1" x14ac:dyDescent="0.15">
      <c r="B43" s="380"/>
      <c r="C43" s="387">
        <v>17</v>
      </c>
      <c r="D43" s="799" t="s">
        <v>574</v>
      </c>
      <c r="E43" s="836"/>
      <c r="F43" s="836"/>
      <c r="G43" s="834"/>
      <c r="H43" s="812"/>
      <c r="I43" s="813"/>
      <c r="J43" s="813"/>
      <c r="K43" s="814"/>
      <c r="L43" s="381"/>
    </row>
    <row r="44" spans="2:12" ht="33" customHeight="1" x14ac:dyDescent="0.15">
      <c r="B44" s="380"/>
      <c r="C44" s="387">
        <v>18</v>
      </c>
      <c r="D44" s="799" t="s">
        <v>575</v>
      </c>
      <c r="E44" s="836"/>
      <c r="F44" s="836"/>
      <c r="G44" s="834"/>
      <c r="H44" s="812"/>
      <c r="I44" s="813"/>
      <c r="J44" s="813"/>
      <c r="K44" s="814"/>
      <c r="L44" s="381"/>
    </row>
    <row r="45" spans="2:12" ht="19.5" customHeight="1" x14ac:dyDescent="0.15">
      <c r="B45" s="380"/>
      <c r="C45" s="387">
        <v>19</v>
      </c>
      <c r="D45" s="799" t="s">
        <v>576</v>
      </c>
      <c r="E45" s="833"/>
      <c r="F45" s="833"/>
      <c r="G45" s="835"/>
      <c r="H45" s="812"/>
      <c r="I45" s="813"/>
      <c r="J45" s="813"/>
      <c r="K45" s="814"/>
      <c r="L45" s="381"/>
    </row>
    <row r="46" spans="2:12" ht="19.5" customHeight="1" x14ac:dyDescent="0.15">
      <c r="B46" s="380"/>
      <c r="C46" s="387">
        <v>20</v>
      </c>
      <c r="D46" s="806" t="s">
        <v>577</v>
      </c>
      <c r="E46" s="807"/>
      <c r="F46" s="807"/>
      <c r="G46" s="808"/>
      <c r="H46" s="812"/>
      <c r="I46" s="813"/>
      <c r="J46" s="813"/>
      <c r="K46" s="814"/>
      <c r="L46" s="381"/>
    </row>
    <row r="47" spans="2:12" ht="19.5" customHeight="1" x14ac:dyDescent="0.15">
      <c r="B47" s="380"/>
      <c r="C47" s="387">
        <v>21</v>
      </c>
      <c r="D47" s="806" t="s">
        <v>578</v>
      </c>
      <c r="E47" s="807"/>
      <c r="F47" s="807"/>
      <c r="G47" s="808"/>
      <c r="H47" s="812"/>
      <c r="I47" s="813"/>
      <c r="J47" s="813"/>
      <c r="K47" s="814"/>
      <c r="L47" s="381"/>
    </row>
    <row r="48" spans="2:12" ht="19.5" customHeight="1" x14ac:dyDescent="0.15">
      <c r="B48" s="380"/>
      <c r="C48" s="387">
        <v>22</v>
      </c>
      <c r="D48" s="388" t="s">
        <v>579</v>
      </c>
      <c r="E48" s="388"/>
      <c r="F48" s="388"/>
      <c r="G48" s="389"/>
      <c r="H48" s="815"/>
      <c r="I48" s="816"/>
      <c r="J48" s="816"/>
      <c r="K48" s="817"/>
      <c r="L48" s="381"/>
    </row>
    <row r="49" spans="2:12" ht="19.5" customHeight="1" x14ac:dyDescent="0.15">
      <c r="B49" s="380"/>
      <c r="C49" s="803" t="s">
        <v>580</v>
      </c>
      <c r="D49" s="805"/>
      <c r="E49" s="805"/>
      <c r="F49" s="805"/>
      <c r="G49" s="804"/>
      <c r="H49" s="837" t="s">
        <v>581</v>
      </c>
      <c r="I49" s="838"/>
      <c r="J49" s="838"/>
      <c r="K49" s="839"/>
      <c r="L49" s="381"/>
    </row>
    <row r="50" spans="2:12" x14ac:dyDescent="0.15">
      <c r="B50" s="380"/>
      <c r="C50" s="374" t="s">
        <v>36</v>
      </c>
      <c r="D50" s="374"/>
      <c r="E50" s="374"/>
      <c r="F50" s="374"/>
      <c r="G50" s="374"/>
      <c r="H50" s="374"/>
      <c r="I50" s="374"/>
      <c r="J50" s="374"/>
      <c r="K50" s="374" t="s">
        <v>582</v>
      </c>
      <c r="L50" s="381"/>
    </row>
    <row r="51" spans="2:12" x14ac:dyDescent="0.15">
      <c r="B51" s="380"/>
      <c r="C51" s="390" t="s">
        <v>1103</v>
      </c>
      <c r="D51" s="391"/>
      <c r="E51" s="374"/>
      <c r="F51" s="374"/>
      <c r="G51" s="374"/>
      <c r="H51" s="392"/>
      <c r="I51" s="792"/>
      <c r="J51" s="792"/>
      <c r="K51" s="792"/>
      <c r="L51" s="381"/>
    </row>
    <row r="52" spans="2:12" x14ac:dyDescent="0.15">
      <c r="B52" s="380"/>
      <c r="C52" s="390" t="s">
        <v>583</v>
      </c>
      <c r="D52" s="391"/>
      <c r="E52" s="374"/>
      <c r="F52" s="374"/>
      <c r="G52" s="374"/>
      <c r="H52" s="392"/>
      <c r="I52" s="792"/>
      <c r="J52" s="792"/>
      <c r="K52" s="792"/>
      <c r="L52" s="381"/>
    </row>
    <row r="53" spans="2:12" x14ac:dyDescent="0.15">
      <c r="B53" s="380"/>
      <c r="C53" s="390" t="s">
        <v>584</v>
      </c>
      <c r="D53" s="391"/>
      <c r="E53" s="374"/>
      <c r="F53" s="374"/>
      <c r="G53" s="374"/>
      <c r="H53" s="392"/>
      <c r="I53" s="792"/>
      <c r="J53" s="792"/>
      <c r="K53" s="792"/>
      <c r="L53" s="381"/>
    </row>
    <row r="54" spans="2:12" x14ac:dyDescent="0.15">
      <c r="B54" s="393"/>
      <c r="C54" s="394"/>
      <c r="D54" s="394"/>
      <c r="E54" s="394"/>
      <c r="F54" s="394"/>
      <c r="G54" s="394"/>
      <c r="H54" s="394"/>
      <c r="I54" s="394"/>
      <c r="J54" s="394"/>
      <c r="K54" s="383" t="s">
        <v>555</v>
      </c>
      <c r="L54" s="395"/>
    </row>
    <row r="55" spans="2:12" x14ac:dyDescent="0.15">
      <c r="B55" s="375"/>
      <c r="C55" s="375"/>
      <c r="D55" s="375"/>
      <c r="E55" s="375"/>
      <c r="F55" s="375"/>
      <c r="G55" s="375"/>
      <c r="H55" s="375"/>
      <c r="I55" s="375"/>
      <c r="J55" s="375"/>
      <c r="K55" s="396"/>
      <c r="L55" s="397"/>
    </row>
  </sheetData>
  <mergeCells count="43">
    <mergeCell ref="I53:K53"/>
    <mergeCell ref="D46:G46"/>
    <mergeCell ref="D47:G47"/>
    <mergeCell ref="C49:G49"/>
    <mergeCell ref="H49:K49"/>
    <mergeCell ref="I51:K51"/>
    <mergeCell ref="I52:K52"/>
    <mergeCell ref="D37:G37"/>
    <mergeCell ref="D38:G38"/>
    <mergeCell ref="H38:K48"/>
    <mergeCell ref="D39:G39"/>
    <mergeCell ref="D40:G40"/>
    <mergeCell ref="D41:G41"/>
    <mergeCell ref="D42:G42"/>
    <mergeCell ref="D43:G43"/>
    <mergeCell ref="D44:G44"/>
    <mergeCell ref="D45:G45"/>
    <mergeCell ref="D31:G31"/>
    <mergeCell ref="D32:G32"/>
    <mergeCell ref="D33:G33"/>
    <mergeCell ref="D34:G34"/>
    <mergeCell ref="D35:G35"/>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B5:L5"/>
    <mergeCell ref="I7:K7"/>
    <mergeCell ref="J16:K17"/>
    <mergeCell ref="C19:D19"/>
    <mergeCell ref="G20:K20"/>
  </mergeCells>
  <phoneticPr fontId="4"/>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81922"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81923"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AS75"/>
  <sheetViews>
    <sheetView showGridLines="0" view="pageBreakPreview" zoomScaleNormal="100" zoomScaleSheetLayoutView="100" workbookViewId="0">
      <selection activeCell="G5" sqref="G5"/>
    </sheetView>
  </sheetViews>
  <sheetFormatPr defaultColWidth="9.125" defaultRowHeight="21" customHeight="1" x14ac:dyDescent="0.15"/>
  <cols>
    <col min="1" max="1" width="2.875" style="2" customWidth="1"/>
    <col min="2" max="2" width="20.25" style="3" customWidth="1"/>
    <col min="3" max="3" width="7.375" style="2" customWidth="1"/>
    <col min="4" max="4" width="10.875" style="2" customWidth="1"/>
    <col min="5" max="5" width="12.625" style="2" customWidth="1"/>
    <col min="6" max="36" width="2.875" style="2" customWidth="1"/>
    <col min="37" max="37" width="7.375" style="2" customWidth="1"/>
    <col min="38" max="38" width="8.5" style="2" customWidth="1"/>
    <col min="39" max="39" width="8.875" style="2" customWidth="1"/>
    <col min="40" max="40" width="21" style="2" customWidth="1"/>
    <col min="41" max="16384" width="9.125" style="2"/>
  </cols>
  <sheetData>
    <row r="1" spans="1:45" ht="26.45" customHeight="1" x14ac:dyDescent="0.15">
      <c r="A1" s="679" t="s">
        <v>68</v>
      </c>
      <c r="C1" s="680"/>
      <c r="D1" s="680"/>
      <c r="E1" s="680"/>
      <c r="F1" s="680"/>
      <c r="G1" s="680"/>
      <c r="H1" s="680"/>
      <c r="I1" s="680"/>
      <c r="J1" s="680"/>
      <c r="K1" s="680"/>
      <c r="L1" s="680"/>
      <c r="M1" s="680"/>
      <c r="N1" s="680"/>
      <c r="O1" s="680"/>
      <c r="P1" s="680"/>
      <c r="Q1" s="680"/>
      <c r="R1" s="680"/>
      <c r="S1" s="680"/>
      <c r="T1" s="680"/>
      <c r="U1" s="680"/>
      <c r="V1" s="680"/>
      <c r="W1" s="680"/>
      <c r="X1" s="678"/>
      <c r="Y1" s="678"/>
      <c r="Z1" s="597"/>
      <c r="AA1" s="597"/>
      <c r="AB1" s="597"/>
      <c r="AC1" s="597"/>
      <c r="AD1" s="681"/>
      <c r="AE1" s="681"/>
      <c r="AF1" s="681"/>
      <c r="AG1" s="681"/>
      <c r="AH1" s="681"/>
      <c r="AI1" s="682" t="s">
        <v>983</v>
      </c>
      <c r="AJ1" s="682"/>
      <c r="AK1" s="1642" t="s">
        <v>984</v>
      </c>
      <c r="AL1" s="1642"/>
      <c r="AM1" s="1642"/>
      <c r="AN1" s="1642"/>
    </row>
    <row r="2" spans="1:45" ht="18" customHeight="1" x14ac:dyDescent="0.15">
      <c r="A2" s="597"/>
      <c r="B2" s="683"/>
      <c r="C2" s="683"/>
      <c r="D2" s="683"/>
      <c r="E2" s="683"/>
      <c r="F2" s="683"/>
      <c r="G2" s="683"/>
      <c r="H2" s="683"/>
      <c r="I2" s="683"/>
      <c r="J2" s="683"/>
      <c r="K2" s="683"/>
      <c r="L2" s="683"/>
      <c r="M2" s="1643">
        <v>2024</v>
      </c>
      <c r="N2" s="1643"/>
      <c r="O2" s="1643"/>
      <c r="P2" s="1643"/>
      <c r="Q2" s="1644" t="s">
        <v>603</v>
      </c>
      <c r="R2" s="1644"/>
      <c r="S2" s="1643">
        <v>10</v>
      </c>
      <c r="T2" s="1643"/>
      <c r="U2" s="1644" t="s">
        <v>230</v>
      </c>
      <c r="V2" s="1644"/>
      <c r="W2" s="683"/>
      <c r="X2" s="683"/>
      <c r="Y2" s="683"/>
      <c r="Z2" s="597"/>
      <c r="AA2" s="597"/>
      <c r="AC2" s="682"/>
      <c r="AD2" s="683"/>
      <c r="AE2" s="683"/>
      <c r="AF2" s="683"/>
      <c r="AG2" s="683"/>
      <c r="AH2" s="683"/>
      <c r="AI2" s="682" t="s">
        <v>985</v>
      </c>
      <c r="AJ2" s="682"/>
      <c r="AK2" s="1645"/>
      <c r="AL2" s="1645"/>
      <c r="AM2" s="1645"/>
      <c r="AN2" s="1645"/>
      <c r="AP2" s="684" t="s">
        <v>986</v>
      </c>
      <c r="AS2" s="2" t="s">
        <v>984</v>
      </c>
    </row>
    <row r="3" spans="1:45" ht="18" customHeight="1" x14ac:dyDescent="0.15">
      <c r="A3" s="685"/>
      <c r="B3" s="685"/>
      <c r="C3" s="685"/>
      <c r="D3" s="685"/>
      <c r="E3" s="685"/>
      <c r="F3" s="685"/>
      <c r="G3" s="685"/>
      <c r="H3" s="685"/>
      <c r="I3" s="685"/>
      <c r="J3" s="685"/>
      <c r="K3" s="685"/>
      <c r="L3" s="685"/>
      <c r="M3" s="685"/>
      <c r="N3" s="685"/>
      <c r="O3" s="685"/>
      <c r="P3" s="685"/>
      <c r="Q3" s="685"/>
      <c r="R3" s="685"/>
      <c r="S3" s="685"/>
      <c r="T3" s="685"/>
      <c r="U3" s="685"/>
      <c r="V3" s="685"/>
      <c r="W3" s="685"/>
      <c r="Y3" s="686"/>
      <c r="Z3" s="686"/>
      <c r="AA3" s="686"/>
      <c r="AB3" s="597"/>
      <c r="AC3" s="686"/>
      <c r="AD3" s="686"/>
      <c r="AE3" s="686"/>
      <c r="AF3" s="686"/>
      <c r="AG3" s="686"/>
      <c r="AH3" s="686"/>
      <c r="AI3" s="687" t="s">
        <v>987</v>
      </c>
      <c r="AJ3" s="682"/>
      <c r="AK3" s="1646" t="s">
        <v>988</v>
      </c>
      <c r="AL3" s="1646"/>
      <c r="AM3" s="1646"/>
      <c r="AN3" s="1646"/>
      <c r="AP3" s="684" t="s">
        <v>989</v>
      </c>
      <c r="AS3" s="2" t="s">
        <v>990</v>
      </c>
    </row>
    <row r="4" spans="1:45" ht="18" customHeight="1" x14ac:dyDescent="0.15">
      <c r="A4" s="685"/>
      <c r="B4" s="685"/>
      <c r="C4" s="685"/>
      <c r="D4" s="685"/>
      <c r="E4" s="685"/>
      <c r="F4" s="685"/>
      <c r="G4" s="685"/>
      <c r="H4" s="685"/>
      <c r="I4" s="685"/>
      <c r="J4" s="685"/>
      <c r="K4" s="685"/>
      <c r="L4" s="685"/>
      <c r="M4" s="685"/>
      <c r="N4" s="685"/>
      <c r="O4" s="685"/>
      <c r="P4" s="685"/>
      <c r="Q4" s="685"/>
      <c r="R4" s="685"/>
      <c r="S4" s="685"/>
      <c r="T4" s="685"/>
      <c r="U4" s="685"/>
      <c r="V4" s="685"/>
      <c r="W4" s="685"/>
      <c r="Y4" s="686"/>
      <c r="Z4" s="686"/>
      <c r="AA4" s="686"/>
      <c r="AB4" s="597"/>
      <c r="AC4" s="686"/>
      <c r="AD4" s="686"/>
      <c r="AE4" s="686"/>
      <c r="AF4" s="686"/>
      <c r="AG4" s="686"/>
      <c r="AH4" s="686"/>
      <c r="AI4" s="687" t="s">
        <v>991</v>
      </c>
      <c r="AJ4" s="682"/>
      <c r="AK4" s="1646" t="s">
        <v>992</v>
      </c>
      <c r="AL4" s="1646"/>
      <c r="AM4" s="1646"/>
      <c r="AN4" s="1646"/>
      <c r="AP4" s="684" t="s">
        <v>993</v>
      </c>
      <c r="AS4" s="2" t="s">
        <v>994</v>
      </c>
    </row>
    <row r="5" spans="1:45" ht="18" customHeight="1" x14ac:dyDescent="0.15">
      <c r="A5" s="685"/>
      <c r="B5" s="685"/>
      <c r="C5" s="685"/>
      <c r="D5" s="685"/>
      <c r="E5" s="685"/>
      <c r="F5" s="685"/>
      <c r="G5" s="685"/>
      <c r="H5" s="685"/>
      <c r="I5" s="685"/>
      <c r="J5" s="685"/>
      <c r="K5" s="685"/>
      <c r="L5" s="685"/>
      <c r="M5" s="685"/>
      <c r="N5" s="685"/>
      <c r="O5" s="685"/>
      <c r="P5" s="685"/>
      <c r="Q5" s="685"/>
      <c r="R5" s="685"/>
      <c r="S5" s="685"/>
      <c r="T5" s="685"/>
      <c r="U5" s="685"/>
      <c r="V5" s="685"/>
      <c r="W5" s="685"/>
      <c r="Y5" s="686"/>
      <c r="Z5" s="686"/>
      <c r="AA5" s="686"/>
      <c r="AB5" s="597"/>
      <c r="AC5" s="686"/>
      <c r="AD5" s="686"/>
      <c r="AE5" s="688"/>
      <c r="AF5" s="688"/>
      <c r="AG5" s="688"/>
      <c r="AH5" s="688"/>
      <c r="AI5" s="689" t="s">
        <v>995</v>
      </c>
      <c r="AJ5" s="682"/>
      <c r="AK5" s="1646"/>
      <c r="AL5" s="1646"/>
      <c r="AM5" s="1646"/>
      <c r="AN5" s="1646"/>
      <c r="AP5" s="684" t="s">
        <v>996</v>
      </c>
      <c r="AS5" s="2" t="s">
        <v>997</v>
      </c>
    </row>
    <row r="6" spans="1:45" ht="18" customHeight="1" x14ac:dyDescent="0.15">
      <c r="A6" s="685"/>
      <c r="B6" s="685"/>
      <c r="C6" s="685"/>
      <c r="D6" s="685"/>
      <c r="E6" s="685"/>
      <c r="F6" s="685"/>
      <c r="G6" s="685"/>
      <c r="H6" s="685"/>
      <c r="I6" s="685"/>
      <c r="J6" s="685"/>
      <c r="K6" s="685"/>
      <c r="L6" s="685"/>
      <c r="M6" s="685"/>
      <c r="N6" s="685"/>
      <c r="O6" s="685"/>
      <c r="P6" s="685"/>
      <c r="Q6" s="685"/>
      <c r="R6" s="685"/>
      <c r="S6" s="685"/>
      <c r="U6" s="685"/>
      <c r="V6" s="685"/>
      <c r="W6" s="685"/>
      <c r="Y6" s="686"/>
      <c r="Z6" s="686"/>
      <c r="AA6" s="686"/>
      <c r="AB6" s="597"/>
      <c r="AC6" s="686"/>
      <c r="AD6" s="686"/>
      <c r="AE6" s="686"/>
      <c r="AF6" s="686"/>
      <c r="AG6" s="687" t="s">
        <v>998</v>
      </c>
      <c r="AH6" s="1636">
        <v>40</v>
      </c>
      <c r="AI6" s="1636"/>
      <c r="AJ6" s="1636"/>
      <c r="AK6" s="686" t="s">
        <v>999</v>
      </c>
      <c r="AL6" s="690">
        <v>160</v>
      </c>
      <c r="AM6" s="686" t="s">
        <v>1000</v>
      </c>
      <c r="AN6" s="597"/>
      <c r="AP6" s="684" t="s">
        <v>1001</v>
      </c>
      <c r="AS6" s="2" t="s">
        <v>1002</v>
      </c>
    </row>
    <row r="7" spans="1:45" ht="18" customHeight="1" x14ac:dyDescent="0.15">
      <c r="A7" s="597"/>
      <c r="B7" s="691"/>
      <c r="C7" s="691"/>
      <c r="D7" s="691"/>
      <c r="E7" s="691"/>
      <c r="F7" s="691"/>
      <c r="G7" s="691"/>
      <c r="H7" s="691"/>
      <c r="I7" s="691"/>
      <c r="J7" s="691"/>
      <c r="K7" s="691"/>
      <c r="L7" s="691"/>
      <c r="M7" s="691"/>
      <c r="N7" s="691"/>
      <c r="O7" s="691"/>
      <c r="P7" s="691"/>
      <c r="Q7" s="691"/>
      <c r="R7" s="691"/>
      <c r="S7" s="691"/>
      <c r="T7" s="691"/>
      <c r="U7" s="691"/>
      <c r="V7" s="691"/>
      <c r="W7" s="691"/>
      <c r="X7" s="683"/>
      <c r="Y7" s="683"/>
      <c r="Z7" s="683"/>
      <c r="AA7" s="683"/>
      <c r="AB7" s="683"/>
      <c r="AC7" s="683"/>
      <c r="AD7" s="683"/>
      <c r="AE7" s="683"/>
      <c r="AF7" s="683"/>
      <c r="AG7" s="683"/>
      <c r="AH7" s="683"/>
      <c r="AI7" s="683"/>
      <c r="AJ7" s="683"/>
      <c r="AK7" s="683"/>
      <c r="AL7" s="683"/>
      <c r="AM7" s="597"/>
      <c r="AN7" s="597"/>
      <c r="AP7" s="684" t="s">
        <v>1003</v>
      </c>
      <c r="AS7" s="2" t="s">
        <v>1004</v>
      </c>
    </row>
    <row r="8" spans="1:45" ht="15" customHeight="1" x14ac:dyDescent="0.15">
      <c r="A8" s="1637" t="s">
        <v>1005</v>
      </c>
      <c r="B8" s="1611" t="s">
        <v>1006</v>
      </c>
      <c r="C8" s="1638" t="s">
        <v>1007</v>
      </c>
      <c r="D8" s="1611" t="s">
        <v>1008</v>
      </c>
      <c r="E8" s="1619" t="s">
        <v>1009</v>
      </c>
      <c r="F8" s="1641" t="s">
        <v>1010</v>
      </c>
      <c r="G8" s="1641"/>
      <c r="H8" s="1641"/>
      <c r="I8" s="1641"/>
      <c r="J8" s="1641"/>
      <c r="K8" s="1641"/>
      <c r="L8" s="1641"/>
      <c r="M8" s="1641"/>
      <c r="N8" s="1641"/>
      <c r="O8" s="1641"/>
      <c r="P8" s="1641"/>
      <c r="Q8" s="1641"/>
      <c r="R8" s="1641"/>
      <c r="S8" s="1641"/>
      <c r="T8" s="1641"/>
      <c r="U8" s="1641"/>
      <c r="V8" s="1641"/>
      <c r="W8" s="1641"/>
      <c r="X8" s="1641"/>
      <c r="Y8" s="1641"/>
      <c r="Z8" s="1641"/>
      <c r="AA8" s="1641"/>
      <c r="AB8" s="1641"/>
      <c r="AC8" s="1641"/>
      <c r="AD8" s="1641"/>
      <c r="AE8" s="1641"/>
      <c r="AF8" s="1641"/>
      <c r="AG8" s="1641"/>
      <c r="AH8" s="1641"/>
      <c r="AI8" s="1641"/>
      <c r="AJ8" s="1641"/>
      <c r="AK8" s="1633" t="s">
        <v>1011</v>
      </c>
      <c r="AL8" s="1634" t="s">
        <v>1012</v>
      </c>
      <c r="AM8" s="1635" t="s">
        <v>1013</v>
      </c>
      <c r="AN8" s="1635"/>
      <c r="AP8" s="2" t="s">
        <v>1014</v>
      </c>
      <c r="AS8" s="2" t="s">
        <v>1015</v>
      </c>
    </row>
    <row r="9" spans="1:45" ht="15" customHeight="1" x14ac:dyDescent="0.15">
      <c r="A9" s="1637"/>
      <c r="B9" s="1611"/>
      <c r="C9" s="1639"/>
      <c r="D9" s="1611"/>
      <c r="E9" s="1619"/>
      <c r="F9" s="1611" t="s">
        <v>73</v>
      </c>
      <c r="G9" s="1611"/>
      <c r="H9" s="1611"/>
      <c r="I9" s="1611"/>
      <c r="J9" s="1611"/>
      <c r="K9" s="1611"/>
      <c r="L9" s="1611"/>
      <c r="M9" s="1611" t="s">
        <v>74</v>
      </c>
      <c r="N9" s="1611"/>
      <c r="O9" s="1611"/>
      <c r="P9" s="1611"/>
      <c r="Q9" s="1611"/>
      <c r="R9" s="1611"/>
      <c r="S9" s="1611"/>
      <c r="T9" s="1611" t="s">
        <v>75</v>
      </c>
      <c r="U9" s="1611"/>
      <c r="V9" s="1611"/>
      <c r="W9" s="1611"/>
      <c r="X9" s="1611"/>
      <c r="Y9" s="1611"/>
      <c r="Z9" s="1611"/>
      <c r="AA9" s="1611" t="s">
        <v>76</v>
      </c>
      <c r="AB9" s="1611"/>
      <c r="AC9" s="1611"/>
      <c r="AD9" s="1611"/>
      <c r="AE9" s="1611"/>
      <c r="AF9" s="1611"/>
      <c r="AG9" s="1611"/>
      <c r="AH9" s="1611" t="s">
        <v>1016</v>
      </c>
      <c r="AI9" s="1611"/>
      <c r="AJ9" s="1611"/>
      <c r="AK9" s="1633"/>
      <c r="AL9" s="1634"/>
      <c r="AM9" s="1635"/>
      <c r="AN9" s="1635"/>
      <c r="AP9" s="2" t="s">
        <v>1017</v>
      </c>
    </row>
    <row r="10" spans="1:45" ht="15" customHeight="1" x14ac:dyDescent="0.15">
      <c r="A10" s="1637"/>
      <c r="B10" s="1611"/>
      <c r="C10" s="1639"/>
      <c r="D10" s="1611"/>
      <c r="E10" s="1619"/>
      <c r="F10" s="692">
        <f>DATE($M$2,$S$2,1)</f>
        <v>45566</v>
      </c>
      <c r="G10" s="692">
        <f>DATE($M$2,$S$2,2)</f>
        <v>45567</v>
      </c>
      <c r="H10" s="692">
        <f>DATE($M$2,$S$2,3)</f>
        <v>45568</v>
      </c>
      <c r="I10" s="692">
        <f>DATE($M$2,$S$2,4)</f>
        <v>45569</v>
      </c>
      <c r="J10" s="692">
        <f>DATE($M$2,$S$2,5)</f>
        <v>45570</v>
      </c>
      <c r="K10" s="692">
        <f>DATE($M$2,$S$2,6)</f>
        <v>45571</v>
      </c>
      <c r="L10" s="692">
        <f>DATE($M$2,$S$2,7)</f>
        <v>45572</v>
      </c>
      <c r="M10" s="692">
        <f>DATE($M$2,$S$2,8)</f>
        <v>45573</v>
      </c>
      <c r="N10" s="692">
        <f>DATE($M$2,$S$2,9)</f>
        <v>45574</v>
      </c>
      <c r="O10" s="692">
        <f>DATE($M$2,$S$2,10)</f>
        <v>45575</v>
      </c>
      <c r="P10" s="692">
        <f>DATE($M$2,$S$2,11)</f>
        <v>45576</v>
      </c>
      <c r="Q10" s="692">
        <f>DATE($M$2,$S$2,12)</f>
        <v>45577</v>
      </c>
      <c r="R10" s="692">
        <f>DATE($M$2,$S$2,13)</f>
        <v>45578</v>
      </c>
      <c r="S10" s="692">
        <f>DATE($M$2,$S$2,14)</f>
        <v>45579</v>
      </c>
      <c r="T10" s="692">
        <f>DATE($M$2,$S$2,15)</f>
        <v>45580</v>
      </c>
      <c r="U10" s="692">
        <f>DATE($M$2,$S$2,16)</f>
        <v>45581</v>
      </c>
      <c r="V10" s="692">
        <f>DATE($M$2,$S$2,17)</f>
        <v>45582</v>
      </c>
      <c r="W10" s="692">
        <f>DATE($M$2,$S$2,18)</f>
        <v>45583</v>
      </c>
      <c r="X10" s="692">
        <f>DATE($M$2,$S$2,19)</f>
        <v>45584</v>
      </c>
      <c r="Y10" s="692">
        <f>DATE($M$2,$S$2,20)</f>
        <v>45585</v>
      </c>
      <c r="Z10" s="692">
        <f>DATE($M$2,$S$2,21)</f>
        <v>45586</v>
      </c>
      <c r="AA10" s="692">
        <f>DATE($M$2,$S$2,22)</f>
        <v>45587</v>
      </c>
      <c r="AB10" s="692">
        <f>DATE($M$2,$S$2,23)</f>
        <v>45588</v>
      </c>
      <c r="AC10" s="692">
        <f>DATE($M$2,$S$2,24)</f>
        <v>45589</v>
      </c>
      <c r="AD10" s="692">
        <f>DATE($M$2,$S$2,25)</f>
        <v>45590</v>
      </c>
      <c r="AE10" s="692">
        <f>DATE($M$2,$S$2,26)</f>
        <v>45591</v>
      </c>
      <c r="AF10" s="692">
        <f>DATE($M$2,$S$2,27)</f>
        <v>45592</v>
      </c>
      <c r="AG10" s="692">
        <f>DATE($M$2,$S$2,28)</f>
        <v>45593</v>
      </c>
      <c r="AH10" s="692">
        <f>IF(DAY(EOMONTH(F10,0))&lt;29,"",DATE($M$2,$S$2,29))</f>
        <v>45594</v>
      </c>
      <c r="AI10" s="692">
        <f>IF(DAY(EOMONTH(F10,0))&lt;30,"",DATE($M$2,$S$2,30))</f>
        <v>45595</v>
      </c>
      <c r="AJ10" s="692">
        <f>IF(DAY(EOMONTH(F10,0))&lt;31,"",DATE($M$2,$S$2,31))</f>
        <v>45596</v>
      </c>
      <c r="AK10" s="1633"/>
      <c r="AL10" s="1634"/>
      <c r="AM10" s="1635"/>
      <c r="AN10" s="1635"/>
    </row>
    <row r="11" spans="1:45" ht="15" customHeight="1" x14ac:dyDescent="0.15">
      <c r="A11" s="1637"/>
      <c r="B11" s="1611"/>
      <c r="C11" s="1640"/>
      <c r="D11" s="1611"/>
      <c r="E11" s="1619"/>
      <c r="F11" s="693">
        <f>DATE($M$2,$S$2,1)</f>
        <v>45566</v>
      </c>
      <c r="G11" s="693">
        <f>DATE($M$2,$S$2,2)</f>
        <v>45567</v>
      </c>
      <c r="H11" s="693">
        <f>DATE($M$2,$S$2,3)</f>
        <v>45568</v>
      </c>
      <c r="I11" s="693">
        <f>DATE($M$2,$S$2,4)</f>
        <v>45569</v>
      </c>
      <c r="J11" s="693">
        <f>DATE($M$2,$S$2,5)</f>
        <v>45570</v>
      </c>
      <c r="K11" s="693">
        <f>DATE($M$2,$S$2,6)</f>
        <v>45571</v>
      </c>
      <c r="L11" s="693">
        <f>DATE($M$2,$S$2,7)</f>
        <v>45572</v>
      </c>
      <c r="M11" s="693">
        <f>DATE($M$2,$S$2,8)</f>
        <v>45573</v>
      </c>
      <c r="N11" s="693">
        <f>DATE($M$2,$S$2,9)</f>
        <v>45574</v>
      </c>
      <c r="O11" s="693">
        <f>DATE($M$2,$S$2,10)</f>
        <v>45575</v>
      </c>
      <c r="P11" s="693">
        <f>DATE($M$2,$S$2,11)</f>
        <v>45576</v>
      </c>
      <c r="Q11" s="693">
        <f>DATE($M$2,$S$2,12)</f>
        <v>45577</v>
      </c>
      <c r="R11" s="693">
        <f>DATE($M$2,$S$2,13)</f>
        <v>45578</v>
      </c>
      <c r="S11" s="693">
        <f>DATE($M$2,$S$2,14)</f>
        <v>45579</v>
      </c>
      <c r="T11" s="693">
        <f>DATE($M$2,$S$2,15)</f>
        <v>45580</v>
      </c>
      <c r="U11" s="693">
        <f>DATE($M$2,$S$2,16)</f>
        <v>45581</v>
      </c>
      <c r="V11" s="693">
        <f>DATE($M$2,$S$2,17)</f>
        <v>45582</v>
      </c>
      <c r="W11" s="693">
        <f>DATE($M$2,$S$2,18)</f>
        <v>45583</v>
      </c>
      <c r="X11" s="693">
        <f>DATE($M$2,$S$2,19)</f>
        <v>45584</v>
      </c>
      <c r="Y11" s="693">
        <f>DATE($M$2,$S$2,20)</f>
        <v>45585</v>
      </c>
      <c r="Z11" s="693">
        <f>DATE($M$2,$S$2,21)</f>
        <v>45586</v>
      </c>
      <c r="AA11" s="693">
        <f>DATE($M$2,$S$2,22)</f>
        <v>45587</v>
      </c>
      <c r="AB11" s="693">
        <f>DATE($M$2,$S$2,23)</f>
        <v>45588</v>
      </c>
      <c r="AC11" s="693">
        <f>DATE($M$2,$S$2,24)</f>
        <v>45589</v>
      </c>
      <c r="AD11" s="693">
        <f>DATE($M$2,$S$2,25)</f>
        <v>45590</v>
      </c>
      <c r="AE11" s="693">
        <f>DATE($M$2,$S$2,26)</f>
        <v>45591</v>
      </c>
      <c r="AF11" s="693">
        <f>DATE($M$2,$S$2,27)</f>
        <v>45592</v>
      </c>
      <c r="AG11" s="693">
        <f>DATE($M$2,$S$2,28)</f>
        <v>45593</v>
      </c>
      <c r="AH11" s="693">
        <f>IF(DAY(EOMONTH(F11,0))&lt;29,"",DATE($M$2,$S$2,29))</f>
        <v>45594</v>
      </c>
      <c r="AI11" s="693">
        <f>IF(DAY(EOMONTH(F11,0))&lt;30,"",DATE($M$2,$S$2,30))</f>
        <v>45595</v>
      </c>
      <c r="AJ11" s="693">
        <f>IF(DAY(EOMONTH(F11,0))&lt;31,"",DATE($M$2,$S$2,31))</f>
        <v>45596</v>
      </c>
      <c r="AK11" s="1633"/>
      <c r="AL11" s="1634"/>
      <c r="AM11" s="1635"/>
      <c r="AN11" s="1635"/>
    </row>
    <row r="12" spans="1:45" ht="24" customHeight="1" x14ac:dyDescent="0.15">
      <c r="A12" s="694">
        <v>1</v>
      </c>
      <c r="B12" s="695" t="s">
        <v>986</v>
      </c>
      <c r="C12" s="696"/>
      <c r="D12" s="697"/>
      <c r="E12" s="698"/>
      <c r="F12" s="699"/>
      <c r="G12" s="699"/>
      <c r="H12" s="699"/>
      <c r="I12" s="699"/>
      <c r="J12" s="699"/>
      <c r="K12" s="699"/>
      <c r="L12" s="699"/>
      <c r="M12" s="699"/>
      <c r="N12" s="699"/>
      <c r="O12" s="699"/>
      <c r="P12" s="699"/>
      <c r="Q12" s="699"/>
      <c r="R12" s="699"/>
      <c r="S12" s="699"/>
      <c r="T12" s="699"/>
      <c r="U12" s="699"/>
      <c r="V12" s="699"/>
      <c r="W12" s="699"/>
      <c r="X12" s="699"/>
      <c r="Y12" s="699"/>
      <c r="Z12" s="699"/>
      <c r="AA12" s="699"/>
      <c r="AB12" s="699"/>
      <c r="AC12" s="699"/>
      <c r="AD12" s="699"/>
      <c r="AE12" s="699"/>
      <c r="AF12" s="699"/>
      <c r="AG12" s="699"/>
      <c r="AH12" s="700"/>
      <c r="AI12" s="700"/>
      <c r="AJ12" s="700"/>
      <c r="AK12" s="701">
        <f>+SUM(F12:AJ12)</f>
        <v>0</v>
      </c>
      <c r="AL12" s="702">
        <f t="shared" ref="AL12:AL34" si="0">IF($AK$3="４週",AK12/4,AK12/(DAY(EOMONTH($F$10,0))/7))</f>
        <v>0</v>
      </c>
      <c r="AM12" s="1618"/>
      <c r="AN12" s="1618"/>
    </row>
    <row r="13" spans="1:45" ht="24" customHeight="1" x14ac:dyDescent="0.15">
      <c r="A13" s="694">
        <v>2</v>
      </c>
      <c r="B13" s="703" t="s">
        <v>989</v>
      </c>
      <c r="C13" s="696"/>
      <c r="D13" s="697"/>
      <c r="E13" s="698"/>
      <c r="F13" s="699"/>
      <c r="G13" s="699"/>
      <c r="H13" s="699"/>
      <c r="I13" s="699"/>
      <c r="J13" s="699"/>
      <c r="K13" s="699"/>
      <c r="L13" s="699"/>
      <c r="M13" s="699"/>
      <c r="N13" s="699"/>
      <c r="O13" s="699"/>
      <c r="P13" s="699"/>
      <c r="Q13" s="699"/>
      <c r="R13" s="699"/>
      <c r="S13" s="699"/>
      <c r="T13" s="699"/>
      <c r="U13" s="699"/>
      <c r="V13" s="699"/>
      <c r="W13" s="699"/>
      <c r="X13" s="699"/>
      <c r="Y13" s="699"/>
      <c r="Z13" s="699"/>
      <c r="AA13" s="699"/>
      <c r="AB13" s="699"/>
      <c r="AC13" s="699"/>
      <c r="AD13" s="699"/>
      <c r="AE13" s="699"/>
      <c r="AF13" s="699"/>
      <c r="AG13" s="699"/>
      <c r="AH13" s="700"/>
      <c r="AI13" s="700"/>
      <c r="AJ13" s="700"/>
      <c r="AK13" s="701">
        <f t="shared" ref="AK13:AK34" si="1">+SUM(F13:AJ13)</f>
        <v>0</v>
      </c>
      <c r="AL13" s="702">
        <f t="shared" si="0"/>
        <v>0</v>
      </c>
      <c r="AM13" s="1628"/>
      <c r="AN13" s="1629"/>
    </row>
    <row r="14" spans="1:45" ht="18" customHeight="1" x14ac:dyDescent="0.15">
      <c r="A14" s="1630" t="s">
        <v>1104</v>
      </c>
      <c r="B14" s="1631"/>
      <c r="C14" s="1631"/>
      <c r="D14" s="1631"/>
      <c r="E14" s="1631"/>
      <c r="F14" s="1631"/>
      <c r="G14" s="1631"/>
      <c r="H14" s="1631"/>
      <c r="I14" s="1631"/>
      <c r="J14" s="1631"/>
      <c r="K14" s="1631"/>
      <c r="L14" s="1631"/>
      <c r="M14" s="1631"/>
      <c r="N14" s="1631"/>
      <c r="O14" s="1631"/>
      <c r="P14" s="1631"/>
      <c r="Q14" s="1631"/>
      <c r="R14" s="1631"/>
      <c r="S14" s="1631"/>
      <c r="T14" s="1631"/>
      <c r="U14" s="1631"/>
      <c r="V14" s="1631"/>
      <c r="W14" s="1631"/>
      <c r="X14" s="1631"/>
      <c r="Y14" s="1631"/>
      <c r="Z14" s="1631"/>
      <c r="AA14" s="1631"/>
      <c r="AB14" s="1631"/>
      <c r="AC14" s="1631"/>
      <c r="AD14" s="1631"/>
      <c r="AE14" s="1631"/>
      <c r="AF14" s="1631"/>
      <c r="AG14" s="1631"/>
      <c r="AH14" s="1631"/>
      <c r="AI14" s="1631"/>
      <c r="AJ14" s="1631"/>
      <c r="AK14" s="1631"/>
      <c r="AL14" s="1631"/>
      <c r="AM14" s="1631"/>
      <c r="AN14" s="1632"/>
    </row>
    <row r="15" spans="1:45" ht="24" customHeight="1" x14ac:dyDescent="0.15">
      <c r="A15" s="694">
        <v>3</v>
      </c>
      <c r="B15" s="704"/>
      <c r="C15" s="696"/>
      <c r="D15" s="697"/>
      <c r="E15" s="698"/>
      <c r="F15" s="699"/>
      <c r="G15" s="699"/>
      <c r="H15" s="699"/>
      <c r="I15" s="699"/>
      <c r="J15" s="699"/>
      <c r="K15" s="699"/>
      <c r="L15" s="699"/>
      <c r="M15" s="699"/>
      <c r="N15" s="699"/>
      <c r="O15" s="699"/>
      <c r="P15" s="699"/>
      <c r="Q15" s="699"/>
      <c r="R15" s="699"/>
      <c r="S15" s="699"/>
      <c r="T15" s="699"/>
      <c r="U15" s="699"/>
      <c r="V15" s="699"/>
      <c r="W15" s="699"/>
      <c r="X15" s="699"/>
      <c r="Y15" s="699"/>
      <c r="Z15" s="699"/>
      <c r="AA15" s="699"/>
      <c r="AB15" s="699"/>
      <c r="AC15" s="699"/>
      <c r="AD15" s="699"/>
      <c r="AE15" s="699"/>
      <c r="AF15" s="699"/>
      <c r="AG15" s="699"/>
      <c r="AH15" s="700"/>
      <c r="AI15" s="700"/>
      <c r="AJ15" s="700"/>
      <c r="AK15" s="701">
        <f t="shared" si="1"/>
        <v>0</v>
      </c>
      <c r="AL15" s="702">
        <f t="shared" si="0"/>
        <v>0</v>
      </c>
      <c r="AM15" s="1618"/>
      <c r="AN15" s="1618"/>
      <c r="AP15" s="597" t="s">
        <v>1018</v>
      </c>
    </row>
    <row r="16" spans="1:45" ht="24" customHeight="1" x14ac:dyDescent="0.15">
      <c r="A16" s="694">
        <v>4</v>
      </c>
      <c r="B16" s="704"/>
      <c r="C16" s="696"/>
      <c r="D16" s="697"/>
      <c r="E16" s="698"/>
      <c r="F16" s="699"/>
      <c r="G16" s="699"/>
      <c r="H16" s="699"/>
      <c r="I16" s="699"/>
      <c r="J16" s="699"/>
      <c r="K16" s="699"/>
      <c r="L16" s="699"/>
      <c r="M16" s="699"/>
      <c r="N16" s="699"/>
      <c r="O16" s="699"/>
      <c r="P16" s="699"/>
      <c r="Q16" s="699"/>
      <c r="R16" s="699"/>
      <c r="S16" s="699"/>
      <c r="T16" s="699"/>
      <c r="U16" s="699"/>
      <c r="V16" s="699"/>
      <c r="W16" s="699"/>
      <c r="X16" s="699"/>
      <c r="Y16" s="699"/>
      <c r="Z16" s="699"/>
      <c r="AA16" s="699"/>
      <c r="AB16" s="699"/>
      <c r="AC16" s="699"/>
      <c r="AD16" s="699"/>
      <c r="AE16" s="699"/>
      <c r="AF16" s="699"/>
      <c r="AG16" s="699"/>
      <c r="AH16" s="700"/>
      <c r="AI16" s="700"/>
      <c r="AJ16" s="700"/>
      <c r="AK16" s="701">
        <f t="shared" si="1"/>
        <v>0</v>
      </c>
      <c r="AL16" s="702">
        <f t="shared" si="0"/>
        <v>0</v>
      </c>
      <c r="AM16" s="1618"/>
      <c r="AN16" s="1618"/>
      <c r="AP16" s="597" t="s">
        <v>1019</v>
      </c>
    </row>
    <row r="17" spans="1:42" ht="24" customHeight="1" x14ac:dyDescent="0.15">
      <c r="A17" s="694">
        <v>5</v>
      </c>
      <c r="B17" s="704"/>
      <c r="C17" s="696"/>
      <c r="D17" s="697"/>
      <c r="E17" s="698"/>
      <c r="F17" s="699"/>
      <c r="G17" s="699"/>
      <c r="H17" s="699"/>
      <c r="I17" s="699"/>
      <c r="J17" s="699"/>
      <c r="K17" s="699"/>
      <c r="L17" s="699"/>
      <c r="M17" s="699"/>
      <c r="N17" s="699"/>
      <c r="O17" s="699"/>
      <c r="P17" s="699"/>
      <c r="Q17" s="699"/>
      <c r="R17" s="699"/>
      <c r="S17" s="699"/>
      <c r="T17" s="699"/>
      <c r="U17" s="699"/>
      <c r="V17" s="699"/>
      <c r="W17" s="699"/>
      <c r="X17" s="699"/>
      <c r="Y17" s="699"/>
      <c r="Z17" s="699"/>
      <c r="AA17" s="699"/>
      <c r="AB17" s="699"/>
      <c r="AC17" s="699"/>
      <c r="AD17" s="699"/>
      <c r="AE17" s="699"/>
      <c r="AF17" s="699"/>
      <c r="AG17" s="699"/>
      <c r="AH17" s="700"/>
      <c r="AI17" s="700"/>
      <c r="AJ17" s="700"/>
      <c r="AK17" s="701">
        <f t="shared" si="1"/>
        <v>0</v>
      </c>
      <c r="AL17" s="702">
        <f t="shared" si="0"/>
        <v>0</v>
      </c>
      <c r="AM17" s="1618"/>
      <c r="AN17" s="1618"/>
      <c r="AP17" s="597" t="s">
        <v>1020</v>
      </c>
    </row>
    <row r="18" spans="1:42" ht="24" customHeight="1" x14ac:dyDescent="0.15">
      <c r="A18" s="694">
        <v>6</v>
      </c>
      <c r="B18" s="704"/>
      <c r="C18" s="696"/>
      <c r="D18" s="697"/>
      <c r="E18" s="698"/>
      <c r="F18" s="699"/>
      <c r="G18" s="699"/>
      <c r="H18" s="699"/>
      <c r="I18" s="699"/>
      <c r="J18" s="699"/>
      <c r="K18" s="699"/>
      <c r="L18" s="699"/>
      <c r="M18" s="699"/>
      <c r="N18" s="699"/>
      <c r="O18" s="699"/>
      <c r="P18" s="699"/>
      <c r="Q18" s="699"/>
      <c r="R18" s="699"/>
      <c r="S18" s="699"/>
      <c r="T18" s="699"/>
      <c r="U18" s="699"/>
      <c r="V18" s="699"/>
      <c r="W18" s="699"/>
      <c r="X18" s="699"/>
      <c r="Y18" s="699"/>
      <c r="Z18" s="699"/>
      <c r="AA18" s="699"/>
      <c r="AB18" s="699"/>
      <c r="AC18" s="699"/>
      <c r="AD18" s="699"/>
      <c r="AE18" s="699"/>
      <c r="AF18" s="699"/>
      <c r="AG18" s="699"/>
      <c r="AH18" s="700"/>
      <c r="AI18" s="700"/>
      <c r="AJ18" s="700"/>
      <c r="AK18" s="701">
        <f t="shared" si="1"/>
        <v>0</v>
      </c>
      <c r="AL18" s="702">
        <f t="shared" si="0"/>
        <v>0</v>
      </c>
      <c r="AM18" s="1618"/>
      <c r="AN18" s="1618"/>
      <c r="AP18" s="597" t="s">
        <v>1021</v>
      </c>
    </row>
    <row r="19" spans="1:42" ht="24" customHeight="1" x14ac:dyDescent="0.15">
      <c r="A19" s="694">
        <v>7</v>
      </c>
      <c r="B19" s="704"/>
      <c r="C19" s="696"/>
      <c r="D19" s="697"/>
      <c r="E19" s="698"/>
      <c r="F19" s="699"/>
      <c r="G19" s="699"/>
      <c r="H19" s="699"/>
      <c r="I19" s="699"/>
      <c r="J19" s="699"/>
      <c r="K19" s="699"/>
      <c r="L19" s="699"/>
      <c r="M19" s="699"/>
      <c r="N19" s="699"/>
      <c r="O19" s="699"/>
      <c r="P19" s="699"/>
      <c r="Q19" s="699"/>
      <c r="R19" s="699"/>
      <c r="S19" s="699"/>
      <c r="T19" s="699"/>
      <c r="U19" s="699"/>
      <c r="V19" s="699"/>
      <c r="W19" s="699"/>
      <c r="X19" s="699"/>
      <c r="Y19" s="699"/>
      <c r="Z19" s="699"/>
      <c r="AA19" s="699"/>
      <c r="AB19" s="699"/>
      <c r="AC19" s="699"/>
      <c r="AD19" s="699"/>
      <c r="AE19" s="699"/>
      <c r="AF19" s="699"/>
      <c r="AG19" s="699"/>
      <c r="AH19" s="700"/>
      <c r="AI19" s="700"/>
      <c r="AJ19" s="700"/>
      <c r="AK19" s="701">
        <f t="shared" si="1"/>
        <v>0</v>
      </c>
      <c r="AL19" s="702">
        <f t="shared" si="0"/>
        <v>0</v>
      </c>
      <c r="AM19" s="1618"/>
      <c r="AN19" s="1618"/>
      <c r="AP19" s="597" t="s">
        <v>1022</v>
      </c>
    </row>
    <row r="20" spans="1:42" ht="24" customHeight="1" x14ac:dyDescent="0.15">
      <c r="A20" s="694">
        <v>8</v>
      </c>
      <c r="B20" s="704"/>
      <c r="C20" s="696"/>
      <c r="D20" s="697"/>
      <c r="E20" s="698"/>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700"/>
      <c r="AI20" s="700"/>
      <c r="AJ20" s="700"/>
      <c r="AK20" s="701">
        <f t="shared" si="1"/>
        <v>0</v>
      </c>
      <c r="AL20" s="702">
        <f t="shared" si="0"/>
        <v>0</v>
      </c>
      <c r="AM20" s="1618"/>
      <c r="AN20" s="1618"/>
      <c r="AP20" s="597" t="s">
        <v>1023</v>
      </c>
    </row>
    <row r="21" spans="1:42" ht="24" customHeight="1" x14ac:dyDescent="0.15">
      <c r="A21" s="694">
        <v>9</v>
      </c>
      <c r="B21" s="704"/>
      <c r="C21" s="696"/>
      <c r="D21" s="697"/>
      <c r="E21" s="698"/>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c r="AG21" s="699"/>
      <c r="AH21" s="700"/>
      <c r="AI21" s="700"/>
      <c r="AJ21" s="700"/>
      <c r="AK21" s="701">
        <f t="shared" si="1"/>
        <v>0</v>
      </c>
      <c r="AL21" s="702">
        <f t="shared" si="0"/>
        <v>0</v>
      </c>
      <c r="AM21" s="1618"/>
      <c r="AN21" s="1618"/>
      <c r="AP21" s="597" t="s">
        <v>1024</v>
      </c>
    </row>
    <row r="22" spans="1:42" ht="24" customHeight="1" x14ac:dyDescent="0.15">
      <c r="A22" s="694">
        <v>10</v>
      </c>
      <c r="B22" s="704"/>
      <c r="C22" s="696"/>
      <c r="D22" s="697"/>
      <c r="E22" s="698"/>
      <c r="F22" s="699"/>
      <c r="G22" s="699"/>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c r="AF22" s="699"/>
      <c r="AG22" s="699"/>
      <c r="AH22" s="700"/>
      <c r="AI22" s="700"/>
      <c r="AJ22" s="700"/>
      <c r="AK22" s="701">
        <f t="shared" si="1"/>
        <v>0</v>
      </c>
      <c r="AL22" s="702">
        <f t="shared" si="0"/>
        <v>0</v>
      </c>
      <c r="AM22" s="1618"/>
      <c r="AN22" s="1618"/>
      <c r="AP22" s="597" t="s">
        <v>1025</v>
      </c>
    </row>
    <row r="23" spans="1:42" ht="24" customHeight="1" x14ac:dyDescent="0.15">
      <c r="A23" s="694">
        <v>11</v>
      </c>
      <c r="B23" s="704"/>
      <c r="C23" s="696"/>
      <c r="D23" s="697"/>
      <c r="E23" s="698"/>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c r="AF23" s="699"/>
      <c r="AG23" s="699"/>
      <c r="AH23" s="700"/>
      <c r="AI23" s="700"/>
      <c r="AJ23" s="700"/>
      <c r="AK23" s="701">
        <f t="shared" si="1"/>
        <v>0</v>
      </c>
      <c r="AL23" s="702">
        <f t="shared" si="0"/>
        <v>0</v>
      </c>
      <c r="AM23" s="1618"/>
      <c r="AN23" s="1618"/>
      <c r="AP23" s="597" t="s">
        <v>1026</v>
      </c>
    </row>
    <row r="24" spans="1:42" ht="24" customHeight="1" x14ac:dyDescent="0.15">
      <c r="A24" s="694">
        <v>12</v>
      </c>
      <c r="B24" s="704"/>
      <c r="C24" s="696"/>
      <c r="D24" s="697"/>
      <c r="E24" s="698"/>
      <c r="F24" s="699"/>
      <c r="G24" s="699"/>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700"/>
      <c r="AI24" s="700"/>
      <c r="AJ24" s="700"/>
      <c r="AK24" s="701">
        <f t="shared" si="1"/>
        <v>0</v>
      </c>
      <c r="AL24" s="702">
        <f t="shared" si="0"/>
        <v>0</v>
      </c>
      <c r="AM24" s="1618"/>
      <c r="AN24" s="1618"/>
      <c r="AP24" s="597" t="s">
        <v>1027</v>
      </c>
    </row>
    <row r="25" spans="1:42" ht="24" customHeight="1" x14ac:dyDescent="0.15">
      <c r="A25" s="694">
        <v>13</v>
      </c>
      <c r="B25" s="704"/>
      <c r="C25" s="696"/>
      <c r="D25" s="697"/>
      <c r="E25" s="698"/>
      <c r="F25" s="699"/>
      <c r="G25" s="699"/>
      <c r="H25" s="699"/>
      <c r="I25" s="699"/>
      <c r="J25" s="699"/>
      <c r="K25" s="699"/>
      <c r="L25" s="699"/>
      <c r="M25" s="699"/>
      <c r="N25" s="699"/>
      <c r="O25" s="699"/>
      <c r="P25" s="699"/>
      <c r="Q25" s="699"/>
      <c r="R25" s="699"/>
      <c r="S25" s="699"/>
      <c r="T25" s="699"/>
      <c r="U25" s="699"/>
      <c r="V25" s="699"/>
      <c r="W25" s="699"/>
      <c r="X25" s="699"/>
      <c r="Y25" s="699"/>
      <c r="Z25" s="699"/>
      <c r="AA25" s="699"/>
      <c r="AB25" s="699"/>
      <c r="AC25" s="699"/>
      <c r="AD25" s="699"/>
      <c r="AE25" s="699"/>
      <c r="AF25" s="699"/>
      <c r="AG25" s="699"/>
      <c r="AH25" s="700"/>
      <c r="AI25" s="700"/>
      <c r="AJ25" s="700"/>
      <c r="AK25" s="701">
        <f t="shared" ref="AK25" si="2">+SUM(F25:AJ25)</f>
        <v>0</v>
      </c>
      <c r="AL25" s="702">
        <f t="shared" si="0"/>
        <v>0</v>
      </c>
      <c r="AM25" s="1628"/>
      <c r="AN25" s="1629"/>
      <c r="AP25" s="597" t="s">
        <v>1028</v>
      </c>
    </row>
    <row r="26" spans="1:42" ht="18" customHeight="1" x14ac:dyDescent="0.15">
      <c r="A26" s="1630" t="s">
        <v>1105</v>
      </c>
      <c r="B26" s="1631"/>
      <c r="C26" s="1631"/>
      <c r="D26" s="1631"/>
      <c r="E26" s="1631"/>
      <c r="F26" s="1631"/>
      <c r="G26" s="1631"/>
      <c r="H26" s="1631"/>
      <c r="I26" s="1631"/>
      <c r="J26" s="1631"/>
      <c r="K26" s="1631"/>
      <c r="L26" s="1631"/>
      <c r="M26" s="1631"/>
      <c r="N26" s="1631"/>
      <c r="O26" s="1631"/>
      <c r="P26" s="1631"/>
      <c r="Q26" s="1631"/>
      <c r="R26" s="1631"/>
      <c r="S26" s="1631"/>
      <c r="T26" s="1631"/>
      <c r="U26" s="1631"/>
      <c r="V26" s="1631"/>
      <c r="W26" s="1631"/>
      <c r="X26" s="1631"/>
      <c r="Y26" s="1631"/>
      <c r="Z26" s="1631"/>
      <c r="AA26" s="1631"/>
      <c r="AB26" s="1631"/>
      <c r="AC26" s="1631"/>
      <c r="AD26" s="1631"/>
      <c r="AE26" s="1631"/>
      <c r="AF26" s="1631"/>
      <c r="AG26" s="1631"/>
      <c r="AH26" s="1631"/>
      <c r="AI26" s="1631"/>
      <c r="AJ26" s="1631"/>
      <c r="AK26" s="1631"/>
      <c r="AL26" s="1631"/>
      <c r="AM26" s="1631"/>
      <c r="AN26" s="1632"/>
      <c r="AP26" s="597" t="s">
        <v>1029</v>
      </c>
    </row>
    <row r="27" spans="1:42" ht="24" customHeight="1" x14ac:dyDescent="0.15">
      <c r="A27" s="694">
        <v>14</v>
      </c>
      <c r="B27" s="704"/>
      <c r="C27" s="696"/>
      <c r="D27" s="705"/>
      <c r="E27" s="698"/>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c r="AI27" s="700"/>
      <c r="AJ27" s="700"/>
      <c r="AK27" s="701">
        <f t="shared" si="1"/>
        <v>0</v>
      </c>
      <c r="AL27" s="702">
        <f t="shared" si="0"/>
        <v>0</v>
      </c>
      <c r="AM27" s="1618"/>
      <c r="AN27" s="1618"/>
      <c r="AP27" s="597" t="s">
        <v>1030</v>
      </c>
    </row>
    <row r="28" spans="1:42" ht="24" customHeight="1" x14ac:dyDescent="0.15">
      <c r="A28" s="694">
        <v>15</v>
      </c>
      <c r="B28" s="704"/>
      <c r="C28" s="696"/>
      <c r="D28" s="705"/>
      <c r="E28" s="698"/>
      <c r="F28" s="699"/>
      <c r="G28" s="699"/>
      <c r="H28" s="699"/>
      <c r="I28" s="699"/>
      <c r="J28" s="699"/>
      <c r="K28" s="699"/>
      <c r="L28" s="699"/>
      <c r="M28" s="699"/>
      <c r="N28" s="699"/>
      <c r="O28" s="699"/>
      <c r="P28" s="699"/>
      <c r="Q28" s="699"/>
      <c r="R28" s="699"/>
      <c r="S28" s="699"/>
      <c r="T28" s="699"/>
      <c r="U28" s="699"/>
      <c r="V28" s="699"/>
      <c r="W28" s="699"/>
      <c r="X28" s="699"/>
      <c r="Y28" s="699"/>
      <c r="Z28" s="699"/>
      <c r="AA28" s="699"/>
      <c r="AB28" s="699"/>
      <c r="AC28" s="699"/>
      <c r="AD28" s="699"/>
      <c r="AE28" s="699"/>
      <c r="AF28" s="699"/>
      <c r="AG28" s="699"/>
      <c r="AH28" s="700"/>
      <c r="AI28" s="700"/>
      <c r="AJ28" s="700"/>
      <c r="AK28" s="701">
        <f t="shared" si="1"/>
        <v>0</v>
      </c>
      <c r="AL28" s="702">
        <f t="shared" si="0"/>
        <v>0</v>
      </c>
      <c r="AM28" s="1618"/>
      <c r="AN28" s="1618"/>
    </row>
    <row r="29" spans="1:42" ht="24" customHeight="1" x14ac:dyDescent="0.15">
      <c r="A29" s="694">
        <v>16</v>
      </c>
      <c r="B29" s="704"/>
      <c r="C29" s="696"/>
      <c r="D29" s="705"/>
      <c r="E29" s="698"/>
      <c r="F29" s="699"/>
      <c r="G29" s="699"/>
      <c r="H29" s="699"/>
      <c r="I29" s="699"/>
      <c r="J29" s="699"/>
      <c r="K29" s="699"/>
      <c r="L29" s="699"/>
      <c r="M29" s="699"/>
      <c r="N29" s="699"/>
      <c r="O29" s="699"/>
      <c r="P29" s="699"/>
      <c r="Q29" s="699"/>
      <c r="R29" s="699"/>
      <c r="S29" s="699"/>
      <c r="T29" s="699"/>
      <c r="U29" s="699"/>
      <c r="V29" s="699"/>
      <c r="W29" s="699"/>
      <c r="X29" s="699"/>
      <c r="Y29" s="699"/>
      <c r="Z29" s="699"/>
      <c r="AA29" s="699"/>
      <c r="AB29" s="699"/>
      <c r="AC29" s="699"/>
      <c r="AD29" s="699"/>
      <c r="AE29" s="699"/>
      <c r="AF29" s="699"/>
      <c r="AG29" s="699"/>
      <c r="AH29" s="700"/>
      <c r="AI29" s="700"/>
      <c r="AJ29" s="700"/>
      <c r="AK29" s="701">
        <f t="shared" si="1"/>
        <v>0</v>
      </c>
      <c r="AL29" s="702">
        <f t="shared" si="0"/>
        <v>0</v>
      </c>
      <c r="AM29" s="1618"/>
      <c r="AN29" s="1618"/>
    </row>
    <row r="30" spans="1:42" ht="24" customHeight="1" x14ac:dyDescent="0.15">
      <c r="A30" s="694">
        <v>17</v>
      </c>
      <c r="B30" s="704"/>
      <c r="C30" s="696"/>
      <c r="D30" s="705"/>
      <c r="E30" s="698"/>
      <c r="F30" s="699"/>
      <c r="G30" s="699"/>
      <c r="H30" s="699"/>
      <c r="I30" s="699"/>
      <c r="J30" s="699"/>
      <c r="K30" s="699"/>
      <c r="L30" s="699"/>
      <c r="M30" s="699"/>
      <c r="N30" s="699"/>
      <c r="O30" s="699"/>
      <c r="P30" s="699"/>
      <c r="Q30" s="699"/>
      <c r="R30" s="699"/>
      <c r="S30" s="699"/>
      <c r="T30" s="699"/>
      <c r="U30" s="699"/>
      <c r="V30" s="699"/>
      <c r="W30" s="699"/>
      <c r="X30" s="699"/>
      <c r="Y30" s="699"/>
      <c r="Z30" s="699"/>
      <c r="AA30" s="699"/>
      <c r="AB30" s="699"/>
      <c r="AC30" s="699"/>
      <c r="AD30" s="699"/>
      <c r="AE30" s="699"/>
      <c r="AF30" s="699"/>
      <c r="AG30" s="699"/>
      <c r="AH30" s="700"/>
      <c r="AI30" s="700"/>
      <c r="AJ30" s="700"/>
      <c r="AK30" s="701">
        <f t="shared" si="1"/>
        <v>0</v>
      </c>
      <c r="AL30" s="702">
        <f t="shared" si="0"/>
        <v>0</v>
      </c>
      <c r="AM30" s="1618"/>
      <c r="AN30" s="1618"/>
    </row>
    <row r="31" spans="1:42" ht="24" customHeight="1" x14ac:dyDescent="0.15">
      <c r="A31" s="694">
        <v>18</v>
      </c>
      <c r="B31" s="704"/>
      <c r="C31" s="696"/>
      <c r="D31" s="705"/>
      <c r="E31" s="698"/>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700"/>
      <c r="AI31" s="700"/>
      <c r="AJ31" s="700"/>
      <c r="AK31" s="701">
        <f t="shared" si="1"/>
        <v>0</v>
      </c>
      <c r="AL31" s="702">
        <f t="shared" si="0"/>
        <v>0</v>
      </c>
      <c r="AM31" s="1618"/>
      <c r="AN31" s="1618"/>
    </row>
    <row r="32" spans="1:42" ht="24" customHeight="1" x14ac:dyDescent="0.15">
      <c r="A32" s="694">
        <v>19</v>
      </c>
      <c r="B32" s="704"/>
      <c r="C32" s="696"/>
      <c r="D32" s="705"/>
      <c r="E32" s="698"/>
      <c r="F32" s="699"/>
      <c r="G32" s="699"/>
      <c r="H32" s="699"/>
      <c r="I32" s="699"/>
      <c r="J32" s="699"/>
      <c r="K32" s="699"/>
      <c r="L32" s="699"/>
      <c r="M32" s="699"/>
      <c r="N32" s="699"/>
      <c r="O32" s="699"/>
      <c r="P32" s="699"/>
      <c r="Q32" s="699"/>
      <c r="R32" s="699"/>
      <c r="S32" s="699"/>
      <c r="T32" s="699"/>
      <c r="U32" s="699"/>
      <c r="V32" s="699"/>
      <c r="W32" s="699"/>
      <c r="X32" s="699"/>
      <c r="Y32" s="699"/>
      <c r="Z32" s="699"/>
      <c r="AA32" s="699"/>
      <c r="AB32" s="699"/>
      <c r="AC32" s="699"/>
      <c r="AD32" s="699"/>
      <c r="AE32" s="699"/>
      <c r="AF32" s="699"/>
      <c r="AG32" s="699"/>
      <c r="AH32" s="700"/>
      <c r="AI32" s="700"/>
      <c r="AJ32" s="700"/>
      <c r="AK32" s="701">
        <f t="shared" si="1"/>
        <v>0</v>
      </c>
      <c r="AL32" s="702">
        <f t="shared" si="0"/>
        <v>0</v>
      </c>
      <c r="AM32" s="1618"/>
      <c r="AN32" s="1618"/>
    </row>
    <row r="33" spans="1:40" ht="24" customHeight="1" x14ac:dyDescent="0.15">
      <c r="A33" s="694">
        <v>20</v>
      </c>
      <c r="B33" s="704"/>
      <c r="C33" s="696"/>
      <c r="D33" s="705"/>
      <c r="E33" s="698"/>
      <c r="F33" s="699"/>
      <c r="G33" s="699"/>
      <c r="H33" s="699"/>
      <c r="I33" s="699"/>
      <c r="J33" s="699"/>
      <c r="K33" s="699"/>
      <c r="L33" s="699"/>
      <c r="M33" s="699"/>
      <c r="N33" s="699"/>
      <c r="O33" s="699"/>
      <c r="P33" s="699"/>
      <c r="Q33" s="699"/>
      <c r="R33" s="699"/>
      <c r="S33" s="699"/>
      <c r="T33" s="699"/>
      <c r="U33" s="699"/>
      <c r="V33" s="699"/>
      <c r="W33" s="699"/>
      <c r="X33" s="699"/>
      <c r="Y33" s="699"/>
      <c r="Z33" s="699"/>
      <c r="AA33" s="699"/>
      <c r="AB33" s="699"/>
      <c r="AC33" s="699"/>
      <c r="AD33" s="699"/>
      <c r="AE33" s="699"/>
      <c r="AF33" s="699"/>
      <c r="AG33" s="699"/>
      <c r="AH33" s="700"/>
      <c r="AI33" s="700"/>
      <c r="AJ33" s="700"/>
      <c r="AK33" s="701">
        <f t="shared" si="1"/>
        <v>0</v>
      </c>
      <c r="AL33" s="702">
        <f t="shared" si="0"/>
        <v>0</v>
      </c>
      <c r="AM33" s="1618"/>
      <c r="AN33" s="1618"/>
    </row>
    <row r="34" spans="1:40" ht="18" customHeight="1" x14ac:dyDescent="0.15">
      <c r="A34" s="1619" t="s">
        <v>147</v>
      </c>
      <c r="B34" s="1620"/>
      <c r="C34" s="1620"/>
      <c r="D34" s="1620"/>
      <c r="E34" s="1620"/>
      <c r="F34" s="706">
        <f t="shared" ref="F34:AJ34" si="3">+SUM(F12:F33)</f>
        <v>0</v>
      </c>
      <c r="G34" s="706">
        <f t="shared" si="3"/>
        <v>0</v>
      </c>
      <c r="H34" s="706">
        <f t="shared" si="3"/>
        <v>0</v>
      </c>
      <c r="I34" s="706">
        <f t="shared" si="3"/>
        <v>0</v>
      </c>
      <c r="J34" s="706">
        <f t="shared" si="3"/>
        <v>0</v>
      </c>
      <c r="K34" s="706">
        <f t="shared" si="3"/>
        <v>0</v>
      </c>
      <c r="L34" s="706">
        <f t="shared" si="3"/>
        <v>0</v>
      </c>
      <c r="M34" s="706">
        <f t="shared" si="3"/>
        <v>0</v>
      </c>
      <c r="N34" s="706">
        <f t="shared" si="3"/>
        <v>0</v>
      </c>
      <c r="O34" s="706">
        <f t="shared" si="3"/>
        <v>0</v>
      </c>
      <c r="P34" s="706">
        <f t="shared" si="3"/>
        <v>0</v>
      </c>
      <c r="Q34" s="706">
        <f t="shared" si="3"/>
        <v>0</v>
      </c>
      <c r="R34" s="706">
        <f t="shared" si="3"/>
        <v>0</v>
      </c>
      <c r="S34" s="706">
        <f t="shared" si="3"/>
        <v>0</v>
      </c>
      <c r="T34" s="706">
        <f t="shared" si="3"/>
        <v>0</v>
      </c>
      <c r="U34" s="706">
        <f t="shared" si="3"/>
        <v>0</v>
      </c>
      <c r="V34" s="706">
        <f t="shared" si="3"/>
        <v>0</v>
      </c>
      <c r="W34" s="706">
        <f t="shared" si="3"/>
        <v>0</v>
      </c>
      <c r="X34" s="706">
        <f t="shared" si="3"/>
        <v>0</v>
      </c>
      <c r="Y34" s="706">
        <f t="shared" si="3"/>
        <v>0</v>
      </c>
      <c r="Z34" s="706">
        <f t="shared" si="3"/>
        <v>0</v>
      </c>
      <c r="AA34" s="706">
        <f t="shared" si="3"/>
        <v>0</v>
      </c>
      <c r="AB34" s="706">
        <f t="shared" si="3"/>
        <v>0</v>
      </c>
      <c r="AC34" s="706">
        <f t="shared" si="3"/>
        <v>0</v>
      </c>
      <c r="AD34" s="706">
        <f t="shared" si="3"/>
        <v>0</v>
      </c>
      <c r="AE34" s="706">
        <f t="shared" si="3"/>
        <v>0</v>
      </c>
      <c r="AF34" s="706">
        <f t="shared" si="3"/>
        <v>0</v>
      </c>
      <c r="AG34" s="706">
        <f t="shared" si="3"/>
        <v>0</v>
      </c>
      <c r="AH34" s="700">
        <f t="shared" si="3"/>
        <v>0</v>
      </c>
      <c r="AI34" s="700">
        <f t="shared" si="3"/>
        <v>0</v>
      </c>
      <c r="AJ34" s="700">
        <f t="shared" si="3"/>
        <v>0</v>
      </c>
      <c r="AK34" s="701">
        <f t="shared" si="1"/>
        <v>0</v>
      </c>
      <c r="AL34" s="702">
        <f t="shared" si="0"/>
        <v>0</v>
      </c>
      <c r="AM34" s="1621"/>
      <c r="AN34" s="1622"/>
    </row>
    <row r="35" spans="1:40" ht="15" customHeight="1" x14ac:dyDescent="0.15">
      <c r="A35" s="1619" t="s">
        <v>77</v>
      </c>
      <c r="B35" s="1620"/>
      <c r="C35" s="1620"/>
      <c r="D35" s="1620"/>
      <c r="E35" s="162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8"/>
      <c r="AI35" s="708"/>
      <c r="AJ35" s="708"/>
      <c r="AK35" s="706"/>
      <c r="AL35" s="709"/>
      <c r="AM35" s="1623"/>
      <c r="AN35" s="1624"/>
    </row>
    <row r="36" spans="1:40" ht="15" customHeight="1" x14ac:dyDescent="0.15">
      <c r="A36" s="1619" t="s">
        <v>150</v>
      </c>
      <c r="B36" s="1620"/>
      <c r="C36" s="1620"/>
      <c r="D36" s="1620"/>
      <c r="E36" s="162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c r="AF36" s="707"/>
      <c r="AG36" s="707"/>
      <c r="AH36" s="708"/>
      <c r="AI36" s="708"/>
      <c r="AJ36" s="708"/>
      <c r="AK36" s="706"/>
      <c r="AL36" s="709"/>
      <c r="AM36" s="1625"/>
      <c r="AN36" s="1626"/>
    </row>
    <row r="37" spans="1:40" ht="15" customHeight="1" x14ac:dyDescent="0.15">
      <c r="A37" s="691"/>
      <c r="B37" s="691"/>
      <c r="C37" s="691"/>
      <c r="D37" s="691"/>
      <c r="E37" s="691"/>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710"/>
      <c r="AE37" s="710"/>
      <c r="AF37" s="710"/>
      <c r="AG37" s="710"/>
      <c r="AH37" s="710"/>
      <c r="AI37" s="710"/>
      <c r="AJ37" s="710"/>
      <c r="AK37" s="691"/>
      <c r="AL37" s="691"/>
      <c r="AM37" s="597"/>
    </row>
    <row r="38" spans="1:40" ht="15" customHeight="1" x14ac:dyDescent="0.15">
      <c r="A38" s="691"/>
      <c r="B38" s="691"/>
      <c r="C38" s="691"/>
      <c r="D38" s="691"/>
      <c r="E38" s="691"/>
      <c r="F38" s="710"/>
      <c r="G38" s="710"/>
      <c r="H38" s="710"/>
      <c r="I38" s="710"/>
      <c r="J38" s="710"/>
      <c r="K38" s="710"/>
      <c r="L38" s="710"/>
      <c r="M38" s="710"/>
      <c r="N38" s="710"/>
      <c r="O38" s="710"/>
      <c r="P38" s="710"/>
      <c r="Q38" s="710"/>
      <c r="R38" s="710"/>
      <c r="S38" s="710"/>
      <c r="T38" s="710"/>
      <c r="U38" s="710"/>
      <c r="V38" s="710"/>
      <c r="W38" s="710"/>
      <c r="X38" s="710"/>
      <c r="Y38" s="710"/>
      <c r="Z38" s="710"/>
      <c r="AA38" s="710"/>
      <c r="AB38" s="710"/>
      <c r="AC38" s="710"/>
      <c r="AD38" s="710"/>
      <c r="AE38" s="710"/>
      <c r="AF38" s="710"/>
      <c r="AG38" s="710"/>
      <c r="AH38" s="710"/>
      <c r="AI38" s="710"/>
      <c r="AJ38" s="710"/>
      <c r="AK38" s="691"/>
      <c r="AL38" s="691"/>
      <c r="AM38" s="597"/>
    </row>
    <row r="39" spans="1:40" ht="5.0999999999999996" customHeight="1" x14ac:dyDescent="0.15">
      <c r="A39" s="691"/>
      <c r="B39" s="691"/>
      <c r="C39" s="691"/>
      <c r="D39" s="691"/>
      <c r="E39" s="691"/>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710"/>
      <c r="AE39" s="710"/>
      <c r="AF39" s="710"/>
      <c r="AG39" s="710"/>
      <c r="AH39" s="710"/>
      <c r="AI39" s="710"/>
      <c r="AJ39" s="710"/>
      <c r="AK39" s="691"/>
      <c r="AL39" s="691"/>
      <c r="AM39" s="597"/>
    </row>
    <row r="40" spans="1:40" ht="21" customHeight="1" x14ac:dyDescent="0.15">
      <c r="A40" s="600"/>
      <c r="B40" s="600"/>
      <c r="C40" s="600"/>
      <c r="D40" s="600"/>
      <c r="E40" s="600"/>
      <c r="F40" s="600"/>
      <c r="G40" s="600"/>
      <c r="H40" s="600"/>
      <c r="I40" s="600"/>
      <c r="J40" s="710"/>
      <c r="K40" s="710"/>
      <c r="L40" s="710"/>
      <c r="M40" s="711"/>
      <c r="N40" s="710"/>
      <c r="O40" s="710"/>
      <c r="P40" s="710"/>
      <c r="Q40" s="376"/>
      <c r="W40" s="691"/>
      <c r="X40" s="710"/>
      <c r="Y40" s="710"/>
      <c r="Z40" s="710"/>
      <c r="AA40" s="710"/>
      <c r="AB40" s="710"/>
      <c r="AC40" s="710"/>
      <c r="AD40" s="710"/>
      <c r="AE40" s="710"/>
      <c r="AF40" s="710"/>
      <c r="AG40" s="710"/>
      <c r="AH40" s="710"/>
      <c r="AI40" s="710"/>
      <c r="AJ40" s="711"/>
      <c r="AK40" s="710"/>
      <c r="AL40" s="691"/>
      <c r="AM40" s="691"/>
      <c r="AN40" s="597"/>
    </row>
    <row r="41" spans="1:40" ht="24.95" customHeight="1" x14ac:dyDescent="0.15">
      <c r="A41" s="678" t="s">
        <v>1031</v>
      </c>
      <c r="B41" s="2"/>
      <c r="C41" s="683"/>
      <c r="D41" s="683"/>
      <c r="E41" s="683"/>
      <c r="F41" s="683"/>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683"/>
      <c r="AM41" s="683"/>
      <c r="AN41" s="597"/>
    </row>
    <row r="42" spans="1:40" ht="18" customHeight="1" x14ac:dyDescent="0.15">
      <c r="A42" s="597"/>
      <c r="B42" s="691"/>
      <c r="C42" s="1608" t="s">
        <v>1106</v>
      </c>
      <c r="D42" s="1609"/>
      <c r="E42" s="1617" t="s">
        <v>1107</v>
      </c>
      <c r="F42" s="1617"/>
      <c r="G42" s="1617"/>
      <c r="H42" s="1617"/>
      <c r="I42" s="1608" t="s">
        <v>1108</v>
      </c>
      <c r="J42" s="1609"/>
      <c r="K42" s="1609"/>
      <c r="L42" s="1609"/>
      <c r="M42" s="1609"/>
      <c r="N42" s="1610"/>
      <c r="O42" s="1608" t="s">
        <v>1109</v>
      </c>
      <c r="P42" s="1609"/>
      <c r="Q42" s="1609"/>
      <c r="R42" s="1609"/>
      <c r="S42" s="1609"/>
      <c r="T42" s="1610"/>
      <c r="U42" s="1608" t="s">
        <v>1110</v>
      </c>
      <c r="V42" s="1609"/>
      <c r="W42" s="1609"/>
      <c r="X42" s="1609"/>
      <c r="Y42" s="1609"/>
      <c r="Z42" s="1610"/>
      <c r="AA42" s="1608" t="s">
        <v>1111</v>
      </c>
      <c r="AB42" s="1609"/>
      <c r="AC42" s="1609"/>
      <c r="AD42" s="1609"/>
      <c r="AE42" s="1609"/>
      <c r="AF42" s="1610"/>
      <c r="AG42" s="1617" t="s">
        <v>1112</v>
      </c>
      <c r="AH42" s="1617"/>
      <c r="AI42" s="1617"/>
      <c r="AJ42" s="1617"/>
      <c r="AK42" s="1617"/>
      <c r="AL42" s="1617" t="s">
        <v>1113</v>
      </c>
      <c r="AM42" s="1617"/>
      <c r="AN42" s="597"/>
    </row>
    <row r="43" spans="1:40" ht="18" customHeight="1" x14ac:dyDescent="0.15">
      <c r="A43" s="597"/>
      <c r="B43" s="691"/>
      <c r="C43" s="712" t="s">
        <v>1032</v>
      </c>
      <c r="D43" s="712" t="s">
        <v>1033</v>
      </c>
      <c r="E43" s="713" t="s">
        <v>1032</v>
      </c>
      <c r="F43" s="1616" t="s">
        <v>1033</v>
      </c>
      <c r="G43" s="1616"/>
      <c r="H43" s="1616"/>
      <c r="I43" s="1613" t="s">
        <v>1032</v>
      </c>
      <c r="J43" s="1614"/>
      <c r="K43" s="1615"/>
      <c r="L43" s="1613" t="s">
        <v>1033</v>
      </c>
      <c r="M43" s="1614"/>
      <c r="N43" s="1615"/>
      <c r="O43" s="1613" t="s">
        <v>1032</v>
      </c>
      <c r="P43" s="1614"/>
      <c r="Q43" s="1615"/>
      <c r="R43" s="1613" t="s">
        <v>1033</v>
      </c>
      <c r="S43" s="1614"/>
      <c r="T43" s="1615"/>
      <c r="U43" s="1613" t="s">
        <v>1032</v>
      </c>
      <c r="V43" s="1614"/>
      <c r="W43" s="1615"/>
      <c r="X43" s="1613" t="s">
        <v>1033</v>
      </c>
      <c r="Y43" s="1614"/>
      <c r="Z43" s="1615"/>
      <c r="AA43" s="1613" t="s">
        <v>1032</v>
      </c>
      <c r="AB43" s="1614"/>
      <c r="AC43" s="1615"/>
      <c r="AD43" s="1613" t="s">
        <v>1033</v>
      </c>
      <c r="AE43" s="1614"/>
      <c r="AF43" s="1615"/>
      <c r="AG43" s="1613" t="s">
        <v>1032</v>
      </c>
      <c r="AH43" s="1614"/>
      <c r="AI43" s="1615"/>
      <c r="AJ43" s="1613" t="s">
        <v>1033</v>
      </c>
      <c r="AK43" s="1615"/>
      <c r="AL43" s="713" t="s">
        <v>98</v>
      </c>
      <c r="AM43" s="713" t="s">
        <v>114</v>
      </c>
      <c r="AN43" s="597"/>
    </row>
    <row r="44" spans="1:40" ht="18" customHeight="1" x14ac:dyDescent="0.15">
      <c r="A44" s="597"/>
      <c r="B44" s="714" t="s">
        <v>1034</v>
      </c>
      <c r="C44" s="713">
        <f>COUNTIFS($B$12:$B$33,C$42,$C$12:$C$33,"A",$E$12:$E$33,"*")</f>
        <v>0</v>
      </c>
      <c r="D44" s="713">
        <f>COUNTIFS($B$12:$B$33,C$42,$C$12:$C$33,"B",$E$12:$E$33,"*")</f>
        <v>0</v>
      </c>
      <c r="E44" s="713">
        <f>COUNTIFS($B$12:$B$33,E$42,$C$12:$C$33,"A",$E$12:$E$33,"*")</f>
        <v>0</v>
      </c>
      <c r="F44" s="1613">
        <f>COUNTIFS($B$12:$B$33,E$42,$C$12:$C$33,"B",$E$12:$E$33,"*")</f>
        <v>0</v>
      </c>
      <c r="G44" s="1614"/>
      <c r="H44" s="1615"/>
      <c r="I44" s="1613">
        <f>COUNTIFS($B$12:$B$33,I$42,$C$12:$C$33,"A",$E$12:$E$33,"*")</f>
        <v>0</v>
      </c>
      <c r="J44" s="1614"/>
      <c r="K44" s="1615"/>
      <c r="L44" s="1613">
        <f>COUNTIFS($B$12:$B$33,I$42,$C$12:$C$33,"B",$E$12:$E$33,"*")</f>
        <v>0</v>
      </c>
      <c r="M44" s="1614"/>
      <c r="N44" s="1615"/>
      <c r="O44" s="1613">
        <f>COUNTIFS($B$12:$B$33,O$42,$C$12:$C$33,"A",$E$12:$E$33,"*")</f>
        <v>0</v>
      </c>
      <c r="P44" s="1614"/>
      <c r="Q44" s="1615"/>
      <c r="R44" s="1613">
        <f>COUNTIFS($B$12:$B$33,O$42,$C$12:$C$33,"B",$E$12:$E$33,"*")</f>
        <v>0</v>
      </c>
      <c r="S44" s="1614"/>
      <c r="T44" s="1615"/>
      <c r="U44" s="1613">
        <f>COUNTIFS($B$12:$B$33,U$42,$C$12:$C$33,"A",$E$12:$E$33,"*")</f>
        <v>0</v>
      </c>
      <c r="V44" s="1614"/>
      <c r="W44" s="1615"/>
      <c r="X44" s="1613">
        <f>COUNTIFS($B$12:$B$33,U$42,$C$12:$C$33,"B",$E$12:$E$33,"*")</f>
        <v>0</v>
      </c>
      <c r="Y44" s="1614"/>
      <c r="Z44" s="1615"/>
      <c r="AA44" s="1613">
        <f>COUNTIFS($B$12:$B$33,AA$42,$C$12:$C$33,"A",$E$12:$E$33,"*")</f>
        <v>0</v>
      </c>
      <c r="AB44" s="1614"/>
      <c r="AC44" s="1615"/>
      <c r="AD44" s="1613">
        <f>COUNTIFS($B$12:$B$33,AA$42,$C$12:$C$33,"B",$E$12:$E$33,"*")</f>
        <v>0</v>
      </c>
      <c r="AE44" s="1614"/>
      <c r="AF44" s="1615"/>
      <c r="AG44" s="1613">
        <f>COUNTIFS($B$12:$B$33,AG$42,$C$12:$C$33,"A",$E$12:$E$33,"*")</f>
        <v>0</v>
      </c>
      <c r="AH44" s="1614"/>
      <c r="AI44" s="1615"/>
      <c r="AJ44" s="1613">
        <f>COUNTIFS($B$12:$B$33,AG$42,$C$12:$C$33,"B",$E$12:$E$33,"*")</f>
        <v>0</v>
      </c>
      <c r="AK44" s="1615"/>
      <c r="AL44" s="713">
        <f>COUNTIFS($B$12:$B$33,AL$42,$C$12:$C$33,"A",$E$12:$E$33,"*")</f>
        <v>0</v>
      </c>
      <c r="AM44" s="713">
        <f>COUNTIFS($B$12:$B$33,AL$42,$C$12:$C$33,"B",$E$12:$E$33,"*")</f>
        <v>0</v>
      </c>
      <c r="AN44" s="597"/>
    </row>
    <row r="45" spans="1:40" ht="24.95" customHeight="1" x14ac:dyDescent="0.15">
      <c r="A45" s="597"/>
      <c r="B45" s="715" t="s">
        <v>1035</v>
      </c>
      <c r="C45" s="713">
        <f>COUNTIFS($B$12:$B$33,C$42,$C$12:$C$33,"C",$E$12:$E$33,"*")</f>
        <v>0</v>
      </c>
      <c r="D45" s="713">
        <f>COUNTIFS($B$12:$B$33,C$42,$C$12:$C$33,"D",$E$12:$E$33,"*")</f>
        <v>0</v>
      </c>
      <c r="E45" s="713">
        <f>COUNTIFS($B$12:$B$33,E$42,$C$12:$C$33,"C",$E$12:$E$33,"*")</f>
        <v>0</v>
      </c>
      <c r="F45" s="1613">
        <f>COUNTIFS($B$12:$B$33,E$42,$C$12:$C$33,"D",$E$12:$E$33,"*")</f>
        <v>0</v>
      </c>
      <c r="G45" s="1614"/>
      <c r="H45" s="1615"/>
      <c r="I45" s="1613">
        <f>COUNTIFS($B$12:$B$33,I$42,$C$12:$C$33,"C",$E$12:$E$33,"*")</f>
        <v>0</v>
      </c>
      <c r="J45" s="1614"/>
      <c r="K45" s="1615"/>
      <c r="L45" s="1613">
        <f>COUNTIFS($B$12:$B$33,I$42,$C$12:$C$33,"D",$E$12:$E$33,"*")</f>
        <v>0</v>
      </c>
      <c r="M45" s="1614"/>
      <c r="N45" s="1615"/>
      <c r="O45" s="1613">
        <f>COUNTIFS($B$12:$B$33,O$42,$C$12:$C$33,"C",$E$12:$E$33,"*")</f>
        <v>0</v>
      </c>
      <c r="P45" s="1614"/>
      <c r="Q45" s="1615"/>
      <c r="R45" s="1613">
        <f>COUNTIFS($B$12:$B$33,O$42,$C$12:$C$33,"D",$E$12:$E$33,"*")</f>
        <v>0</v>
      </c>
      <c r="S45" s="1614"/>
      <c r="T45" s="1615"/>
      <c r="U45" s="1613">
        <f>COUNTIFS($B$12:$B$33,U$42,$C$12:$C$33,"C",$E$12:$E$33,"*")</f>
        <v>0</v>
      </c>
      <c r="V45" s="1614"/>
      <c r="W45" s="1615"/>
      <c r="X45" s="1613">
        <f>COUNTIFS($B$12:$B$33,U$42,$C$12:$C$33,"D",$E$12:$E$33,"*")</f>
        <v>0</v>
      </c>
      <c r="Y45" s="1614"/>
      <c r="Z45" s="1615"/>
      <c r="AA45" s="1613">
        <f>COUNTIFS($B$12:$B$33,AA$42,$C$12:$C$33,"C",$E$12:$E$33,"*")</f>
        <v>0</v>
      </c>
      <c r="AB45" s="1614"/>
      <c r="AC45" s="1615"/>
      <c r="AD45" s="1613">
        <f>COUNTIFS($B$12:$B$33,AA$42,$C$12:$C$33,"D",$E$12:$E$33,"*")</f>
        <v>0</v>
      </c>
      <c r="AE45" s="1614"/>
      <c r="AF45" s="1615"/>
      <c r="AG45" s="1613">
        <f>COUNTIFS($B$12:$B$33,AG$42,$C$12:$C$33,"C",$E$12:$E$33,"*")</f>
        <v>0</v>
      </c>
      <c r="AH45" s="1614"/>
      <c r="AI45" s="1615"/>
      <c r="AJ45" s="1613">
        <f>COUNTIFS($B$12:$B$33,AG$42,$C$12:$C$33,"D",$E$12:$E$33,"*")</f>
        <v>0</v>
      </c>
      <c r="AK45" s="1615"/>
      <c r="AL45" s="713">
        <f>COUNTIFS($B$12:$B$33,AL$42,$C$12:$C$33,"C",$E$12:$E$33,"*")</f>
        <v>0</v>
      </c>
      <c r="AM45" s="713">
        <f>COUNTIFS($B$12:$B$33,AL$42,$C$12:$C$33,"D",$E$12:$E$33,"*")</f>
        <v>0</v>
      </c>
      <c r="AN45" s="597"/>
    </row>
    <row r="46" spans="1:40" ht="14.45" customHeight="1" x14ac:dyDescent="0.15">
      <c r="A46" s="597"/>
      <c r="B46" s="715" t="s">
        <v>1036</v>
      </c>
      <c r="C46" s="1608">
        <f>IF($AK$3="４週",SUMIFS($AK$12:$AK$33,$B$12:$B$33,C42)/4/$AH$6,IF($AK$3="歴月",SUMIFS($AK$12:$AK$33,$B$12:$B$33,C42)/$AL$6,"記載する期間を選択してください"))</f>
        <v>0</v>
      </c>
      <c r="D46" s="1610"/>
      <c r="E46" s="1608">
        <f>IF($AK$3="４週",SUMIFS($AK$12:$AK$33,$B$12:$B$33,E42)/4/$AH$6,IF($AK$3="歴月",SUMIFS($AK$12:$AK$33,$B$12:$B$33,E42)/$AL$6,"記載する期間を選択してください"))</f>
        <v>0</v>
      </c>
      <c r="F46" s="1609"/>
      <c r="G46" s="1609"/>
      <c r="H46" s="1610"/>
      <c r="I46" s="1608">
        <f>IF($AK$3="４週",SUMIFS($AK$12:$AK$33,$B$12:$B$33,I42)/4/$AH$6,IF($AK$3="歴月",SUMIFS($AK$12:$AK$33,$B$12:$B$33,I42)/$AL$6,"記載する期間を選択してください"))</f>
        <v>0</v>
      </c>
      <c r="J46" s="1609"/>
      <c r="K46" s="1609"/>
      <c r="L46" s="1609"/>
      <c r="M46" s="1609"/>
      <c r="N46" s="1610"/>
      <c r="O46" s="1608">
        <f>IF($AK$3="４週",SUMIFS($AK$12:$AK$33,$B$12:$B$33,O42)/4/$AH$6,IF($AK$3="歴月",SUMIFS($AK$12:$AK$33,$B$12:$B$33,O42)/$AL$6,"記載する期間を選択してください"))</f>
        <v>0</v>
      </c>
      <c r="P46" s="1609"/>
      <c r="Q46" s="1609"/>
      <c r="R46" s="1609"/>
      <c r="S46" s="1609"/>
      <c r="T46" s="1610"/>
      <c r="U46" s="1608">
        <f>IF($AK$3="４週",SUMIFS($AK$12:$AK$33,$B$12:$B$33,U42)/4/$AH$6,IF($AK$3="歴月",SUMIFS($AK$12:$AK$33,$B$12:$B$33,U42)/$AL$6,"記載する期間を選択してください"))</f>
        <v>0</v>
      </c>
      <c r="V46" s="1609"/>
      <c r="W46" s="1609"/>
      <c r="X46" s="1609"/>
      <c r="Y46" s="1609"/>
      <c r="Z46" s="1610"/>
      <c r="AA46" s="1608">
        <f>IF($AK$3="４週",SUMIFS($AK$12:$AK$33,$B$12:$B$33,AA42)/4/$AH$6,IF($AK$3="歴月",SUMIFS($AK$12:$AK$33,$B$12:$B$33,AA42)/$AL$6,"記載する期間を選択してください"))</f>
        <v>0</v>
      </c>
      <c r="AB46" s="1609"/>
      <c r="AC46" s="1609"/>
      <c r="AD46" s="1609"/>
      <c r="AE46" s="1609"/>
      <c r="AF46" s="1610"/>
      <c r="AG46" s="1608">
        <f>IF($AK$3="４週",SUMIFS($AK$12:$AK$33,$B$12:$B$33,AG42)/4/$AH$6,IF($AK$3="歴月",SUMIFS($AK$12:$AK$33,$B$12:$B$33,AG42)/$AL$6,"記載する期間を選択してください"))</f>
        <v>0</v>
      </c>
      <c r="AH46" s="1609"/>
      <c r="AI46" s="1609"/>
      <c r="AJ46" s="1609"/>
      <c r="AK46" s="1610"/>
      <c r="AL46" s="1608">
        <f>IF($AK$3="４週",SUMIFS($AK$12:$AK$33,$B$12:$B$33,AL42)/4/$AH$6,IF($AK$3="歴月",SUMIFS($AK$12:$AK$33,$B$12:$B$33,AL42)/$AL$6,"記載する期間を選択してください"))</f>
        <v>0</v>
      </c>
      <c r="AM46" s="1610"/>
      <c r="AN46" s="597"/>
    </row>
    <row r="47" spans="1:40" ht="15" customHeight="1" x14ac:dyDescent="0.15">
      <c r="A47" s="597"/>
      <c r="B47" s="2"/>
      <c r="C47" s="716">
        <v>2</v>
      </c>
      <c r="D47" s="716"/>
      <c r="E47" s="716">
        <v>3</v>
      </c>
      <c r="F47" s="716"/>
      <c r="G47" s="716"/>
      <c r="H47" s="716"/>
      <c r="I47" s="716">
        <v>4</v>
      </c>
      <c r="J47" s="716"/>
      <c r="K47" s="716"/>
      <c r="L47" s="716"/>
      <c r="M47" s="716"/>
      <c r="N47" s="716"/>
      <c r="O47" s="716">
        <v>5</v>
      </c>
      <c r="P47" s="716"/>
      <c r="Q47" s="716"/>
      <c r="R47" s="716"/>
      <c r="S47" s="716"/>
      <c r="T47" s="716"/>
      <c r="U47" s="716">
        <v>6</v>
      </c>
      <c r="V47" s="716"/>
      <c r="W47" s="716"/>
      <c r="X47" s="716"/>
      <c r="Y47" s="716"/>
      <c r="Z47" s="716"/>
      <c r="AA47" s="716">
        <v>7</v>
      </c>
      <c r="AB47" s="716"/>
      <c r="AC47" s="716"/>
      <c r="AD47" s="716"/>
      <c r="AE47" s="716"/>
      <c r="AF47" s="716"/>
      <c r="AG47" s="716">
        <v>8</v>
      </c>
      <c r="AH47" s="716"/>
      <c r="AI47" s="716"/>
      <c r="AJ47" s="716"/>
      <c r="AK47" s="716"/>
      <c r="AL47" s="716">
        <v>9</v>
      </c>
      <c r="AM47" s="717"/>
      <c r="AN47" s="597"/>
    </row>
    <row r="48" spans="1:40" s="710" customFormat="1" ht="15" customHeight="1" x14ac:dyDescent="0.15">
      <c r="A48" s="710" t="s">
        <v>1037</v>
      </c>
      <c r="B48" s="718"/>
      <c r="C48" s="719"/>
      <c r="D48" s="719"/>
      <c r="E48" s="719"/>
      <c r="F48" s="720"/>
      <c r="G48" s="719"/>
      <c r="H48" s="716"/>
      <c r="I48" s="716"/>
      <c r="J48" s="716"/>
      <c r="K48" s="716"/>
      <c r="L48" s="716"/>
      <c r="M48" s="716"/>
      <c r="N48" s="716"/>
      <c r="O48" s="716"/>
      <c r="P48" s="716"/>
      <c r="Q48" s="716"/>
      <c r="R48" s="716">
        <v>6</v>
      </c>
      <c r="S48" s="716"/>
      <c r="T48" s="716"/>
      <c r="U48" s="716"/>
      <c r="V48" s="716"/>
      <c r="W48" s="716"/>
      <c r="X48" s="716">
        <v>7</v>
      </c>
      <c r="Y48" s="716"/>
      <c r="Z48" s="716"/>
      <c r="AA48" s="716"/>
      <c r="AB48" s="716"/>
      <c r="AC48" s="716"/>
      <c r="AD48" s="716">
        <v>8</v>
      </c>
      <c r="AE48" s="716"/>
      <c r="AF48" s="716"/>
      <c r="AG48" s="721"/>
      <c r="AH48" s="721"/>
      <c r="AI48" s="721"/>
      <c r="AJ48" s="721">
        <v>9</v>
      </c>
      <c r="AK48" s="722"/>
      <c r="AL48" s="722"/>
      <c r="AM48" s="597"/>
      <c r="AN48" s="2"/>
    </row>
    <row r="49" spans="1:40" s="710" customFormat="1" ht="15" customHeight="1" x14ac:dyDescent="0.15">
      <c r="A49" s="710" t="s">
        <v>1038</v>
      </c>
      <c r="B49" s="600"/>
      <c r="C49" s="600"/>
      <c r="D49" s="600"/>
      <c r="E49" s="600"/>
      <c r="F49" s="600"/>
      <c r="G49" s="600"/>
      <c r="H49" s="678"/>
      <c r="I49" s="678"/>
      <c r="J49" s="678"/>
      <c r="K49" s="678"/>
      <c r="L49" s="678"/>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row>
    <row r="50" spans="1:40" s="710" customFormat="1" ht="15" customHeight="1" x14ac:dyDescent="0.15">
      <c r="A50" s="710" t="s">
        <v>1039</v>
      </c>
      <c r="B50" s="600"/>
      <c r="C50" s="600"/>
      <c r="D50" s="600"/>
      <c r="E50" s="600"/>
      <c r="F50" s="600"/>
      <c r="G50" s="600"/>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row>
    <row r="51" spans="1:40" s="710" customFormat="1" ht="15" customHeight="1" x14ac:dyDescent="0.15">
      <c r="A51" s="600" t="s">
        <v>1040</v>
      </c>
      <c r="C51" s="600"/>
      <c r="D51" s="600"/>
      <c r="E51" s="600"/>
      <c r="F51" s="600"/>
      <c r="G51" s="600"/>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row>
    <row r="52" spans="1:40" s="710" customFormat="1" ht="15" customHeight="1" x14ac:dyDescent="0.15">
      <c r="A52" s="710" t="s">
        <v>1041</v>
      </c>
      <c r="B52" s="600"/>
      <c r="C52" s="600"/>
      <c r="D52" s="600"/>
      <c r="E52" s="600"/>
      <c r="F52" s="600"/>
      <c r="G52" s="600"/>
      <c r="H52" s="678"/>
      <c r="I52" s="678"/>
      <c r="J52" s="678"/>
      <c r="K52" s="678"/>
      <c r="L52" s="678"/>
      <c r="M52" s="678"/>
      <c r="N52" s="678"/>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row>
    <row r="53" spans="1:40" ht="15" customHeight="1" x14ac:dyDescent="0.15">
      <c r="A53" s="710" t="s">
        <v>1042</v>
      </c>
      <c r="B53" s="600"/>
      <c r="C53" s="600"/>
      <c r="D53" s="600"/>
      <c r="E53" s="600"/>
      <c r="F53" s="600"/>
      <c r="G53" s="600"/>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710"/>
    </row>
    <row r="54" spans="1:40" ht="15" customHeight="1" x14ac:dyDescent="0.15">
      <c r="A54" s="710" t="s">
        <v>1043</v>
      </c>
      <c r="B54" s="723"/>
      <c r="C54" s="710"/>
      <c r="D54" s="710"/>
      <c r="E54" s="710"/>
      <c r="F54" s="710"/>
      <c r="G54" s="710"/>
    </row>
    <row r="55" spans="1:40" ht="15" customHeight="1" x14ac:dyDescent="0.15">
      <c r="A55" s="710" t="s">
        <v>1044</v>
      </c>
      <c r="B55" s="723"/>
      <c r="C55" s="710"/>
      <c r="D55" s="710"/>
      <c r="E55" s="710"/>
      <c r="F55" s="710"/>
      <c r="G55" s="710"/>
    </row>
    <row r="56" spans="1:40" ht="15" customHeight="1" x14ac:dyDescent="0.15">
      <c r="A56" s="710"/>
      <c r="B56" s="714" t="s">
        <v>1045</v>
      </c>
      <c r="C56" s="1611" t="s">
        <v>1046</v>
      </c>
      <c r="D56" s="1611"/>
      <c r="E56" s="1611"/>
      <c r="F56" s="710"/>
      <c r="G56" s="710"/>
    </row>
    <row r="57" spans="1:40" ht="15" customHeight="1" x14ac:dyDescent="0.15">
      <c r="A57" s="710"/>
      <c r="B57" s="724" t="s">
        <v>1047</v>
      </c>
      <c r="C57" s="1612" t="s">
        <v>1048</v>
      </c>
      <c r="D57" s="1612"/>
      <c r="E57" s="1612"/>
      <c r="F57" s="710"/>
      <c r="G57" s="710"/>
    </row>
    <row r="58" spans="1:40" ht="15" customHeight="1" x14ac:dyDescent="0.15">
      <c r="A58" s="710"/>
      <c r="B58" s="724" t="s">
        <v>1049</v>
      </c>
      <c r="C58" s="1612" t="s">
        <v>1050</v>
      </c>
      <c r="D58" s="1612"/>
      <c r="E58" s="1612"/>
      <c r="F58" s="710"/>
      <c r="G58" s="710"/>
    </row>
    <row r="59" spans="1:40" ht="15" customHeight="1" x14ac:dyDescent="0.15">
      <c r="A59" s="710"/>
      <c r="B59" s="724" t="s">
        <v>1051</v>
      </c>
      <c r="C59" s="1612" t="s">
        <v>1052</v>
      </c>
      <c r="D59" s="1612"/>
      <c r="E59" s="1612"/>
      <c r="F59" s="710"/>
      <c r="G59" s="710"/>
    </row>
    <row r="60" spans="1:40" ht="15" customHeight="1" x14ac:dyDescent="0.15">
      <c r="A60" s="710"/>
      <c r="B60" s="724" t="s">
        <v>1053</v>
      </c>
      <c r="C60" s="1612" t="s">
        <v>1054</v>
      </c>
      <c r="D60" s="1612"/>
      <c r="E60" s="1612"/>
      <c r="F60" s="710"/>
      <c r="G60" s="710"/>
    </row>
    <row r="61" spans="1:40" ht="15" customHeight="1" x14ac:dyDescent="0.15">
      <c r="A61" s="710"/>
      <c r="B61" s="710" t="s">
        <v>1055</v>
      </c>
      <c r="C61" s="710"/>
      <c r="D61" s="710"/>
      <c r="E61" s="710"/>
      <c r="F61" s="710"/>
      <c r="G61" s="710"/>
    </row>
    <row r="62" spans="1:40" ht="15" customHeight="1" x14ac:dyDescent="0.15">
      <c r="A62" s="710"/>
      <c r="B62" s="710" t="s">
        <v>1056</v>
      </c>
      <c r="C62" s="710"/>
      <c r="D62" s="710"/>
      <c r="E62" s="710"/>
      <c r="F62" s="710"/>
      <c r="G62" s="710"/>
    </row>
    <row r="63" spans="1:40" ht="15" customHeight="1" x14ac:dyDescent="0.15">
      <c r="A63" s="710"/>
      <c r="B63" s="710" t="s">
        <v>1057</v>
      </c>
      <c r="C63" s="710"/>
      <c r="D63" s="710"/>
      <c r="E63" s="710"/>
      <c r="F63" s="710"/>
      <c r="G63" s="710"/>
    </row>
    <row r="64" spans="1:40" ht="15" customHeight="1" x14ac:dyDescent="0.15">
      <c r="A64" s="710" t="s">
        <v>1058</v>
      </c>
      <c r="B64" s="723"/>
      <c r="C64" s="710"/>
      <c r="D64" s="710"/>
      <c r="E64" s="710"/>
      <c r="F64" s="710"/>
      <c r="G64" s="710"/>
    </row>
    <row r="65" spans="1:7" ht="15" customHeight="1" x14ac:dyDescent="0.15">
      <c r="A65" s="710" t="s">
        <v>1059</v>
      </c>
      <c r="B65" s="723"/>
      <c r="C65" s="710"/>
      <c r="D65" s="710"/>
      <c r="E65" s="710"/>
      <c r="F65" s="710"/>
      <c r="G65" s="710"/>
    </row>
    <row r="66" spans="1:7" ht="15" customHeight="1" x14ac:dyDescent="0.15">
      <c r="A66" s="710" t="s">
        <v>1060</v>
      </c>
      <c r="B66" s="723"/>
      <c r="C66" s="710"/>
      <c r="D66" s="710"/>
      <c r="E66" s="710"/>
      <c r="F66" s="710"/>
      <c r="G66" s="710"/>
    </row>
    <row r="67" spans="1:7" ht="15" customHeight="1" x14ac:dyDescent="0.15">
      <c r="A67" s="710" t="s">
        <v>1061</v>
      </c>
      <c r="B67" s="723"/>
      <c r="C67" s="710"/>
      <c r="D67" s="710"/>
      <c r="E67" s="710"/>
      <c r="F67" s="710"/>
      <c r="G67" s="710"/>
    </row>
    <row r="68" spans="1:7" ht="15" customHeight="1" x14ac:dyDescent="0.15">
      <c r="A68" s="710" t="s">
        <v>1062</v>
      </c>
      <c r="B68" s="723"/>
      <c r="C68" s="710"/>
      <c r="D68" s="710"/>
      <c r="E68" s="710"/>
      <c r="F68" s="710"/>
      <c r="G68" s="710"/>
    </row>
    <row r="69" spans="1:7" ht="15" customHeight="1" x14ac:dyDescent="0.15">
      <c r="A69" s="710" t="s">
        <v>1063</v>
      </c>
      <c r="B69" s="723"/>
      <c r="C69" s="710"/>
      <c r="D69" s="710"/>
      <c r="E69" s="710"/>
      <c r="F69" s="710"/>
      <c r="G69" s="710"/>
    </row>
    <row r="70" spans="1:7" ht="15" customHeight="1" x14ac:dyDescent="0.15">
      <c r="A70" s="710" t="s">
        <v>1064</v>
      </c>
      <c r="B70" s="723"/>
      <c r="C70" s="710"/>
      <c r="D70" s="710"/>
      <c r="E70" s="710"/>
      <c r="F70" s="710"/>
      <c r="G70" s="710"/>
    </row>
    <row r="71" spans="1:7" ht="15" customHeight="1" x14ac:dyDescent="0.15">
      <c r="A71" s="710" t="s">
        <v>1065</v>
      </c>
      <c r="B71" s="723"/>
      <c r="C71" s="710"/>
      <c r="D71" s="710"/>
      <c r="E71" s="710"/>
      <c r="F71" s="710"/>
      <c r="G71" s="710"/>
    </row>
    <row r="72" spans="1:7" ht="15" customHeight="1" x14ac:dyDescent="0.15">
      <c r="A72" s="710" t="s">
        <v>1066</v>
      </c>
      <c r="B72" s="723"/>
      <c r="C72" s="710"/>
      <c r="D72" s="710"/>
      <c r="E72" s="710"/>
      <c r="F72" s="710"/>
      <c r="G72" s="710"/>
    </row>
    <row r="73" spans="1:7" ht="15" customHeight="1" x14ac:dyDescent="0.15">
      <c r="A73" s="710" t="s">
        <v>1067</v>
      </c>
      <c r="B73" s="723"/>
      <c r="C73" s="710"/>
      <c r="D73" s="710"/>
      <c r="E73" s="710"/>
      <c r="F73" s="710"/>
      <c r="G73" s="710"/>
    </row>
    <row r="74" spans="1:7" ht="15" customHeight="1" x14ac:dyDescent="0.15">
      <c r="A74" s="710" t="s">
        <v>1068</v>
      </c>
      <c r="B74" s="723"/>
      <c r="C74" s="710"/>
      <c r="D74" s="710"/>
      <c r="E74" s="710"/>
      <c r="F74" s="710"/>
      <c r="G74" s="710"/>
    </row>
    <row r="75" spans="1:7" ht="21" customHeight="1" x14ac:dyDescent="0.15">
      <c r="A75" s="710" t="s">
        <v>1069</v>
      </c>
      <c r="B75" s="723"/>
      <c r="C75" s="710"/>
      <c r="D75" s="710"/>
      <c r="E75" s="710"/>
      <c r="F75" s="710"/>
      <c r="G75" s="710"/>
    </row>
  </sheetData>
  <mergeCells count="104">
    <mergeCell ref="AK1:AN1"/>
    <mergeCell ref="M2:P2"/>
    <mergeCell ref="Q2:R2"/>
    <mergeCell ref="S2:T2"/>
    <mergeCell ref="U2:V2"/>
    <mergeCell ref="AK2:AN2"/>
    <mergeCell ref="AK3:AN3"/>
    <mergeCell ref="AK4:AN4"/>
    <mergeCell ref="AK5:AN5"/>
    <mergeCell ref="AH6:AJ6"/>
    <mergeCell ref="A8:A11"/>
    <mergeCell ref="B8:B11"/>
    <mergeCell ref="C8:C11"/>
    <mergeCell ref="D8:D11"/>
    <mergeCell ref="E8:E11"/>
    <mergeCell ref="F8:AJ8"/>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M24:AN24"/>
    <mergeCell ref="AM25:AN25"/>
    <mergeCell ref="A26:AN26"/>
    <mergeCell ref="AM27:AN27"/>
    <mergeCell ref="AM28:AN28"/>
    <mergeCell ref="AM29:AN29"/>
    <mergeCell ref="AM18:AN18"/>
    <mergeCell ref="AM19:AN19"/>
    <mergeCell ref="AM20:AN20"/>
    <mergeCell ref="AM21:AN21"/>
    <mergeCell ref="AM22:AN22"/>
    <mergeCell ref="AM23:AN23"/>
    <mergeCell ref="AD43:AF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C59:E59"/>
    <mergeCell ref="C60:E60"/>
    <mergeCell ref="AA46:AF46"/>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3:H43"/>
    <mergeCell ref="I43:K43"/>
    <mergeCell ref="L43:N43"/>
    <mergeCell ref="O43:Q43"/>
    <mergeCell ref="R43:T43"/>
    <mergeCell ref="U43:W43"/>
    <mergeCell ref="X43:Z43"/>
    <mergeCell ref="AA43:AC43"/>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F45:H45"/>
    <mergeCell ref="I45:K45"/>
    <mergeCell ref="L45:N45"/>
    <mergeCell ref="O45:Q45"/>
    <mergeCell ref="R45:T45"/>
    <mergeCell ref="U45:W45"/>
  </mergeCells>
  <phoneticPr fontId="4"/>
  <dataValidations count="7">
    <dataValidation type="list" allowBlank="1" showInputMessage="1" showErrorMessage="1" sqref="AK1:AN1" xr:uid="{00000000-0002-0000-1D00-000000000000}">
      <formula1>$AS$1:$AS$8</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operator="greaterThanOrEqual" allowBlank="1" showInputMessage="1" showErrorMessage="1" sqref="I40 L40" xr:uid="{00000000-0002-0000-1D00-000003000000}"/>
    <dataValidation type="list" allowBlank="1" showInputMessage="1" showErrorMessage="1" sqref="C27:C33 C12:C13 C15:C25" xr:uid="{00000000-0002-0000-1D00-000004000000}">
      <formula1>"A,B,C,D"</formula1>
    </dataValidation>
    <dataValidation type="list" allowBlank="1" showInputMessage="1" showErrorMessage="1" sqref="B30:B33 D27:D33" xr:uid="{00000000-0002-0000-1D00-000005000000}">
      <formula1>$AP$14:$AP$27</formula1>
    </dataValidation>
    <dataValidation type="list" allowBlank="1" showInputMessage="1" showErrorMessage="1" sqref="B15:B25 B27:B29" xr:uid="{00000000-0002-0000-1D00-000006000000}">
      <formula1>$AP$1:$AP$9</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A1:AS75"/>
  <sheetViews>
    <sheetView showGridLines="0" view="pageBreakPreview" zoomScaleNormal="100" zoomScaleSheetLayoutView="100" workbookViewId="0"/>
  </sheetViews>
  <sheetFormatPr defaultColWidth="9.125" defaultRowHeight="21" customHeight="1" x14ac:dyDescent="0.15"/>
  <cols>
    <col min="1" max="1" width="2.875" style="2" customWidth="1"/>
    <col min="2" max="2" width="20.25" style="3" customWidth="1"/>
    <col min="3" max="3" width="7.375" style="2" customWidth="1"/>
    <col min="4" max="4" width="10.875" style="2" customWidth="1"/>
    <col min="5" max="5" width="12.625" style="2" customWidth="1"/>
    <col min="6" max="36" width="2.875" style="2" customWidth="1"/>
    <col min="37" max="37" width="7.375" style="2" customWidth="1"/>
    <col min="38" max="38" width="8.5" style="2" customWidth="1"/>
    <col min="39" max="39" width="8.875" style="2" customWidth="1"/>
    <col min="40" max="40" width="21" style="2" customWidth="1"/>
    <col min="41" max="16384" width="9.125" style="2"/>
  </cols>
  <sheetData>
    <row r="1" spans="1:45" ht="25.15" customHeight="1" x14ac:dyDescent="0.15">
      <c r="A1" s="679" t="s">
        <v>68</v>
      </c>
      <c r="C1" s="680"/>
      <c r="D1" s="680"/>
      <c r="E1" s="680"/>
      <c r="F1" s="680"/>
      <c r="G1" s="680"/>
      <c r="H1" s="680"/>
      <c r="I1" s="680"/>
      <c r="J1" s="680"/>
      <c r="K1" s="680"/>
      <c r="L1" s="680"/>
      <c r="M1" s="680"/>
      <c r="N1" s="680"/>
      <c r="O1" s="680"/>
      <c r="P1" s="680"/>
      <c r="Q1" s="680"/>
      <c r="R1" s="680"/>
      <c r="S1" s="680"/>
      <c r="T1" s="680"/>
      <c r="U1" s="680"/>
      <c r="V1" s="680"/>
      <c r="W1" s="680"/>
      <c r="X1" s="678"/>
      <c r="Y1" s="678"/>
      <c r="Z1" s="597"/>
      <c r="AA1" s="597"/>
      <c r="AB1" s="597"/>
      <c r="AC1" s="597"/>
      <c r="AD1" s="681"/>
      <c r="AE1" s="681"/>
      <c r="AF1" s="681"/>
      <c r="AG1" s="681"/>
      <c r="AH1" s="681"/>
      <c r="AI1" s="682" t="s">
        <v>983</v>
      </c>
      <c r="AJ1" s="682"/>
      <c r="AK1" s="1642" t="s">
        <v>984</v>
      </c>
      <c r="AL1" s="1642"/>
      <c r="AM1" s="1642"/>
      <c r="AN1" s="1642"/>
    </row>
    <row r="2" spans="1:45" ht="18" customHeight="1" x14ac:dyDescent="0.15">
      <c r="A2" s="597"/>
      <c r="B2" s="683"/>
      <c r="C2" s="683"/>
      <c r="D2" s="683"/>
      <c r="E2" s="683"/>
      <c r="F2" s="683"/>
      <c r="G2" s="683"/>
      <c r="H2" s="683"/>
      <c r="I2" s="683"/>
      <c r="J2" s="683"/>
      <c r="K2" s="683"/>
      <c r="L2" s="683"/>
      <c r="M2" s="1643">
        <v>2024</v>
      </c>
      <c r="N2" s="1643"/>
      <c r="O2" s="1643"/>
      <c r="P2" s="1643"/>
      <c r="Q2" s="1644" t="s">
        <v>603</v>
      </c>
      <c r="R2" s="1644"/>
      <c r="S2" s="1643">
        <v>10</v>
      </c>
      <c r="T2" s="1643"/>
      <c r="U2" s="1644" t="s">
        <v>230</v>
      </c>
      <c r="V2" s="1644"/>
      <c r="W2" s="683"/>
      <c r="X2" s="683"/>
      <c r="Y2" s="683"/>
      <c r="Z2" s="597"/>
      <c r="AA2" s="597"/>
      <c r="AC2" s="682"/>
      <c r="AD2" s="683"/>
      <c r="AE2" s="683"/>
      <c r="AF2" s="683"/>
      <c r="AG2" s="683"/>
      <c r="AH2" s="683"/>
      <c r="AI2" s="682" t="s">
        <v>985</v>
      </c>
      <c r="AJ2" s="682"/>
      <c r="AK2" s="1645" t="s">
        <v>1070</v>
      </c>
      <c r="AL2" s="1645"/>
      <c r="AM2" s="1645"/>
      <c r="AN2" s="1645"/>
      <c r="AP2" s="684" t="s">
        <v>986</v>
      </c>
      <c r="AS2" s="2" t="s">
        <v>984</v>
      </c>
    </row>
    <row r="3" spans="1:45" ht="18" customHeight="1" x14ac:dyDescent="0.15">
      <c r="A3" s="685"/>
      <c r="B3" s="685"/>
      <c r="C3" s="685"/>
      <c r="D3" s="685"/>
      <c r="E3" s="685"/>
      <c r="F3" s="685"/>
      <c r="G3" s="685"/>
      <c r="H3" s="685"/>
      <c r="I3" s="685"/>
      <c r="J3" s="685"/>
      <c r="K3" s="685"/>
      <c r="L3" s="685"/>
      <c r="M3" s="685"/>
      <c r="N3" s="685"/>
      <c r="O3" s="685"/>
      <c r="P3" s="685"/>
      <c r="Q3" s="685"/>
      <c r="R3" s="685"/>
      <c r="S3" s="685"/>
      <c r="T3" s="685"/>
      <c r="U3" s="685"/>
      <c r="V3" s="685"/>
      <c r="W3" s="685"/>
      <c r="Y3" s="686"/>
      <c r="Z3" s="686"/>
      <c r="AA3" s="686"/>
      <c r="AB3" s="597"/>
      <c r="AC3" s="686"/>
      <c r="AD3" s="686"/>
      <c r="AE3" s="686"/>
      <c r="AF3" s="686"/>
      <c r="AG3" s="686"/>
      <c r="AH3" s="686"/>
      <c r="AI3" s="687" t="s">
        <v>987</v>
      </c>
      <c r="AJ3" s="682"/>
      <c r="AK3" s="1646" t="s">
        <v>988</v>
      </c>
      <c r="AL3" s="1646"/>
      <c r="AM3" s="1646"/>
      <c r="AN3" s="1646"/>
      <c r="AP3" s="684" t="s">
        <v>989</v>
      </c>
      <c r="AS3" s="2" t="s">
        <v>990</v>
      </c>
    </row>
    <row r="4" spans="1:45" ht="18" customHeight="1" x14ac:dyDescent="0.15">
      <c r="A4" s="685"/>
      <c r="B4" s="685"/>
      <c r="C4" s="685"/>
      <c r="D4" s="685"/>
      <c r="E4" s="685"/>
      <c r="F4" s="685"/>
      <c r="G4" s="685"/>
      <c r="H4" s="685"/>
      <c r="I4" s="685"/>
      <c r="J4" s="685"/>
      <c r="K4" s="685"/>
      <c r="L4" s="685"/>
      <c r="M4" s="685"/>
      <c r="N4" s="685"/>
      <c r="O4" s="685"/>
      <c r="P4" s="685"/>
      <c r="Q4" s="685"/>
      <c r="R4" s="685"/>
      <c r="S4" s="685"/>
      <c r="T4" s="685"/>
      <c r="U4" s="685"/>
      <c r="V4" s="685"/>
      <c r="W4" s="685"/>
      <c r="Y4" s="686"/>
      <c r="Z4" s="686"/>
      <c r="AA4" s="686"/>
      <c r="AB4" s="597"/>
      <c r="AC4" s="686"/>
      <c r="AD4" s="686"/>
      <c r="AE4" s="686"/>
      <c r="AF4" s="686"/>
      <c r="AG4" s="686"/>
      <c r="AH4" s="686"/>
      <c r="AI4" s="687" t="s">
        <v>991</v>
      </c>
      <c r="AJ4" s="682"/>
      <c r="AK4" s="1646" t="s">
        <v>992</v>
      </c>
      <c r="AL4" s="1646"/>
      <c r="AM4" s="1646"/>
      <c r="AN4" s="1646"/>
      <c r="AP4" s="684" t="s">
        <v>993</v>
      </c>
      <c r="AS4" s="2" t="s">
        <v>994</v>
      </c>
    </row>
    <row r="5" spans="1:45" ht="18" customHeight="1" x14ac:dyDescent="0.15">
      <c r="A5" s="685"/>
      <c r="B5" s="685"/>
      <c r="C5" s="685"/>
      <c r="D5" s="685"/>
      <c r="E5" s="685"/>
      <c r="F5" s="685"/>
      <c r="G5" s="685"/>
      <c r="H5" s="685"/>
      <c r="I5" s="685"/>
      <c r="J5" s="685"/>
      <c r="K5" s="685"/>
      <c r="L5" s="685"/>
      <c r="M5" s="685"/>
      <c r="N5" s="685"/>
      <c r="O5" s="685"/>
      <c r="P5" s="685"/>
      <c r="Q5" s="685"/>
      <c r="R5" s="685"/>
      <c r="S5" s="685"/>
      <c r="T5" s="685"/>
      <c r="U5" s="685"/>
      <c r="V5" s="685"/>
      <c r="W5" s="685"/>
      <c r="Y5" s="686"/>
      <c r="Z5" s="686"/>
      <c r="AA5" s="686"/>
      <c r="AB5" s="597"/>
      <c r="AC5" s="686"/>
      <c r="AD5" s="686"/>
      <c r="AE5" s="688"/>
      <c r="AF5" s="688"/>
      <c r="AG5" s="688"/>
      <c r="AH5" s="688"/>
      <c r="AI5" s="689" t="s">
        <v>995</v>
      </c>
      <c r="AJ5" s="682"/>
      <c r="AK5" s="1646">
        <v>10</v>
      </c>
      <c r="AL5" s="1646"/>
      <c r="AM5" s="1646"/>
      <c r="AN5" s="1646"/>
      <c r="AP5" s="684" t="s">
        <v>996</v>
      </c>
      <c r="AS5" s="2" t="s">
        <v>997</v>
      </c>
    </row>
    <row r="6" spans="1:45" ht="18" customHeight="1" x14ac:dyDescent="0.15">
      <c r="A6" s="685"/>
      <c r="B6" s="685"/>
      <c r="C6" s="685"/>
      <c r="D6" s="685"/>
      <c r="E6" s="685"/>
      <c r="F6" s="685"/>
      <c r="G6" s="685"/>
      <c r="H6" s="685"/>
      <c r="I6" s="685"/>
      <c r="J6" s="685"/>
      <c r="K6" s="685"/>
      <c r="L6" s="685"/>
      <c r="M6" s="685"/>
      <c r="N6" s="685"/>
      <c r="O6" s="685"/>
      <c r="P6" s="685"/>
      <c r="Q6" s="685"/>
      <c r="R6" s="685"/>
      <c r="S6" s="685"/>
      <c r="U6" s="685"/>
      <c r="V6" s="685"/>
      <c r="W6" s="685"/>
      <c r="Y6" s="686"/>
      <c r="Z6" s="686"/>
      <c r="AA6" s="686"/>
      <c r="AB6" s="597"/>
      <c r="AC6" s="686"/>
      <c r="AD6" s="686"/>
      <c r="AE6" s="686"/>
      <c r="AF6" s="686"/>
      <c r="AG6" s="687" t="s">
        <v>998</v>
      </c>
      <c r="AH6" s="1636">
        <v>40</v>
      </c>
      <c r="AI6" s="1636"/>
      <c r="AJ6" s="1636"/>
      <c r="AK6" s="686" t="s">
        <v>999</v>
      </c>
      <c r="AL6" s="690">
        <v>160</v>
      </c>
      <c r="AM6" s="686" t="s">
        <v>1000</v>
      </c>
      <c r="AN6" s="597"/>
      <c r="AP6" s="684" t="s">
        <v>1001</v>
      </c>
      <c r="AS6" s="2" t="s">
        <v>1002</v>
      </c>
    </row>
    <row r="7" spans="1:45" ht="18" customHeight="1" x14ac:dyDescent="0.15">
      <c r="A7" s="597"/>
      <c r="B7" s="691"/>
      <c r="C7" s="691"/>
      <c r="D7" s="691"/>
      <c r="E7" s="691"/>
      <c r="F7" s="691"/>
      <c r="G7" s="691"/>
      <c r="H7" s="691"/>
      <c r="I7" s="691"/>
      <c r="J7" s="691"/>
      <c r="K7" s="691"/>
      <c r="L7" s="691"/>
      <c r="M7" s="691"/>
      <c r="N7" s="691"/>
      <c r="O7" s="691"/>
      <c r="P7" s="691"/>
      <c r="Q7" s="691"/>
      <c r="R7" s="691"/>
      <c r="S7" s="691"/>
      <c r="T7" s="691"/>
      <c r="U7" s="691"/>
      <c r="V7" s="691"/>
      <c r="W7" s="691"/>
      <c r="X7" s="683"/>
      <c r="Y7" s="683"/>
      <c r="Z7" s="683"/>
      <c r="AA7" s="683"/>
      <c r="AB7" s="683"/>
      <c r="AC7" s="683"/>
      <c r="AD7" s="683"/>
      <c r="AE7" s="683"/>
      <c r="AF7" s="683"/>
      <c r="AG7" s="683"/>
      <c r="AH7" s="683"/>
      <c r="AI7" s="683"/>
      <c r="AJ7" s="683"/>
      <c r="AK7" s="683"/>
      <c r="AL7" s="683"/>
      <c r="AM7" s="597"/>
      <c r="AN7" s="597"/>
      <c r="AP7" s="684" t="s">
        <v>1003</v>
      </c>
      <c r="AS7" s="2" t="s">
        <v>1004</v>
      </c>
    </row>
    <row r="8" spans="1:45" ht="15" customHeight="1" x14ac:dyDescent="0.15">
      <c r="A8" s="1637" t="s">
        <v>1005</v>
      </c>
      <c r="B8" s="1611" t="s">
        <v>1006</v>
      </c>
      <c r="C8" s="1638" t="s">
        <v>1007</v>
      </c>
      <c r="D8" s="1611" t="s">
        <v>1008</v>
      </c>
      <c r="E8" s="1619" t="s">
        <v>1009</v>
      </c>
      <c r="F8" s="1641" t="s">
        <v>1010</v>
      </c>
      <c r="G8" s="1641"/>
      <c r="H8" s="1641"/>
      <c r="I8" s="1641"/>
      <c r="J8" s="1641"/>
      <c r="K8" s="1641"/>
      <c r="L8" s="1641"/>
      <c r="M8" s="1641"/>
      <c r="N8" s="1641"/>
      <c r="O8" s="1641"/>
      <c r="P8" s="1641"/>
      <c r="Q8" s="1641"/>
      <c r="R8" s="1641"/>
      <c r="S8" s="1641"/>
      <c r="T8" s="1641"/>
      <c r="U8" s="1641"/>
      <c r="V8" s="1641"/>
      <c r="W8" s="1641"/>
      <c r="X8" s="1641"/>
      <c r="Y8" s="1641"/>
      <c r="Z8" s="1641"/>
      <c r="AA8" s="1641"/>
      <c r="AB8" s="1641"/>
      <c r="AC8" s="1641"/>
      <c r="AD8" s="1641"/>
      <c r="AE8" s="1641"/>
      <c r="AF8" s="1641"/>
      <c r="AG8" s="1641"/>
      <c r="AH8" s="1641"/>
      <c r="AI8" s="1641"/>
      <c r="AJ8" s="1641"/>
      <c r="AK8" s="1633" t="s">
        <v>1011</v>
      </c>
      <c r="AL8" s="1634" t="s">
        <v>1012</v>
      </c>
      <c r="AM8" s="1635" t="s">
        <v>1013</v>
      </c>
      <c r="AN8" s="1635"/>
      <c r="AP8" s="2" t="s">
        <v>1014</v>
      </c>
      <c r="AS8" s="2" t="s">
        <v>1015</v>
      </c>
    </row>
    <row r="9" spans="1:45" ht="15" customHeight="1" x14ac:dyDescent="0.15">
      <c r="A9" s="1637"/>
      <c r="B9" s="1611"/>
      <c r="C9" s="1639"/>
      <c r="D9" s="1611"/>
      <c r="E9" s="1619"/>
      <c r="F9" s="1611" t="s">
        <v>73</v>
      </c>
      <c r="G9" s="1611"/>
      <c r="H9" s="1611"/>
      <c r="I9" s="1611"/>
      <c r="J9" s="1611"/>
      <c r="K9" s="1611"/>
      <c r="L9" s="1611"/>
      <c r="M9" s="1611" t="s">
        <v>74</v>
      </c>
      <c r="N9" s="1611"/>
      <c r="O9" s="1611"/>
      <c r="P9" s="1611"/>
      <c r="Q9" s="1611"/>
      <c r="R9" s="1611"/>
      <c r="S9" s="1611"/>
      <c r="T9" s="1611" t="s">
        <v>75</v>
      </c>
      <c r="U9" s="1611"/>
      <c r="V9" s="1611"/>
      <c r="W9" s="1611"/>
      <c r="X9" s="1611"/>
      <c r="Y9" s="1611"/>
      <c r="Z9" s="1611"/>
      <c r="AA9" s="1611" t="s">
        <v>76</v>
      </c>
      <c r="AB9" s="1611"/>
      <c r="AC9" s="1611"/>
      <c r="AD9" s="1611"/>
      <c r="AE9" s="1611"/>
      <c r="AF9" s="1611"/>
      <c r="AG9" s="1611"/>
      <c r="AH9" s="1611" t="s">
        <v>1016</v>
      </c>
      <c r="AI9" s="1611"/>
      <c r="AJ9" s="1611"/>
      <c r="AK9" s="1633"/>
      <c r="AL9" s="1634"/>
      <c r="AM9" s="1635"/>
      <c r="AN9" s="1635"/>
      <c r="AP9" s="2" t="s">
        <v>1017</v>
      </c>
    </row>
    <row r="10" spans="1:45" ht="15" customHeight="1" x14ac:dyDescent="0.15">
      <c r="A10" s="1637"/>
      <c r="B10" s="1611"/>
      <c r="C10" s="1639"/>
      <c r="D10" s="1611"/>
      <c r="E10" s="1619"/>
      <c r="F10" s="692">
        <f>DATE($M$2,$S$2,1)</f>
        <v>45566</v>
      </c>
      <c r="G10" s="692">
        <f>DATE($M$2,$S$2,2)</f>
        <v>45567</v>
      </c>
      <c r="H10" s="692">
        <f>DATE($M$2,$S$2,3)</f>
        <v>45568</v>
      </c>
      <c r="I10" s="692">
        <f>DATE($M$2,$S$2,4)</f>
        <v>45569</v>
      </c>
      <c r="J10" s="692">
        <f>DATE($M$2,$S$2,5)</f>
        <v>45570</v>
      </c>
      <c r="K10" s="692">
        <f>DATE($M$2,$S$2,6)</f>
        <v>45571</v>
      </c>
      <c r="L10" s="692">
        <f>DATE($M$2,$S$2,7)</f>
        <v>45572</v>
      </c>
      <c r="M10" s="692">
        <f>DATE($M$2,$S$2,8)</f>
        <v>45573</v>
      </c>
      <c r="N10" s="692">
        <f>DATE($M$2,$S$2,9)</f>
        <v>45574</v>
      </c>
      <c r="O10" s="692">
        <f>DATE($M$2,$S$2,10)</f>
        <v>45575</v>
      </c>
      <c r="P10" s="692">
        <f>DATE($M$2,$S$2,11)</f>
        <v>45576</v>
      </c>
      <c r="Q10" s="692">
        <f>DATE($M$2,$S$2,12)</f>
        <v>45577</v>
      </c>
      <c r="R10" s="692">
        <f>DATE($M$2,$S$2,13)</f>
        <v>45578</v>
      </c>
      <c r="S10" s="692">
        <f>DATE($M$2,$S$2,14)</f>
        <v>45579</v>
      </c>
      <c r="T10" s="692">
        <f>DATE($M$2,$S$2,15)</f>
        <v>45580</v>
      </c>
      <c r="U10" s="692">
        <f>DATE($M$2,$S$2,16)</f>
        <v>45581</v>
      </c>
      <c r="V10" s="692">
        <f>DATE($M$2,$S$2,17)</f>
        <v>45582</v>
      </c>
      <c r="W10" s="692">
        <f>DATE($M$2,$S$2,18)</f>
        <v>45583</v>
      </c>
      <c r="X10" s="692">
        <f>DATE($M$2,$S$2,19)</f>
        <v>45584</v>
      </c>
      <c r="Y10" s="692">
        <f>DATE($M$2,$S$2,20)</f>
        <v>45585</v>
      </c>
      <c r="Z10" s="692">
        <f>DATE($M$2,$S$2,21)</f>
        <v>45586</v>
      </c>
      <c r="AA10" s="692">
        <f>DATE($M$2,$S$2,22)</f>
        <v>45587</v>
      </c>
      <c r="AB10" s="692">
        <f>DATE($M$2,$S$2,23)</f>
        <v>45588</v>
      </c>
      <c r="AC10" s="692">
        <f>DATE($M$2,$S$2,24)</f>
        <v>45589</v>
      </c>
      <c r="AD10" s="692">
        <f>DATE($M$2,$S$2,25)</f>
        <v>45590</v>
      </c>
      <c r="AE10" s="692">
        <f>DATE($M$2,$S$2,26)</f>
        <v>45591</v>
      </c>
      <c r="AF10" s="692">
        <f>DATE($M$2,$S$2,27)</f>
        <v>45592</v>
      </c>
      <c r="AG10" s="692">
        <f>DATE($M$2,$S$2,28)</f>
        <v>45593</v>
      </c>
      <c r="AH10" s="692">
        <f>IF(DAY(EOMONTH(F10,0))&lt;29,"",DATE($M$2,$S$2,29))</f>
        <v>45594</v>
      </c>
      <c r="AI10" s="692">
        <f>IF(DAY(EOMONTH(F10,0))&lt;30,"",DATE($M$2,$S$2,30))</f>
        <v>45595</v>
      </c>
      <c r="AJ10" s="692">
        <f>IF(DAY(EOMONTH(F10,0))&lt;31,"",DATE($M$2,$S$2,31))</f>
        <v>45596</v>
      </c>
      <c r="AK10" s="1633"/>
      <c r="AL10" s="1634"/>
      <c r="AM10" s="1635"/>
      <c r="AN10" s="1635"/>
    </row>
    <row r="11" spans="1:45" ht="15" customHeight="1" x14ac:dyDescent="0.15">
      <c r="A11" s="1637"/>
      <c r="B11" s="1611"/>
      <c r="C11" s="1640"/>
      <c r="D11" s="1611"/>
      <c r="E11" s="1619"/>
      <c r="F11" s="693">
        <f>DATE($M$2,$S$2,1)</f>
        <v>45566</v>
      </c>
      <c r="G11" s="693">
        <f>DATE($M$2,$S$2,2)</f>
        <v>45567</v>
      </c>
      <c r="H11" s="693">
        <f>DATE($M$2,$S$2,3)</f>
        <v>45568</v>
      </c>
      <c r="I11" s="693">
        <f>DATE($M$2,$S$2,4)</f>
        <v>45569</v>
      </c>
      <c r="J11" s="693">
        <f>DATE($M$2,$S$2,5)</f>
        <v>45570</v>
      </c>
      <c r="K11" s="693">
        <f>DATE($M$2,$S$2,6)</f>
        <v>45571</v>
      </c>
      <c r="L11" s="693">
        <f>DATE($M$2,$S$2,7)</f>
        <v>45572</v>
      </c>
      <c r="M11" s="693">
        <f>DATE($M$2,$S$2,8)</f>
        <v>45573</v>
      </c>
      <c r="N11" s="693">
        <f>DATE($M$2,$S$2,9)</f>
        <v>45574</v>
      </c>
      <c r="O11" s="693">
        <f>DATE($M$2,$S$2,10)</f>
        <v>45575</v>
      </c>
      <c r="P11" s="693">
        <f>DATE($M$2,$S$2,11)</f>
        <v>45576</v>
      </c>
      <c r="Q11" s="693">
        <f>DATE($M$2,$S$2,12)</f>
        <v>45577</v>
      </c>
      <c r="R11" s="693">
        <f>DATE($M$2,$S$2,13)</f>
        <v>45578</v>
      </c>
      <c r="S11" s="693">
        <f>DATE($M$2,$S$2,14)</f>
        <v>45579</v>
      </c>
      <c r="T11" s="693">
        <f>DATE($M$2,$S$2,15)</f>
        <v>45580</v>
      </c>
      <c r="U11" s="693">
        <f>DATE($M$2,$S$2,16)</f>
        <v>45581</v>
      </c>
      <c r="V11" s="693">
        <f>DATE($M$2,$S$2,17)</f>
        <v>45582</v>
      </c>
      <c r="W11" s="693">
        <f>DATE($M$2,$S$2,18)</f>
        <v>45583</v>
      </c>
      <c r="X11" s="693">
        <f>DATE($M$2,$S$2,19)</f>
        <v>45584</v>
      </c>
      <c r="Y11" s="693">
        <f>DATE($M$2,$S$2,20)</f>
        <v>45585</v>
      </c>
      <c r="Z11" s="693">
        <f>DATE($M$2,$S$2,21)</f>
        <v>45586</v>
      </c>
      <c r="AA11" s="693">
        <f>DATE($M$2,$S$2,22)</f>
        <v>45587</v>
      </c>
      <c r="AB11" s="693">
        <f>DATE($M$2,$S$2,23)</f>
        <v>45588</v>
      </c>
      <c r="AC11" s="693">
        <f>DATE($M$2,$S$2,24)</f>
        <v>45589</v>
      </c>
      <c r="AD11" s="693">
        <f>DATE($M$2,$S$2,25)</f>
        <v>45590</v>
      </c>
      <c r="AE11" s="693">
        <f>DATE($M$2,$S$2,26)</f>
        <v>45591</v>
      </c>
      <c r="AF11" s="693">
        <f>DATE($M$2,$S$2,27)</f>
        <v>45592</v>
      </c>
      <c r="AG11" s="693">
        <f>DATE($M$2,$S$2,28)</f>
        <v>45593</v>
      </c>
      <c r="AH11" s="693">
        <f>IF(DAY(EOMONTH(F11,0))&lt;29,"",DATE($M$2,$S$2,29))</f>
        <v>45594</v>
      </c>
      <c r="AI11" s="693">
        <f>IF(DAY(EOMONTH(F11,0))&lt;30,"",DATE($M$2,$S$2,30))</f>
        <v>45595</v>
      </c>
      <c r="AJ11" s="693">
        <f>IF(DAY(EOMONTH(F11,0))&lt;31,"",DATE($M$2,$S$2,31))</f>
        <v>45596</v>
      </c>
      <c r="AK11" s="1633"/>
      <c r="AL11" s="1634"/>
      <c r="AM11" s="1635"/>
      <c r="AN11" s="1635"/>
    </row>
    <row r="12" spans="1:45" ht="24" customHeight="1" x14ac:dyDescent="0.15">
      <c r="A12" s="694">
        <v>1</v>
      </c>
      <c r="B12" s="695" t="s">
        <v>986</v>
      </c>
      <c r="C12" s="696" t="s">
        <v>1049</v>
      </c>
      <c r="D12" s="697"/>
      <c r="E12" s="698" t="s">
        <v>1071</v>
      </c>
      <c r="F12" s="699">
        <v>8</v>
      </c>
      <c r="G12" s="699">
        <v>8</v>
      </c>
      <c r="H12" s="699">
        <v>8</v>
      </c>
      <c r="I12" s="699">
        <v>8</v>
      </c>
      <c r="J12" s="699"/>
      <c r="K12" s="699"/>
      <c r="L12" s="699">
        <v>8</v>
      </c>
      <c r="M12" s="699">
        <v>8</v>
      </c>
      <c r="N12" s="699">
        <v>8</v>
      </c>
      <c r="O12" s="699">
        <v>8</v>
      </c>
      <c r="P12" s="699">
        <v>8</v>
      </c>
      <c r="Q12" s="699"/>
      <c r="R12" s="699"/>
      <c r="S12" s="699">
        <v>8</v>
      </c>
      <c r="T12" s="699">
        <v>8</v>
      </c>
      <c r="U12" s="699">
        <v>8</v>
      </c>
      <c r="V12" s="699">
        <v>8</v>
      </c>
      <c r="W12" s="699">
        <v>8</v>
      </c>
      <c r="X12" s="699"/>
      <c r="Y12" s="699"/>
      <c r="Z12" s="699">
        <v>8</v>
      </c>
      <c r="AA12" s="699">
        <v>8</v>
      </c>
      <c r="AB12" s="699">
        <v>8</v>
      </c>
      <c r="AC12" s="699">
        <v>8</v>
      </c>
      <c r="AD12" s="699">
        <v>8</v>
      </c>
      <c r="AE12" s="699"/>
      <c r="AF12" s="699"/>
      <c r="AG12" s="699">
        <v>8</v>
      </c>
      <c r="AH12" s="700"/>
      <c r="AI12" s="700"/>
      <c r="AJ12" s="700"/>
      <c r="AK12" s="701">
        <f>+SUM(F12:AJ12)</f>
        <v>160</v>
      </c>
      <c r="AL12" s="702">
        <f t="shared" ref="AL12:AL34" si="0">IF($AK$3="４週",AK12/4,AK12/(DAY(EOMONTH($F$10,0))/7))</f>
        <v>40</v>
      </c>
      <c r="AM12" s="1618" t="s">
        <v>1072</v>
      </c>
      <c r="AN12" s="1618"/>
    </row>
    <row r="13" spans="1:45" ht="24" customHeight="1" x14ac:dyDescent="0.15">
      <c r="A13" s="694">
        <v>2</v>
      </c>
      <c r="B13" s="703" t="s">
        <v>989</v>
      </c>
      <c r="C13" s="696" t="s">
        <v>1049</v>
      </c>
      <c r="D13" s="697"/>
      <c r="E13" s="698" t="s">
        <v>1071</v>
      </c>
      <c r="F13" s="699">
        <v>8</v>
      </c>
      <c r="G13" s="699">
        <v>8</v>
      </c>
      <c r="H13" s="699">
        <v>8</v>
      </c>
      <c r="I13" s="699">
        <v>8</v>
      </c>
      <c r="J13" s="699"/>
      <c r="K13" s="699"/>
      <c r="L13" s="699">
        <v>8</v>
      </c>
      <c r="M13" s="699">
        <v>8</v>
      </c>
      <c r="N13" s="699">
        <v>8</v>
      </c>
      <c r="O13" s="699">
        <v>8</v>
      </c>
      <c r="P13" s="699">
        <v>8</v>
      </c>
      <c r="Q13" s="699"/>
      <c r="R13" s="699"/>
      <c r="S13" s="699">
        <v>8</v>
      </c>
      <c r="T13" s="699">
        <v>8</v>
      </c>
      <c r="U13" s="699">
        <v>8</v>
      </c>
      <c r="V13" s="699">
        <v>8</v>
      </c>
      <c r="W13" s="699">
        <v>8</v>
      </c>
      <c r="X13" s="699"/>
      <c r="Y13" s="699"/>
      <c r="Z13" s="699">
        <v>8</v>
      </c>
      <c r="AA13" s="699">
        <v>8</v>
      </c>
      <c r="AB13" s="699">
        <v>8</v>
      </c>
      <c r="AC13" s="699">
        <v>8</v>
      </c>
      <c r="AD13" s="699">
        <v>8</v>
      </c>
      <c r="AE13" s="699"/>
      <c r="AF13" s="699"/>
      <c r="AG13" s="699">
        <v>8</v>
      </c>
      <c r="AH13" s="700"/>
      <c r="AI13" s="700"/>
      <c r="AJ13" s="700"/>
      <c r="AK13" s="701">
        <f t="shared" ref="AK13:AK34" si="1">+SUM(F13:AJ13)</f>
        <v>160</v>
      </c>
      <c r="AL13" s="702">
        <f t="shared" si="0"/>
        <v>40</v>
      </c>
      <c r="AM13" s="1628" t="s">
        <v>986</v>
      </c>
      <c r="AN13" s="1629"/>
    </row>
    <row r="14" spans="1:45" ht="18" customHeight="1" x14ac:dyDescent="0.15">
      <c r="A14" s="1630" t="s">
        <v>1104</v>
      </c>
      <c r="B14" s="1631"/>
      <c r="C14" s="1631"/>
      <c r="D14" s="1631"/>
      <c r="E14" s="1631"/>
      <c r="F14" s="1631"/>
      <c r="G14" s="1631"/>
      <c r="H14" s="1631"/>
      <c r="I14" s="1631"/>
      <c r="J14" s="1631"/>
      <c r="K14" s="1631"/>
      <c r="L14" s="1631"/>
      <c r="M14" s="1631"/>
      <c r="N14" s="1631"/>
      <c r="O14" s="1631"/>
      <c r="P14" s="1631"/>
      <c r="Q14" s="1631"/>
      <c r="R14" s="1631"/>
      <c r="S14" s="1631"/>
      <c r="T14" s="1631"/>
      <c r="U14" s="1631"/>
      <c r="V14" s="1631"/>
      <c r="W14" s="1631"/>
      <c r="X14" s="1631"/>
      <c r="Y14" s="1631"/>
      <c r="Z14" s="1631"/>
      <c r="AA14" s="1631"/>
      <c r="AB14" s="1631"/>
      <c r="AC14" s="1631"/>
      <c r="AD14" s="1631"/>
      <c r="AE14" s="1631"/>
      <c r="AF14" s="1631"/>
      <c r="AG14" s="1631"/>
      <c r="AH14" s="1631"/>
      <c r="AI14" s="1631"/>
      <c r="AJ14" s="1631"/>
      <c r="AK14" s="1631"/>
      <c r="AL14" s="1631"/>
      <c r="AM14" s="1631"/>
      <c r="AN14" s="1632"/>
    </row>
    <row r="15" spans="1:45" ht="24" customHeight="1" x14ac:dyDescent="0.15">
      <c r="A15" s="694">
        <v>3</v>
      </c>
      <c r="B15" s="704" t="s">
        <v>993</v>
      </c>
      <c r="C15" s="696" t="s">
        <v>1047</v>
      </c>
      <c r="D15" s="697" t="s">
        <v>1073</v>
      </c>
      <c r="E15" s="698" t="s">
        <v>1074</v>
      </c>
      <c r="F15" s="699">
        <v>8</v>
      </c>
      <c r="G15" s="699">
        <v>8</v>
      </c>
      <c r="H15" s="699">
        <v>8</v>
      </c>
      <c r="I15" s="699">
        <v>8</v>
      </c>
      <c r="J15" s="699"/>
      <c r="K15" s="699"/>
      <c r="L15" s="699">
        <v>8</v>
      </c>
      <c r="M15" s="699">
        <v>8</v>
      </c>
      <c r="N15" s="699">
        <v>8</v>
      </c>
      <c r="O15" s="699">
        <v>8</v>
      </c>
      <c r="P15" s="699">
        <v>8</v>
      </c>
      <c r="Q15" s="699"/>
      <c r="R15" s="699"/>
      <c r="S15" s="699">
        <v>8</v>
      </c>
      <c r="T15" s="699">
        <v>8</v>
      </c>
      <c r="U15" s="699">
        <v>8</v>
      </c>
      <c r="V15" s="699">
        <v>8</v>
      </c>
      <c r="W15" s="699">
        <v>8</v>
      </c>
      <c r="X15" s="699"/>
      <c r="Y15" s="699"/>
      <c r="Z15" s="699">
        <v>8</v>
      </c>
      <c r="AA15" s="699">
        <v>8</v>
      </c>
      <c r="AB15" s="699">
        <v>8</v>
      </c>
      <c r="AC15" s="699">
        <v>8</v>
      </c>
      <c r="AD15" s="699">
        <v>8</v>
      </c>
      <c r="AE15" s="699"/>
      <c r="AF15" s="699"/>
      <c r="AG15" s="699">
        <v>8</v>
      </c>
      <c r="AH15" s="700"/>
      <c r="AI15" s="700"/>
      <c r="AJ15" s="700"/>
      <c r="AK15" s="701">
        <f t="shared" si="1"/>
        <v>160</v>
      </c>
      <c r="AL15" s="702">
        <f t="shared" si="0"/>
        <v>40</v>
      </c>
      <c r="AM15" s="1618" t="s">
        <v>1075</v>
      </c>
      <c r="AN15" s="1618"/>
      <c r="AP15" s="597" t="s">
        <v>1018</v>
      </c>
    </row>
    <row r="16" spans="1:45" ht="24" customHeight="1" x14ac:dyDescent="0.15">
      <c r="A16" s="694">
        <v>4</v>
      </c>
      <c r="B16" s="704" t="s">
        <v>993</v>
      </c>
      <c r="C16" s="696" t="s">
        <v>1047</v>
      </c>
      <c r="D16" s="697" t="s">
        <v>1076</v>
      </c>
      <c r="E16" s="698" t="s">
        <v>1077</v>
      </c>
      <c r="F16" s="699">
        <v>6</v>
      </c>
      <c r="G16" s="699">
        <v>6</v>
      </c>
      <c r="H16" s="699">
        <v>6</v>
      </c>
      <c r="I16" s="699">
        <v>6</v>
      </c>
      <c r="J16" s="699"/>
      <c r="K16" s="699"/>
      <c r="L16" s="699">
        <v>6</v>
      </c>
      <c r="M16" s="699">
        <v>6</v>
      </c>
      <c r="N16" s="699">
        <v>6</v>
      </c>
      <c r="O16" s="699">
        <v>6</v>
      </c>
      <c r="P16" s="699">
        <v>6</v>
      </c>
      <c r="Q16" s="699"/>
      <c r="R16" s="699"/>
      <c r="S16" s="699">
        <v>6</v>
      </c>
      <c r="T16" s="699">
        <v>6</v>
      </c>
      <c r="U16" s="699">
        <v>6</v>
      </c>
      <c r="V16" s="699">
        <v>6</v>
      </c>
      <c r="W16" s="699">
        <v>6</v>
      </c>
      <c r="X16" s="699"/>
      <c r="Y16" s="699"/>
      <c r="Z16" s="699">
        <v>6</v>
      </c>
      <c r="AA16" s="699">
        <v>6</v>
      </c>
      <c r="AB16" s="699">
        <v>6</v>
      </c>
      <c r="AC16" s="699">
        <v>6</v>
      </c>
      <c r="AD16" s="699">
        <v>6</v>
      </c>
      <c r="AE16" s="699"/>
      <c r="AF16" s="699"/>
      <c r="AG16" s="699">
        <v>6</v>
      </c>
      <c r="AH16" s="700"/>
      <c r="AI16" s="700"/>
      <c r="AJ16" s="700"/>
      <c r="AK16" s="701">
        <f t="shared" si="1"/>
        <v>120</v>
      </c>
      <c r="AL16" s="702">
        <f t="shared" si="0"/>
        <v>30</v>
      </c>
      <c r="AM16" s="1618" t="s">
        <v>1078</v>
      </c>
      <c r="AN16" s="1618"/>
      <c r="AP16" s="597" t="s">
        <v>1019</v>
      </c>
    </row>
    <row r="17" spans="1:42" ht="24" customHeight="1" x14ac:dyDescent="0.15">
      <c r="A17" s="694">
        <v>5</v>
      </c>
      <c r="B17" s="704" t="s">
        <v>996</v>
      </c>
      <c r="C17" s="696" t="s">
        <v>1051</v>
      </c>
      <c r="D17" s="697" t="s">
        <v>996</v>
      </c>
      <c r="E17" s="698" t="s">
        <v>1079</v>
      </c>
      <c r="F17" s="699"/>
      <c r="G17" s="699"/>
      <c r="H17" s="699"/>
      <c r="I17" s="699">
        <v>7</v>
      </c>
      <c r="J17" s="699"/>
      <c r="K17" s="699"/>
      <c r="L17" s="699">
        <v>7</v>
      </c>
      <c r="M17" s="699"/>
      <c r="N17" s="699"/>
      <c r="O17" s="699"/>
      <c r="P17" s="699">
        <v>7</v>
      </c>
      <c r="Q17" s="699"/>
      <c r="R17" s="699"/>
      <c r="S17" s="699">
        <v>7</v>
      </c>
      <c r="T17" s="699"/>
      <c r="U17" s="699"/>
      <c r="V17" s="699"/>
      <c r="W17" s="699">
        <v>7</v>
      </c>
      <c r="X17" s="699"/>
      <c r="Y17" s="699"/>
      <c r="Z17" s="699">
        <v>7</v>
      </c>
      <c r="AA17" s="699"/>
      <c r="AB17" s="699"/>
      <c r="AC17" s="699"/>
      <c r="AD17" s="699">
        <v>7</v>
      </c>
      <c r="AE17" s="699"/>
      <c r="AF17" s="699"/>
      <c r="AG17" s="699">
        <v>7</v>
      </c>
      <c r="AH17" s="700"/>
      <c r="AI17" s="700"/>
      <c r="AJ17" s="700"/>
      <c r="AK17" s="701">
        <f t="shared" si="1"/>
        <v>56</v>
      </c>
      <c r="AL17" s="702">
        <f t="shared" si="0"/>
        <v>14</v>
      </c>
      <c r="AM17" s="1618"/>
      <c r="AN17" s="1618"/>
      <c r="AP17" s="597" t="s">
        <v>1020</v>
      </c>
    </row>
    <row r="18" spans="1:42" ht="24" customHeight="1" x14ac:dyDescent="0.15">
      <c r="A18" s="694">
        <v>6</v>
      </c>
      <c r="B18" s="704" t="s">
        <v>996</v>
      </c>
      <c r="C18" s="696" t="s">
        <v>1051</v>
      </c>
      <c r="D18" s="697" t="s">
        <v>996</v>
      </c>
      <c r="E18" s="698" t="s">
        <v>1080</v>
      </c>
      <c r="F18" s="699">
        <v>7</v>
      </c>
      <c r="G18" s="699">
        <v>7</v>
      </c>
      <c r="H18" s="699">
        <v>7</v>
      </c>
      <c r="I18" s="699"/>
      <c r="J18" s="699"/>
      <c r="K18" s="699"/>
      <c r="L18" s="699"/>
      <c r="M18" s="699">
        <v>7</v>
      </c>
      <c r="N18" s="699">
        <v>7</v>
      </c>
      <c r="O18" s="699">
        <v>7</v>
      </c>
      <c r="P18" s="699"/>
      <c r="Q18" s="699"/>
      <c r="R18" s="699"/>
      <c r="S18" s="699"/>
      <c r="T18" s="699">
        <v>7</v>
      </c>
      <c r="U18" s="699">
        <v>7</v>
      </c>
      <c r="V18" s="699">
        <v>7</v>
      </c>
      <c r="W18" s="699"/>
      <c r="X18" s="699"/>
      <c r="Y18" s="699"/>
      <c r="Z18" s="699"/>
      <c r="AA18" s="699">
        <v>7</v>
      </c>
      <c r="AB18" s="699">
        <v>7</v>
      </c>
      <c r="AC18" s="699">
        <v>7</v>
      </c>
      <c r="AD18" s="699"/>
      <c r="AE18" s="699"/>
      <c r="AF18" s="699"/>
      <c r="AG18" s="699"/>
      <c r="AH18" s="700"/>
      <c r="AI18" s="700"/>
      <c r="AJ18" s="700"/>
      <c r="AK18" s="701">
        <f t="shared" si="1"/>
        <v>84</v>
      </c>
      <c r="AL18" s="702">
        <f t="shared" si="0"/>
        <v>21</v>
      </c>
      <c r="AM18" s="1618"/>
      <c r="AN18" s="1618"/>
      <c r="AP18" s="597" t="s">
        <v>1021</v>
      </c>
    </row>
    <row r="19" spans="1:42" ht="24" customHeight="1" x14ac:dyDescent="0.15">
      <c r="A19" s="694">
        <v>7</v>
      </c>
      <c r="B19" s="704" t="s">
        <v>1014</v>
      </c>
      <c r="C19" s="696" t="s">
        <v>1051</v>
      </c>
      <c r="D19" s="697" t="s">
        <v>1081</v>
      </c>
      <c r="E19" s="698" t="s">
        <v>1082</v>
      </c>
      <c r="F19" s="699">
        <v>4</v>
      </c>
      <c r="G19" s="699">
        <v>4</v>
      </c>
      <c r="H19" s="699">
        <v>4</v>
      </c>
      <c r="I19" s="699">
        <v>4</v>
      </c>
      <c r="J19" s="699"/>
      <c r="K19" s="699"/>
      <c r="L19" s="699">
        <v>4</v>
      </c>
      <c r="M19" s="699">
        <v>4</v>
      </c>
      <c r="N19" s="699">
        <v>4</v>
      </c>
      <c r="O19" s="699">
        <v>4</v>
      </c>
      <c r="P19" s="699">
        <v>4</v>
      </c>
      <c r="Q19" s="699"/>
      <c r="R19" s="699"/>
      <c r="S19" s="699">
        <v>4</v>
      </c>
      <c r="T19" s="699">
        <v>4</v>
      </c>
      <c r="U19" s="699">
        <v>4</v>
      </c>
      <c r="V19" s="699">
        <v>4</v>
      </c>
      <c r="W19" s="699">
        <v>4</v>
      </c>
      <c r="X19" s="699"/>
      <c r="Y19" s="699"/>
      <c r="Z19" s="699">
        <v>4</v>
      </c>
      <c r="AA19" s="699">
        <v>4</v>
      </c>
      <c r="AB19" s="699">
        <v>4</v>
      </c>
      <c r="AC19" s="699">
        <v>4</v>
      </c>
      <c r="AD19" s="699">
        <v>4</v>
      </c>
      <c r="AE19" s="699"/>
      <c r="AF19" s="699"/>
      <c r="AG19" s="699">
        <v>4</v>
      </c>
      <c r="AH19" s="700"/>
      <c r="AI19" s="700"/>
      <c r="AJ19" s="700"/>
      <c r="AK19" s="701">
        <f t="shared" si="1"/>
        <v>80</v>
      </c>
      <c r="AL19" s="702">
        <f t="shared" si="0"/>
        <v>20</v>
      </c>
      <c r="AM19" s="1618" t="s">
        <v>1083</v>
      </c>
      <c r="AN19" s="1618"/>
      <c r="AP19" s="597" t="s">
        <v>1022</v>
      </c>
    </row>
    <row r="20" spans="1:42" ht="24" customHeight="1" x14ac:dyDescent="0.15">
      <c r="A20" s="694">
        <v>8</v>
      </c>
      <c r="B20" s="704"/>
      <c r="C20" s="696"/>
      <c r="D20" s="697"/>
      <c r="E20" s="698"/>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700"/>
      <c r="AI20" s="700"/>
      <c r="AJ20" s="700"/>
      <c r="AK20" s="701">
        <f t="shared" si="1"/>
        <v>0</v>
      </c>
      <c r="AL20" s="702">
        <f t="shared" si="0"/>
        <v>0</v>
      </c>
      <c r="AM20" s="1618"/>
      <c r="AN20" s="1618"/>
      <c r="AP20" s="597" t="s">
        <v>1023</v>
      </c>
    </row>
    <row r="21" spans="1:42" ht="24" customHeight="1" x14ac:dyDescent="0.15">
      <c r="A21" s="694">
        <v>9</v>
      </c>
      <c r="B21" s="704"/>
      <c r="C21" s="696"/>
      <c r="D21" s="697"/>
      <c r="E21" s="698"/>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c r="AD21" s="699"/>
      <c r="AE21" s="699"/>
      <c r="AF21" s="699"/>
      <c r="AG21" s="699"/>
      <c r="AH21" s="700"/>
      <c r="AI21" s="700"/>
      <c r="AJ21" s="700"/>
      <c r="AK21" s="701">
        <f t="shared" si="1"/>
        <v>0</v>
      </c>
      <c r="AL21" s="702">
        <f t="shared" si="0"/>
        <v>0</v>
      </c>
      <c r="AM21" s="1618"/>
      <c r="AN21" s="1618"/>
      <c r="AP21" s="597" t="s">
        <v>1024</v>
      </c>
    </row>
    <row r="22" spans="1:42" ht="24" customHeight="1" x14ac:dyDescent="0.15">
      <c r="A22" s="694">
        <v>10</v>
      </c>
      <c r="B22" s="704"/>
      <c r="C22" s="696"/>
      <c r="D22" s="697"/>
      <c r="E22" s="698"/>
      <c r="F22" s="699"/>
      <c r="G22" s="699"/>
      <c r="H22" s="699"/>
      <c r="I22" s="699"/>
      <c r="J22" s="699"/>
      <c r="K22" s="699"/>
      <c r="L22" s="699"/>
      <c r="M22" s="699"/>
      <c r="N22" s="699"/>
      <c r="O22" s="699"/>
      <c r="P22" s="699"/>
      <c r="Q22" s="699"/>
      <c r="R22" s="699"/>
      <c r="S22" s="699"/>
      <c r="T22" s="699"/>
      <c r="U22" s="699"/>
      <c r="V22" s="699"/>
      <c r="W22" s="699"/>
      <c r="X22" s="699"/>
      <c r="Y22" s="699"/>
      <c r="Z22" s="699"/>
      <c r="AA22" s="699"/>
      <c r="AB22" s="699"/>
      <c r="AC22" s="699"/>
      <c r="AD22" s="699"/>
      <c r="AE22" s="699"/>
      <c r="AF22" s="699"/>
      <c r="AG22" s="699"/>
      <c r="AH22" s="700"/>
      <c r="AI22" s="700"/>
      <c r="AJ22" s="700"/>
      <c r="AK22" s="701">
        <f t="shared" si="1"/>
        <v>0</v>
      </c>
      <c r="AL22" s="702">
        <f t="shared" si="0"/>
        <v>0</v>
      </c>
      <c r="AM22" s="1618"/>
      <c r="AN22" s="1618"/>
      <c r="AP22" s="597" t="s">
        <v>1025</v>
      </c>
    </row>
    <row r="23" spans="1:42" ht="24" customHeight="1" x14ac:dyDescent="0.15">
      <c r="A23" s="694">
        <v>11</v>
      </c>
      <c r="B23" s="704"/>
      <c r="C23" s="696"/>
      <c r="D23" s="697"/>
      <c r="E23" s="698"/>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c r="AF23" s="699"/>
      <c r="AG23" s="699"/>
      <c r="AH23" s="700"/>
      <c r="AI23" s="700"/>
      <c r="AJ23" s="700"/>
      <c r="AK23" s="701">
        <f t="shared" si="1"/>
        <v>0</v>
      </c>
      <c r="AL23" s="702">
        <f t="shared" si="0"/>
        <v>0</v>
      </c>
      <c r="AM23" s="1618"/>
      <c r="AN23" s="1618"/>
      <c r="AP23" s="597" t="s">
        <v>1026</v>
      </c>
    </row>
    <row r="24" spans="1:42" ht="24" customHeight="1" x14ac:dyDescent="0.15">
      <c r="A24" s="694">
        <v>12</v>
      </c>
      <c r="B24" s="704"/>
      <c r="C24" s="696"/>
      <c r="D24" s="697"/>
      <c r="E24" s="698"/>
      <c r="F24" s="699"/>
      <c r="G24" s="699"/>
      <c r="H24" s="699"/>
      <c r="I24" s="699"/>
      <c r="J24" s="699"/>
      <c r="K24" s="699"/>
      <c r="L24" s="699"/>
      <c r="M24" s="699"/>
      <c r="N24" s="699"/>
      <c r="O24" s="699"/>
      <c r="P24" s="699"/>
      <c r="Q24" s="699"/>
      <c r="R24" s="699"/>
      <c r="S24" s="699"/>
      <c r="T24" s="699"/>
      <c r="U24" s="699"/>
      <c r="V24" s="699"/>
      <c r="W24" s="699"/>
      <c r="X24" s="699"/>
      <c r="Y24" s="699"/>
      <c r="Z24" s="699"/>
      <c r="AA24" s="699"/>
      <c r="AB24" s="699"/>
      <c r="AC24" s="699"/>
      <c r="AD24" s="699"/>
      <c r="AE24" s="699"/>
      <c r="AF24" s="699"/>
      <c r="AG24" s="699"/>
      <c r="AH24" s="700"/>
      <c r="AI24" s="700"/>
      <c r="AJ24" s="700"/>
      <c r="AK24" s="701">
        <f t="shared" si="1"/>
        <v>0</v>
      </c>
      <c r="AL24" s="702">
        <f t="shared" si="0"/>
        <v>0</v>
      </c>
      <c r="AM24" s="1618"/>
      <c r="AN24" s="1618"/>
      <c r="AP24" s="597" t="s">
        <v>1027</v>
      </c>
    </row>
    <row r="25" spans="1:42" ht="24" customHeight="1" x14ac:dyDescent="0.15">
      <c r="A25" s="694">
        <v>13</v>
      </c>
      <c r="B25" s="704"/>
      <c r="C25" s="696"/>
      <c r="D25" s="697"/>
      <c r="E25" s="698"/>
      <c r="F25" s="699"/>
      <c r="G25" s="699"/>
      <c r="H25" s="699"/>
      <c r="I25" s="699"/>
      <c r="J25" s="699"/>
      <c r="K25" s="699"/>
      <c r="L25" s="699"/>
      <c r="M25" s="699"/>
      <c r="N25" s="699"/>
      <c r="O25" s="699"/>
      <c r="P25" s="699"/>
      <c r="Q25" s="699"/>
      <c r="R25" s="699"/>
      <c r="S25" s="699"/>
      <c r="T25" s="699"/>
      <c r="U25" s="699"/>
      <c r="V25" s="699"/>
      <c r="W25" s="699"/>
      <c r="X25" s="699"/>
      <c r="Y25" s="699"/>
      <c r="Z25" s="699"/>
      <c r="AA25" s="699"/>
      <c r="AB25" s="699"/>
      <c r="AC25" s="699"/>
      <c r="AD25" s="699"/>
      <c r="AE25" s="699"/>
      <c r="AF25" s="699"/>
      <c r="AG25" s="699"/>
      <c r="AH25" s="700"/>
      <c r="AI25" s="700"/>
      <c r="AJ25" s="700"/>
      <c r="AK25" s="701">
        <f t="shared" ref="AK25" si="2">+SUM(F25:AJ25)</f>
        <v>0</v>
      </c>
      <c r="AL25" s="702">
        <f t="shared" si="0"/>
        <v>0</v>
      </c>
      <c r="AM25" s="1618"/>
      <c r="AN25" s="1618"/>
      <c r="AP25" s="597" t="s">
        <v>1028</v>
      </c>
    </row>
    <row r="26" spans="1:42" ht="18" customHeight="1" x14ac:dyDescent="0.15">
      <c r="A26" s="1630" t="s">
        <v>1105</v>
      </c>
      <c r="B26" s="1631"/>
      <c r="C26" s="1631"/>
      <c r="D26" s="1631"/>
      <c r="E26" s="1631"/>
      <c r="F26" s="1631"/>
      <c r="G26" s="1631"/>
      <c r="H26" s="1631"/>
      <c r="I26" s="1631"/>
      <c r="J26" s="1631"/>
      <c r="K26" s="1631"/>
      <c r="L26" s="1631"/>
      <c r="M26" s="1631"/>
      <c r="N26" s="1631"/>
      <c r="O26" s="1631"/>
      <c r="P26" s="1631"/>
      <c r="Q26" s="1631"/>
      <c r="R26" s="1631"/>
      <c r="S26" s="1631"/>
      <c r="T26" s="1631"/>
      <c r="U26" s="1631"/>
      <c r="V26" s="1631"/>
      <c r="W26" s="1631"/>
      <c r="X26" s="1631"/>
      <c r="Y26" s="1631"/>
      <c r="Z26" s="1631"/>
      <c r="AA26" s="1631"/>
      <c r="AB26" s="1631"/>
      <c r="AC26" s="1631"/>
      <c r="AD26" s="1631"/>
      <c r="AE26" s="1631"/>
      <c r="AF26" s="1631"/>
      <c r="AG26" s="1631"/>
      <c r="AH26" s="1631"/>
      <c r="AI26" s="1631"/>
      <c r="AJ26" s="1631"/>
      <c r="AK26" s="1631"/>
      <c r="AL26" s="1631"/>
      <c r="AM26" s="1631"/>
      <c r="AN26" s="1632"/>
      <c r="AP26" s="597" t="s">
        <v>1029</v>
      </c>
    </row>
    <row r="27" spans="1:42" ht="24" customHeight="1" x14ac:dyDescent="0.15">
      <c r="A27" s="694">
        <v>14</v>
      </c>
      <c r="B27" s="704" t="s">
        <v>993</v>
      </c>
      <c r="C27" s="696" t="s">
        <v>1047</v>
      </c>
      <c r="D27" s="705" t="s">
        <v>1018</v>
      </c>
      <c r="E27" s="698" t="s">
        <v>1084</v>
      </c>
      <c r="F27" s="699">
        <v>8</v>
      </c>
      <c r="G27" s="699">
        <v>8</v>
      </c>
      <c r="H27" s="699">
        <v>8</v>
      </c>
      <c r="I27" s="699">
        <v>8</v>
      </c>
      <c r="J27" s="699"/>
      <c r="K27" s="699"/>
      <c r="L27" s="699">
        <v>8</v>
      </c>
      <c r="M27" s="699">
        <v>8</v>
      </c>
      <c r="N27" s="699">
        <v>8</v>
      </c>
      <c r="O27" s="699">
        <v>8</v>
      </c>
      <c r="P27" s="699">
        <v>8</v>
      </c>
      <c r="Q27" s="699"/>
      <c r="R27" s="699"/>
      <c r="S27" s="699">
        <v>8</v>
      </c>
      <c r="T27" s="699">
        <v>8</v>
      </c>
      <c r="U27" s="699">
        <v>8</v>
      </c>
      <c r="V27" s="699">
        <v>8</v>
      </c>
      <c r="W27" s="699">
        <v>8</v>
      </c>
      <c r="X27" s="699"/>
      <c r="Y27" s="699"/>
      <c r="Z27" s="699">
        <v>8</v>
      </c>
      <c r="AA27" s="699">
        <v>8</v>
      </c>
      <c r="AB27" s="699">
        <v>8</v>
      </c>
      <c r="AC27" s="699">
        <v>8</v>
      </c>
      <c r="AD27" s="699">
        <v>8</v>
      </c>
      <c r="AE27" s="699"/>
      <c r="AF27" s="699"/>
      <c r="AG27" s="699">
        <v>8</v>
      </c>
      <c r="AH27" s="700"/>
      <c r="AI27" s="700"/>
      <c r="AJ27" s="700"/>
      <c r="AK27" s="701">
        <f t="shared" si="1"/>
        <v>160</v>
      </c>
      <c r="AL27" s="702">
        <f t="shared" si="0"/>
        <v>40</v>
      </c>
      <c r="AM27" s="1618" t="s">
        <v>1085</v>
      </c>
      <c r="AN27" s="1618"/>
      <c r="AP27" s="597" t="s">
        <v>1030</v>
      </c>
    </row>
    <row r="28" spans="1:42" ht="24" customHeight="1" x14ac:dyDescent="0.15">
      <c r="A28" s="694">
        <v>15</v>
      </c>
      <c r="B28" s="704" t="s">
        <v>1001</v>
      </c>
      <c r="C28" s="696" t="s">
        <v>1051</v>
      </c>
      <c r="D28" s="705" t="s">
        <v>1022</v>
      </c>
      <c r="E28" s="698" t="s">
        <v>1086</v>
      </c>
      <c r="F28" s="699">
        <v>4</v>
      </c>
      <c r="G28" s="699">
        <v>4</v>
      </c>
      <c r="H28" s="699">
        <v>4</v>
      </c>
      <c r="I28" s="699">
        <v>4</v>
      </c>
      <c r="J28" s="699"/>
      <c r="K28" s="699"/>
      <c r="L28" s="699">
        <v>4</v>
      </c>
      <c r="M28" s="699">
        <v>4</v>
      </c>
      <c r="N28" s="699">
        <v>4</v>
      </c>
      <c r="O28" s="699">
        <v>4</v>
      </c>
      <c r="P28" s="699">
        <v>4</v>
      </c>
      <c r="Q28" s="699"/>
      <c r="R28" s="699"/>
      <c r="S28" s="699">
        <v>4</v>
      </c>
      <c r="T28" s="699">
        <v>4</v>
      </c>
      <c r="U28" s="699">
        <v>4</v>
      </c>
      <c r="V28" s="699">
        <v>4</v>
      </c>
      <c r="W28" s="699">
        <v>4</v>
      </c>
      <c r="X28" s="699"/>
      <c r="Y28" s="699"/>
      <c r="Z28" s="699">
        <v>4</v>
      </c>
      <c r="AA28" s="699">
        <v>4</v>
      </c>
      <c r="AB28" s="699">
        <v>4</v>
      </c>
      <c r="AC28" s="699">
        <v>4</v>
      </c>
      <c r="AD28" s="699">
        <v>4</v>
      </c>
      <c r="AE28" s="699"/>
      <c r="AF28" s="699"/>
      <c r="AG28" s="699">
        <v>4</v>
      </c>
      <c r="AH28" s="700"/>
      <c r="AI28" s="700"/>
      <c r="AJ28" s="700"/>
      <c r="AK28" s="701">
        <f t="shared" si="1"/>
        <v>80</v>
      </c>
      <c r="AL28" s="702">
        <f t="shared" si="0"/>
        <v>20</v>
      </c>
      <c r="AM28" s="1618" t="s">
        <v>1087</v>
      </c>
      <c r="AN28" s="1618"/>
    </row>
    <row r="29" spans="1:42" ht="24" customHeight="1" x14ac:dyDescent="0.15">
      <c r="A29" s="694">
        <v>16</v>
      </c>
      <c r="B29" s="704" t="s">
        <v>1001</v>
      </c>
      <c r="C29" s="696" t="s">
        <v>1051</v>
      </c>
      <c r="D29" s="705" t="s">
        <v>1028</v>
      </c>
      <c r="E29" s="698" t="s">
        <v>1088</v>
      </c>
      <c r="F29" s="699">
        <v>5</v>
      </c>
      <c r="G29" s="699">
        <v>5</v>
      </c>
      <c r="H29" s="699">
        <v>5</v>
      </c>
      <c r="I29" s="699">
        <v>5</v>
      </c>
      <c r="J29" s="699"/>
      <c r="K29" s="699"/>
      <c r="L29" s="699">
        <v>5</v>
      </c>
      <c r="M29" s="699">
        <v>5</v>
      </c>
      <c r="N29" s="699">
        <v>5</v>
      </c>
      <c r="O29" s="699">
        <v>5</v>
      </c>
      <c r="P29" s="699">
        <v>5</v>
      </c>
      <c r="Q29" s="699"/>
      <c r="R29" s="699"/>
      <c r="S29" s="699">
        <v>5</v>
      </c>
      <c r="T29" s="699">
        <v>5</v>
      </c>
      <c r="U29" s="699">
        <v>5</v>
      </c>
      <c r="V29" s="699">
        <v>5</v>
      </c>
      <c r="W29" s="699">
        <v>5</v>
      </c>
      <c r="X29" s="699"/>
      <c r="Y29" s="699"/>
      <c r="Z29" s="699">
        <v>5</v>
      </c>
      <c r="AA29" s="699">
        <v>5</v>
      </c>
      <c r="AB29" s="699">
        <v>5</v>
      </c>
      <c r="AC29" s="699">
        <v>5</v>
      </c>
      <c r="AD29" s="699">
        <v>5</v>
      </c>
      <c r="AE29" s="699"/>
      <c r="AF29" s="699"/>
      <c r="AG29" s="699">
        <v>5</v>
      </c>
      <c r="AH29" s="700"/>
      <c r="AI29" s="700"/>
      <c r="AJ29" s="700"/>
      <c r="AK29" s="701">
        <f t="shared" si="1"/>
        <v>100</v>
      </c>
      <c r="AL29" s="702">
        <f t="shared" si="0"/>
        <v>25</v>
      </c>
      <c r="AM29" s="1618" t="s">
        <v>1089</v>
      </c>
      <c r="AN29" s="1618"/>
    </row>
    <row r="30" spans="1:42" ht="24" customHeight="1" x14ac:dyDescent="0.15">
      <c r="A30" s="694">
        <v>17</v>
      </c>
      <c r="B30" s="704"/>
      <c r="C30" s="696"/>
      <c r="D30" s="705"/>
      <c r="E30" s="698"/>
      <c r="F30" s="699"/>
      <c r="G30" s="699"/>
      <c r="H30" s="699"/>
      <c r="I30" s="699"/>
      <c r="J30" s="699"/>
      <c r="K30" s="699"/>
      <c r="L30" s="699"/>
      <c r="M30" s="699"/>
      <c r="N30" s="699"/>
      <c r="O30" s="699"/>
      <c r="P30" s="699"/>
      <c r="Q30" s="699"/>
      <c r="R30" s="699"/>
      <c r="S30" s="699"/>
      <c r="T30" s="699"/>
      <c r="U30" s="699"/>
      <c r="V30" s="699"/>
      <c r="W30" s="699"/>
      <c r="X30" s="699"/>
      <c r="Y30" s="699"/>
      <c r="Z30" s="699"/>
      <c r="AA30" s="699"/>
      <c r="AB30" s="699"/>
      <c r="AC30" s="699"/>
      <c r="AD30" s="699"/>
      <c r="AE30" s="699"/>
      <c r="AF30" s="699"/>
      <c r="AG30" s="699"/>
      <c r="AH30" s="700"/>
      <c r="AI30" s="700"/>
      <c r="AJ30" s="700"/>
      <c r="AK30" s="701">
        <f t="shared" si="1"/>
        <v>0</v>
      </c>
      <c r="AL30" s="702">
        <f t="shared" si="0"/>
        <v>0</v>
      </c>
      <c r="AM30" s="1618"/>
      <c r="AN30" s="1618"/>
    </row>
    <row r="31" spans="1:42" ht="24" customHeight="1" x14ac:dyDescent="0.15">
      <c r="A31" s="694">
        <v>18</v>
      </c>
      <c r="B31" s="704"/>
      <c r="C31" s="696"/>
      <c r="D31" s="705"/>
      <c r="E31" s="698"/>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700"/>
      <c r="AI31" s="700"/>
      <c r="AJ31" s="700"/>
      <c r="AK31" s="701">
        <f t="shared" si="1"/>
        <v>0</v>
      </c>
      <c r="AL31" s="702">
        <f t="shared" si="0"/>
        <v>0</v>
      </c>
      <c r="AM31" s="1618"/>
      <c r="AN31" s="1618"/>
    </row>
    <row r="32" spans="1:42" ht="24" customHeight="1" x14ac:dyDescent="0.15">
      <c r="A32" s="694">
        <v>19</v>
      </c>
      <c r="B32" s="704"/>
      <c r="C32" s="696"/>
      <c r="D32" s="705"/>
      <c r="E32" s="698"/>
      <c r="F32" s="699"/>
      <c r="G32" s="699"/>
      <c r="H32" s="699"/>
      <c r="I32" s="699"/>
      <c r="J32" s="699"/>
      <c r="K32" s="699"/>
      <c r="L32" s="699"/>
      <c r="M32" s="699"/>
      <c r="N32" s="699"/>
      <c r="O32" s="699"/>
      <c r="P32" s="699"/>
      <c r="Q32" s="699"/>
      <c r="R32" s="699"/>
      <c r="S32" s="699"/>
      <c r="T32" s="699"/>
      <c r="U32" s="699"/>
      <c r="V32" s="699"/>
      <c r="W32" s="699"/>
      <c r="X32" s="699"/>
      <c r="Y32" s="699"/>
      <c r="Z32" s="699"/>
      <c r="AA32" s="699"/>
      <c r="AB32" s="699"/>
      <c r="AC32" s="699"/>
      <c r="AD32" s="699"/>
      <c r="AE32" s="699"/>
      <c r="AF32" s="699"/>
      <c r="AG32" s="699"/>
      <c r="AH32" s="700"/>
      <c r="AI32" s="700"/>
      <c r="AJ32" s="700"/>
      <c r="AK32" s="701">
        <f t="shared" si="1"/>
        <v>0</v>
      </c>
      <c r="AL32" s="702">
        <f t="shared" si="0"/>
        <v>0</v>
      </c>
      <c r="AM32" s="1618"/>
      <c r="AN32" s="1618"/>
    </row>
    <row r="33" spans="1:40" ht="24" customHeight="1" x14ac:dyDescent="0.15">
      <c r="A33" s="694">
        <v>20</v>
      </c>
      <c r="B33" s="704"/>
      <c r="C33" s="696"/>
      <c r="D33" s="705"/>
      <c r="E33" s="698"/>
      <c r="F33" s="699"/>
      <c r="G33" s="699"/>
      <c r="H33" s="699"/>
      <c r="I33" s="699"/>
      <c r="J33" s="699"/>
      <c r="K33" s="699"/>
      <c r="L33" s="699"/>
      <c r="M33" s="699"/>
      <c r="N33" s="699"/>
      <c r="O33" s="699"/>
      <c r="P33" s="699"/>
      <c r="Q33" s="699"/>
      <c r="R33" s="699"/>
      <c r="S33" s="699"/>
      <c r="T33" s="699"/>
      <c r="U33" s="699"/>
      <c r="V33" s="699"/>
      <c r="W33" s="699"/>
      <c r="X33" s="699"/>
      <c r="Y33" s="699"/>
      <c r="Z33" s="699"/>
      <c r="AA33" s="699"/>
      <c r="AB33" s="699"/>
      <c r="AC33" s="699"/>
      <c r="AD33" s="699"/>
      <c r="AE33" s="699"/>
      <c r="AF33" s="699"/>
      <c r="AG33" s="699"/>
      <c r="AH33" s="700"/>
      <c r="AI33" s="700"/>
      <c r="AJ33" s="700"/>
      <c r="AK33" s="701">
        <f t="shared" si="1"/>
        <v>0</v>
      </c>
      <c r="AL33" s="702">
        <f t="shared" si="0"/>
        <v>0</v>
      </c>
      <c r="AM33" s="1618"/>
      <c r="AN33" s="1618"/>
    </row>
    <row r="34" spans="1:40" ht="18" customHeight="1" x14ac:dyDescent="0.15">
      <c r="A34" s="1619" t="s">
        <v>147</v>
      </c>
      <c r="B34" s="1620"/>
      <c r="C34" s="1620"/>
      <c r="D34" s="1620"/>
      <c r="E34" s="1620"/>
      <c r="F34" s="706">
        <f t="shared" ref="F34:AJ34" si="3">+SUM(F12:F33)</f>
        <v>58</v>
      </c>
      <c r="G34" s="706">
        <f t="shared" si="3"/>
        <v>58</v>
      </c>
      <c r="H34" s="706">
        <f t="shared" si="3"/>
        <v>58</v>
      </c>
      <c r="I34" s="706">
        <f t="shared" si="3"/>
        <v>58</v>
      </c>
      <c r="J34" s="706">
        <f t="shared" si="3"/>
        <v>0</v>
      </c>
      <c r="K34" s="706">
        <f t="shared" si="3"/>
        <v>0</v>
      </c>
      <c r="L34" s="706">
        <f t="shared" si="3"/>
        <v>58</v>
      </c>
      <c r="M34" s="706">
        <f t="shared" si="3"/>
        <v>58</v>
      </c>
      <c r="N34" s="706">
        <f t="shared" si="3"/>
        <v>58</v>
      </c>
      <c r="O34" s="706">
        <f t="shared" si="3"/>
        <v>58</v>
      </c>
      <c r="P34" s="706">
        <f t="shared" si="3"/>
        <v>58</v>
      </c>
      <c r="Q34" s="706">
        <f t="shared" si="3"/>
        <v>0</v>
      </c>
      <c r="R34" s="706">
        <f t="shared" si="3"/>
        <v>0</v>
      </c>
      <c r="S34" s="706">
        <f t="shared" si="3"/>
        <v>58</v>
      </c>
      <c r="T34" s="706">
        <f t="shared" si="3"/>
        <v>58</v>
      </c>
      <c r="U34" s="706">
        <f t="shared" si="3"/>
        <v>58</v>
      </c>
      <c r="V34" s="706">
        <f t="shared" si="3"/>
        <v>58</v>
      </c>
      <c r="W34" s="706">
        <f t="shared" si="3"/>
        <v>58</v>
      </c>
      <c r="X34" s="706">
        <f t="shared" si="3"/>
        <v>0</v>
      </c>
      <c r="Y34" s="706">
        <f t="shared" si="3"/>
        <v>0</v>
      </c>
      <c r="Z34" s="706">
        <f t="shared" si="3"/>
        <v>58</v>
      </c>
      <c r="AA34" s="706">
        <f t="shared" si="3"/>
        <v>58</v>
      </c>
      <c r="AB34" s="706">
        <f t="shared" si="3"/>
        <v>58</v>
      </c>
      <c r="AC34" s="706">
        <f t="shared" si="3"/>
        <v>58</v>
      </c>
      <c r="AD34" s="706">
        <f t="shared" si="3"/>
        <v>58</v>
      </c>
      <c r="AE34" s="706">
        <f t="shared" si="3"/>
        <v>0</v>
      </c>
      <c r="AF34" s="706">
        <f t="shared" si="3"/>
        <v>0</v>
      </c>
      <c r="AG34" s="706">
        <f t="shared" si="3"/>
        <v>58</v>
      </c>
      <c r="AH34" s="700">
        <f t="shared" si="3"/>
        <v>0</v>
      </c>
      <c r="AI34" s="700">
        <f t="shared" si="3"/>
        <v>0</v>
      </c>
      <c r="AJ34" s="700">
        <f t="shared" si="3"/>
        <v>0</v>
      </c>
      <c r="AK34" s="701">
        <f t="shared" si="1"/>
        <v>1160</v>
      </c>
      <c r="AL34" s="702">
        <f t="shared" si="0"/>
        <v>290</v>
      </c>
      <c r="AM34" s="1621"/>
      <c r="AN34" s="1622"/>
    </row>
    <row r="35" spans="1:40" ht="15" customHeight="1" x14ac:dyDescent="0.15">
      <c r="A35" s="1619" t="s">
        <v>77</v>
      </c>
      <c r="B35" s="1620"/>
      <c r="C35" s="1620"/>
      <c r="D35" s="1620"/>
      <c r="E35" s="1627"/>
      <c r="F35" s="707">
        <v>6</v>
      </c>
      <c r="G35" s="707">
        <v>6</v>
      </c>
      <c r="H35" s="707">
        <v>6</v>
      </c>
      <c r="I35" s="707">
        <v>6</v>
      </c>
      <c r="J35" s="707">
        <v>0</v>
      </c>
      <c r="K35" s="707">
        <v>0</v>
      </c>
      <c r="L35" s="707">
        <v>6</v>
      </c>
      <c r="M35" s="707">
        <v>6</v>
      </c>
      <c r="N35" s="707">
        <v>6</v>
      </c>
      <c r="O35" s="707">
        <v>6</v>
      </c>
      <c r="P35" s="707">
        <v>6</v>
      </c>
      <c r="Q35" s="707">
        <v>0</v>
      </c>
      <c r="R35" s="707">
        <v>0</v>
      </c>
      <c r="S35" s="707">
        <v>6</v>
      </c>
      <c r="T35" s="707">
        <v>6</v>
      </c>
      <c r="U35" s="707">
        <v>6</v>
      </c>
      <c r="V35" s="707">
        <v>6</v>
      </c>
      <c r="W35" s="707">
        <v>6</v>
      </c>
      <c r="X35" s="707">
        <v>0</v>
      </c>
      <c r="Y35" s="707">
        <v>0</v>
      </c>
      <c r="Z35" s="707">
        <v>6</v>
      </c>
      <c r="AA35" s="707">
        <v>6</v>
      </c>
      <c r="AB35" s="707">
        <v>6</v>
      </c>
      <c r="AC35" s="707">
        <v>6</v>
      </c>
      <c r="AD35" s="707">
        <v>6</v>
      </c>
      <c r="AE35" s="707">
        <v>0</v>
      </c>
      <c r="AF35" s="707">
        <v>0</v>
      </c>
      <c r="AG35" s="707">
        <v>6</v>
      </c>
      <c r="AH35" s="708"/>
      <c r="AI35" s="708"/>
      <c r="AJ35" s="708"/>
      <c r="AK35" s="706"/>
      <c r="AL35" s="709"/>
      <c r="AM35" s="1623"/>
      <c r="AN35" s="1624"/>
    </row>
    <row r="36" spans="1:40" ht="15" customHeight="1" x14ac:dyDescent="0.15">
      <c r="A36" s="1619" t="s">
        <v>150</v>
      </c>
      <c r="B36" s="1620"/>
      <c r="C36" s="1620"/>
      <c r="D36" s="1620"/>
      <c r="E36" s="1627"/>
      <c r="F36" s="707">
        <v>7</v>
      </c>
      <c r="G36" s="707">
        <v>7</v>
      </c>
      <c r="H36" s="707">
        <v>7</v>
      </c>
      <c r="I36" s="707">
        <v>7</v>
      </c>
      <c r="J36" s="707">
        <v>0</v>
      </c>
      <c r="K36" s="707">
        <v>0</v>
      </c>
      <c r="L36" s="707">
        <v>7</v>
      </c>
      <c r="M36" s="707">
        <v>7</v>
      </c>
      <c r="N36" s="707">
        <v>7</v>
      </c>
      <c r="O36" s="707">
        <v>7</v>
      </c>
      <c r="P36" s="707">
        <v>7</v>
      </c>
      <c r="Q36" s="707">
        <v>0</v>
      </c>
      <c r="R36" s="707">
        <v>0</v>
      </c>
      <c r="S36" s="707">
        <v>7</v>
      </c>
      <c r="T36" s="707">
        <v>7</v>
      </c>
      <c r="U36" s="707">
        <v>7</v>
      </c>
      <c r="V36" s="707">
        <v>7</v>
      </c>
      <c r="W36" s="707">
        <v>7</v>
      </c>
      <c r="X36" s="707">
        <v>0</v>
      </c>
      <c r="Y36" s="707">
        <v>0</v>
      </c>
      <c r="Z36" s="707">
        <v>7</v>
      </c>
      <c r="AA36" s="707">
        <v>7</v>
      </c>
      <c r="AB36" s="707">
        <v>7</v>
      </c>
      <c r="AC36" s="707">
        <v>7</v>
      </c>
      <c r="AD36" s="707">
        <v>7</v>
      </c>
      <c r="AE36" s="707">
        <v>0</v>
      </c>
      <c r="AF36" s="707">
        <v>0</v>
      </c>
      <c r="AG36" s="707">
        <v>7</v>
      </c>
      <c r="AH36" s="708"/>
      <c r="AI36" s="708"/>
      <c r="AJ36" s="708"/>
      <c r="AK36" s="706"/>
      <c r="AL36" s="709"/>
      <c r="AM36" s="1625"/>
      <c r="AN36" s="1626"/>
    </row>
    <row r="37" spans="1:40" ht="15" customHeight="1" x14ac:dyDescent="0.15">
      <c r="A37" s="691"/>
      <c r="B37" s="691"/>
      <c r="C37" s="691"/>
      <c r="D37" s="691"/>
      <c r="E37" s="691"/>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710"/>
      <c r="AE37" s="710"/>
      <c r="AF37" s="710"/>
      <c r="AG37" s="710"/>
      <c r="AH37" s="710"/>
      <c r="AI37" s="710"/>
      <c r="AJ37" s="710"/>
      <c r="AK37" s="691"/>
      <c r="AL37" s="691"/>
      <c r="AM37" s="597"/>
    </row>
    <row r="38" spans="1:40" ht="15" customHeight="1" x14ac:dyDescent="0.15">
      <c r="A38" s="691"/>
      <c r="B38" s="691"/>
      <c r="C38" s="691"/>
      <c r="D38" s="691"/>
      <c r="E38" s="691"/>
      <c r="F38" s="710"/>
      <c r="G38" s="710"/>
      <c r="H38" s="710"/>
      <c r="I38" s="710"/>
      <c r="J38" s="710"/>
      <c r="K38" s="710"/>
      <c r="L38" s="710"/>
      <c r="M38" s="710"/>
      <c r="N38" s="710"/>
      <c r="O38" s="710"/>
      <c r="P38" s="710"/>
      <c r="Q38" s="710"/>
      <c r="R38" s="710"/>
      <c r="S38" s="710"/>
      <c r="T38" s="710"/>
      <c r="U38" s="710"/>
      <c r="V38" s="710"/>
      <c r="W38" s="710"/>
      <c r="X38" s="710"/>
      <c r="Y38" s="710"/>
      <c r="Z38" s="710"/>
      <c r="AA38" s="710"/>
      <c r="AB38" s="710"/>
      <c r="AC38" s="710"/>
      <c r="AD38" s="710"/>
      <c r="AE38" s="710"/>
      <c r="AF38" s="710"/>
      <c r="AG38" s="710"/>
      <c r="AH38" s="710"/>
      <c r="AI38" s="710"/>
      <c r="AJ38" s="710"/>
      <c r="AK38" s="691"/>
      <c r="AL38" s="691"/>
      <c r="AM38" s="597"/>
    </row>
    <row r="39" spans="1:40" ht="5.0999999999999996" customHeight="1" x14ac:dyDescent="0.15">
      <c r="A39" s="691"/>
      <c r="B39" s="691"/>
      <c r="C39" s="691"/>
      <c r="D39" s="691"/>
      <c r="E39" s="691"/>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710"/>
      <c r="AE39" s="710"/>
      <c r="AF39" s="710"/>
      <c r="AG39" s="710"/>
      <c r="AH39" s="710"/>
      <c r="AI39" s="710"/>
      <c r="AJ39" s="710"/>
      <c r="AK39" s="691"/>
      <c r="AL39" s="691"/>
      <c r="AM39" s="597"/>
    </row>
    <row r="40" spans="1:40" ht="21" customHeight="1" x14ac:dyDescent="0.15">
      <c r="A40" s="600"/>
      <c r="B40" s="600"/>
      <c r="C40" s="600"/>
      <c r="D40" s="600"/>
      <c r="E40" s="600"/>
      <c r="F40" s="600"/>
      <c r="G40" s="600"/>
      <c r="H40" s="600"/>
      <c r="I40" s="600"/>
      <c r="J40" s="710"/>
      <c r="K40" s="710"/>
      <c r="L40" s="710"/>
      <c r="M40" s="711"/>
      <c r="N40" s="710"/>
      <c r="O40" s="710"/>
      <c r="P40" s="710"/>
      <c r="Q40" s="376"/>
      <c r="W40" s="691"/>
      <c r="X40" s="710"/>
      <c r="Y40" s="710"/>
      <c r="Z40" s="710"/>
      <c r="AA40" s="710"/>
      <c r="AB40" s="710"/>
      <c r="AC40" s="710"/>
      <c r="AD40" s="710"/>
      <c r="AE40" s="710"/>
      <c r="AF40" s="710"/>
      <c r="AG40" s="710"/>
      <c r="AH40" s="710"/>
      <c r="AI40" s="710"/>
      <c r="AJ40" s="711"/>
      <c r="AK40" s="710"/>
      <c r="AL40" s="691"/>
      <c r="AM40" s="691"/>
      <c r="AN40" s="597"/>
    </row>
    <row r="41" spans="1:40" ht="24.95" customHeight="1" x14ac:dyDescent="0.15">
      <c r="A41" s="678" t="s">
        <v>1031</v>
      </c>
      <c r="B41" s="2"/>
      <c r="C41" s="683"/>
      <c r="D41" s="683"/>
      <c r="E41" s="683"/>
      <c r="F41" s="683"/>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683"/>
      <c r="AM41" s="683"/>
      <c r="AN41" s="597"/>
    </row>
    <row r="42" spans="1:40" ht="18" customHeight="1" x14ac:dyDescent="0.15">
      <c r="A42" s="597"/>
      <c r="B42" s="691"/>
      <c r="C42" s="1608" t="s">
        <v>1106</v>
      </c>
      <c r="D42" s="1609"/>
      <c r="E42" s="1617" t="s">
        <v>1107</v>
      </c>
      <c r="F42" s="1617"/>
      <c r="G42" s="1617"/>
      <c r="H42" s="1617"/>
      <c r="I42" s="1608" t="s">
        <v>1108</v>
      </c>
      <c r="J42" s="1609"/>
      <c r="K42" s="1609"/>
      <c r="L42" s="1609"/>
      <c r="M42" s="1609"/>
      <c r="N42" s="1610"/>
      <c r="O42" s="1608" t="s">
        <v>1109</v>
      </c>
      <c r="P42" s="1609"/>
      <c r="Q42" s="1609"/>
      <c r="R42" s="1609"/>
      <c r="S42" s="1609"/>
      <c r="T42" s="1610"/>
      <c r="U42" s="1608" t="s">
        <v>1110</v>
      </c>
      <c r="V42" s="1609"/>
      <c r="W42" s="1609"/>
      <c r="X42" s="1609"/>
      <c r="Y42" s="1609"/>
      <c r="Z42" s="1610"/>
      <c r="AA42" s="1608" t="s">
        <v>1111</v>
      </c>
      <c r="AB42" s="1609"/>
      <c r="AC42" s="1609"/>
      <c r="AD42" s="1609"/>
      <c r="AE42" s="1609"/>
      <c r="AF42" s="1610"/>
      <c r="AG42" s="1617" t="s">
        <v>1112</v>
      </c>
      <c r="AH42" s="1617"/>
      <c r="AI42" s="1617"/>
      <c r="AJ42" s="1617"/>
      <c r="AK42" s="1617"/>
      <c r="AL42" s="1617" t="s">
        <v>1113</v>
      </c>
      <c r="AM42" s="1617"/>
      <c r="AN42" s="597"/>
    </row>
    <row r="43" spans="1:40" ht="18" customHeight="1" x14ac:dyDescent="0.15">
      <c r="A43" s="597"/>
      <c r="B43" s="691"/>
      <c r="C43" s="712" t="s">
        <v>1032</v>
      </c>
      <c r="D43" s="712" t="s">
        <v>1033</v>
      </c>
      <c r="E43" s="713" t="s">
        <v>1032</v>
      </c>
      <c r="F43" s="1616" t="s">
        <v>1033</v>
      </c>
      <c r="G43" s="1616"/>
      <c r="H43" s="1616"/>
      <c r="I43" s="1613" t="s">
        <v>1032</v>
      </c>
      <c r="J43" s="1614"/>
      <c r="K43" s="1615"/>
      <c r="L43" s="1613" t="s">
        <v>1033</v>
      </c>
      <c r="M43" s="1614"/>
      <c r="N43" s="1615"/>
      <c r="O43" s="1613" t="s">
        <v>1032</v>
      </c>
      <c r="P43" s="1614"/>
      <c r="Q43" s="1615"/>
      <c r="R43" s="1613" t="s">
        <v>1033</v>
      </c>
      <c r="S43" s="1614"/>
      <c r="T43" s="1615"/>
      <c r="U43" s="1613" t="s">
        <v>1032</v>
      </c>
      <c r="V43" s="1614"/>
      <c r="W43" s="1615"/>
      <c r="X43" s="1613" t="s">
        <v>1033</v>
      </c>
      <c r="Y43" s="1614"/>
      <c r="Z43" s="1615"/>
      <c r="AA43" s="1613" t="s">
        <v>1032</v>
      </c>
      <c r="AB43" s="1614"/>
      <c r="AC43" s="1615"/>
      <c r="AD43" s="1613" t="s">
        <v>1033</v>
      </c>
      <c r="AE43" s="1614"/>
      <c r="AF43" s="1615"/>
      <c r="AG43" s="1613" t="s">
        <v>1032</v>
      </c>
      <c r="AH43" s="1614"/>
      <c r="AI43" s="1615"/>
      <c r="AJ43" s="1613" t="s">
        <v>1033</v>
      </c>
      <c r="AK43" s="1615"/>
      <c r="AL43" s="713" t="s">
        <v>98</v>
      </c>
      <c r="AM43" s="713" t="s">
        <v>114</v>
      </c>
      <c r="AN43" s="597"/>
    </row>
    <row r="44" spans="1:40" ht="18" customHeight="1" x14ac:dyDescent="0.15">
      <c r="A44" s="597"/>
      <c r="B44" s="714" t="s">
        <v>1034</v>
      </c>
      <c r="C44" s="713">
        <f>COUNTIFS($B$12:$B$33,C$42,$C$12:$C$33,"A",$E$12:$E$33,"*")</f>
        <v>0</v>
      </c>
      <c r="D44" s="713">
        <f>COUNTIFS($B$12:$B$33,C$42,$C$12:$C$33,"B",$E$12:$E$33,"*")</f>
        <v>1</v>
      </c>
      <c r="E44" s="713">
        <f>COUNTIFS($B$12:$B$33,E$42,$C$12:$C$33,"A",$E$12:$E$33,"*")</f>
        <v>0</v>
      </c>
      <c r="F44" s="1613">
        <f>COUNTIFS($B$12:$B$33,E$42,$C$12:$C$33,"B",$E$12:$E$33,"*")</f>
        <v>1</v>
      </c>
      <c r="G44" s="1614"/>
      <c r="H44" s="1615"/>
      <c r="I44" s="1613">
        <f>COUNTIFS($B$12:$B$33,I$42,$C$12:$C$33,"A",$E$12:$E$33,"*")</f>
        <v>3</v>
      </c>
      <c r="J44" s="1614"/>
      <c r="K44" s="1615"/>
      <c r="L44" s="1613">
        <f>COUNTIFS($B$12:$B$33,I$42,$C$12:$C$33,"B",$E$12:$E$33,"*")</f>
        <v>0</v>
      </c>
      <c r="M44" s="1614"/>
      <c r="N44" s="1615"/>
      <c r="O44" s="1613">
        <f>COUNTIFS($B$12:$B$33,O$42,$C$12:$C$33,"A",$E$12:$E$33,"*")</f>
        <v>0</v>
      </c>
      <c r="P44" s="1614"/>
      <c r="Q44" s="1615"/>
      <c r="R44" s="1613">
        <f>COUNTIFS($B$12:$B$33,O$42,$C$12:$C$33,"B",$E$12:$E$33,"*")</f>
        <v>0</v>
      </c>
      <c r="S44" s="1614"/>
      <c r="T44" s="1615"/>
      <c r="U44" s="1613">
        <f>COUNTIFS($B$12:$B$33,U$42,$C$12:$C$33,"A",$E$12:$E$33,"*")</f>
        <v>0</v>
      </c>
      <c r="V44" s="1614"/>
      <c r="W44" s="1615"/>
      <c r="X44" s="1613">
        <f>COUNTIFS($B$12:$B$33,U$42,$C$12:$C$33,"B",$E$12:$E$33,"*")</f>
        <v>0</v>
      </c>
      <c r="Y44" s="1614"/>
      <c r="Z44" s="1615"/>
      <c r="AA44" s="1613">
        <f>COUNTIFS($B$12:$B$33,AA$42,$C$12:$C$33,"A",$E$12:$E$33,"*")</f>
        <v>0</v>
      </c>
      <c r="AB44" s="1614"/>
      <c r="AC44" s="1615"/>
      <c r="AD44" s="1613">
        <f>COUNTIFS($B$12:$B$33,AA$42,$C$12:$C$33,"B",$E$12:$E$33,"*")</f>
        <v>0</v>
      </c>
      <c r="AE44" s="1614"/>
      <c r="AF44" s="1615"/>
      <c r="AG44" s="1613">
        <f>COUNTIFS($B$12:$B$33,AG$42,$C$12:$C$33,"A",$E$12:$E$33,"*")</f>
        <v>0</v>
      </c>
      <c r="AH44" s="1614"/>
      <c r="AI44" s="1615"/>
      <c r="AJ44" s="1613">
        <f>COUNTIFS($B$12:$B$33,AG$42,$C$12:$C$33,"B",$E$12:$E$33,"*")</f>
        <v>0</v>
      </c>
      <c r="AK44" s="1615"/>
      <c r="AL44" s="713">
        <f>COUNTIFS($B$12:$B$33,AL$42,$C$12:$C$33,"A",$E$12:$E$33,"*")</f>
        <v>0</v>
      </c>
      <c r="AM44" s="713">
        <f>COUNTIFS($B$12:$B$33,AL$42,$C$12:$C$33,"B",$E$12:$E$33,"*")</f>
        <v>0</v>
      </c>
      <c r="AN44" s="597"/>
    </row>
    <row r="45" spans="1:40" ht="24.95" customHeight="1" x14ac:dyDescent="0.15">
      <c r="A45" s="597"/>
      <c r="B45" s="715" t="s">
        <v>1035</v>
      </c>
      <c r="C45" s="713">
        <f>COUNTIFS($B$12:$B$33,C$42,$C$12:$C$33,"C",$E$12:$E$33,"*")</f>
        <v>0</v>
      </c>
      <c r="D45" s="713">
        <f>COUNTIFS($B$12:$B$33,C$42,$C$12:$C$33,"D",$E$12:$E$33,"*")</f>
        <v>0</v>
      </c>
      <c r="E45" s="713">
        <f>COUNTIFS($B$12:$B$33,E$42,$C$12:$C$33,"C",$E$12:$E$33,"*")</f>
        <v>0</v>
      </c>
      <c r="F45" s="1613">
        <f>COUNTIFS($B$12:$B$33,E$42,$C$12:$C$33,"D",$E$12:$E$33,"*")</f>
        <v>0</v>
      </c>
      <c r="G45" s="1614"/>
      <c r="H45" s="1615"/>
      <c r="I45" s="1613">
        <f>COUNTIFS($B$12:$B$33,I$42,$C$12:$C$33,"C",$E$12:$E$33,"*")</f>
        <v>0</v>
      </c>
      <c r="J45" s="1614"/>
      <c r="K45" s="1615"/>
      <c r="L45" s="1613">
        <f>COUNTIFS($B$12:$B$33,I$42,$C$12:$C$33,"D",$E$12:$E$33,"*")</f>
        <v>0</v>
      </c>
      <c r="M45" s="1614"/>
      <c r="N45" s="1615"/>
      <c r="O45" s="1613">
        <f>COUNTIFS($B$12:$B$33,O$42,$C$12:$C$33,"C",$E$12:$E$33,"*")</f>
        <v>2</v>
      </c>
      <c r="P45" s="1614"/>
      <c r="Q45" s="1615"/>
      <c r="R45" s="1613">
        <f>COUNTIFS($B$12:$B$33,O$42,$C$12:$C$33,"D",$E$12:$E$33,"*")</f>
        <v>0</v>
      </c>
      <c r="S45" s="1614"/>
      <c r="T45" s="1615"/>
      <c r="U45" s="1613">
        <f>COUNTIFS($B$12:$B$33,U$42,$C$12:$C$33,"C",$E$12:$E$33,"*")</f>
        <v>2</v>
      </c>
      <c r="V45" s="1614"/>
      <c r="W45" s="1615"/>
      <c r="X45" s="1613">
        <f>COUNTIFS($B$12:$B$33,U$42,$C$12:$C$33,"D",$E$12:$E$33,"*")</f>
        <v>0</v>
      </c>
      <c r="Y45" s="1614"/>
      <c r="Z45" s="1615"/>
      <c r="AA45" s="1613">
        <f>COUNTIFS($B$12:$B$33,AA$42,$C$12:$C$33,"C",$E$12:$E$33,"*")</f>
        <v>0</v>
      </c>
      <c r="AB45" s="1614"/>
      <c r="AC45" s="1615"/>
      <c r="AD45" s="1613">
        <f>COUNTIFS($B$12:$B$33,AA$42,$C$12:$C$33,"D",$E$12:$E$33,"*")</f>
        <v>0</v>
      </c>
      <c r="AE45" s="1614"/>
      <c r="AF45" s="1615"/>
      <c r="AG45" s="1613">
        <f>COUNTIFS($B$12:$B$33,AG$42,$C$12:$C$33,"C",$E$12:$E$33,"*")</f>
        <v>1</v>
      </c>
      <c r="AH45" s="1614"/>
      <c r="AI45" s="1615"/>
      <c r="AJ45" s="1613">
        <f>COUNTIFS($B$12:$B$33,AG$42,$C$12:$C$33,"D",$E$12:$E$33,"*")</f>
        <v>0</v>
      </c>
      <c r="AK45" s="1615"/>
      <c r="AL45" s="713">
        <f>COUNTIFS($B$12:$B$33,AL$42,$C$12:$C$33,"C",$E$12:$E$33,"*")</f>
        <v>0</v>
      </c>
      <c r="AM45" s="713">
        <f>COUNTIFS($B$12:$B$33,AL$42,$C$12:$C$33,"D",$E$12:$E$33,"*")</f>
        <v>0</v>
      </c>
      <c r="AN45" s="597"/>
    </row>
    <row r="46" spans="1:40" ht="14.45" customHeight="1" x14ac:dyDescent="0.15">
      <c r="A46" s="597"/>
      <c r="B46" s="715" t="s">
        <v>1036</v>
      </c>
      <c r="C46" s="1608">
        <f>IF($AK$3="４週",SUMIFS($AK$12:$AK$33,$B$12:$B$33,C42)/4/$AH$6,IF($AK$3="歴月",SUMIFS($AK$12:$AK$33,$B$12:$B$33,C42)/$AL$6,"記載する期間を選択してください"))</f>
        <v>1</v>
      </c>
      <c r="D46" s="1610"/>
      <c r="E46" s="1608">
        <f>IF($AK$3="４週",SUMIFS($AK$12:$AK$33,$B$12:$B$33,E42)/4/$AH$6,IF($AK$3="歴月",SUMIFS($AK$12:$AK$33,$B$12:$B$33,E42)/$AL$6,"記載する期間を選択してください"))</f>
        <v>1</v>
      </c>
      <c r="F46" s="1609"/>
      <c r="G46" s="1609"/>
      <c r="H46" s="1610"/>
      <c r="I46" s="1608">
        <f>IF($AK$3="４週",SUMIFS($AK$12:$AK$33,$B$12:$B$33,I42)/4/$AH$6,IF($AK$3="歴月",SUMIFS($AK$12:$AK$33,$B$12:$B$33,I42)/$AL$6,"記載する期間を選択してください"))</f>
        <v>2.75</v>
      </c>
      <c r="J46" s="1609"/>
      <c r="K46" s="1609"/>
      <c r="L46" s="1609"/>
      <c r="M46" s="1609"/>
      <c r="N46" s="1610"/>
      <c r="O46" s="1608">
        <f>IF($AK$3="４週",SUMIFS($AK$12:$AK$33,$B$12:$B$33,O42)/4/$AH$6,IF($AK$3="歴月",SUMIFS($AK$12:$AK$33,$B$12:$B$33,O42)/$AL$6,"記載する期間を選択してください"))</f>
        <v>0.875</v>
      </c>
      <c r="P46" s="1609"/>
      <c r="Q46" s="1609"/>
      <c r="R46" s="1609"/>
      <c r="S46" s="1609"/>
      <c r="T46" s="1610"/>
      <c r="U46" s="1608">
        <f>IF($AK$3="４週",SUMIFS($AK$12:$AK$33,$B$12:$B$33,U42)/4/$AH$6,IF($AK$3="歴月",SUMIFS($AK$12:$AK$33,$B$12:$B$33,U42)/$AL$6,"記載する期間を選択してください"))</f>
        <v>1.125</v>
      </c>
      <c r="V46" s="1609"/>
      <c r="W46" s="1609"/>
      <c r="X46" s="1609"/>
      <c r="Y46" s="1609"/>
      <c r="Z46" s="1610"/>
      <c r="AA46" s="1608">
        <f>IF($AK$3="４週",SUMIFS($AK$12:$AK$33,$B$12:$B$33,AA42)/4/$AH$6,IF($AK$3="歴月",SUMIFS($AK$12:$AK$33,$B$12:$B$33,AA42)/$AL$6,"記載する期間を選択してください"))</f>
        <v>0</v>
      </c>
      <c r="AB46" s="1609"/>
      <c r="AC46" s="1609"/>
      <c r="AD46" s="1609"/>
      <c r="AE46" s="1609"/>
      <c r="AF46" s="1610"/>
      <c r="AG46" s="1608">
        <f>IF($AK$3="４週",SUMIFS($AK$12:$AK$33,$B$12:$B$33,AG42)/4/$AH$6,IF($AK$3="歴月",SUMIFS($AK$12:$AK$33,$B$12:$B$33,AG42)/$AL$6,"記載する期間を選択してください"))</f>
        <v>0.5</v>
      </c>
      <c r="AH46" s="1609"/>
      <c r="AI46" s="1609"/>
      <c r="AJ46" s="1609"/>
      <c r="AK46" s="1610"/>
      <c r="AL46" s="1608">
        <f>IF($AK$3="４週",SUMIFS($AK$12:$AK$33,$B$12:$B$33,AL42)/4/$AH$6,IF($AK$3="歴月",SUMIFS($AK$12:$AK$33,$B$12:$B$33,AL42)/$AL$6,"記載する期間を選択してください"))</f>
        <v>0</v>
      </c>
      <c r="AM46" s="1610"/>
      <c r="AN46" s="597"/>
    </row>
    <row r="47" spans="1:40" ht="15" customHeight="1" x14ac:dyDescent="0.15">
      <c r="A47" s="597"/>
      <c r="B47" s="2"/>
      <c r="C47" s="716">
        <v>2</v>
      </c>
      <c r="D47" s="716"/>
      <c r="E47" s="716">
        <v>3</v>
      </c>
      <c r="F47" s="716"/>
      <c r="G47" s="716"/>
      <c r="H47" s="716"/>
      <c r="I47" s="716">
        <v>4</v>
      </c>
      <c r="J47" s="716"/>
      <c r="K47" s="716"/>
      <c r="L47" s="716"/>
      <c r="M47" s="716"/>
      <c r="N47" s="716"/>
      <c r="O47" s="716">
        <v>5</v>
      </c>
      <c r="P47" s="716"/>
      <c r="Q47" s="716"/>
      <c r="R47" s="716"/>
      <c r="S47" s="716"/>
      <c r="T47" s="716"/>
      <c r="U47" s="716">
        <v>6</v>
      </c>
      <c r="V47" s="716"/>
      <c r="W47" s="716"/>
      <c r="X47" s="716"/>
      <c r="Y47" s="716"/>
      <c r="Z47" s="716"/>
      <c r="AA47" s="716">
        <v>7</v>
      </c>
      <c r="AB47" s="716"/>
      <c r="AC47" s="716"/>
      <c r="AD47" s="716"/>
      <c r="AE47" s="716"/>
      <c r="AF47" s="716"/>
      <c r="AG47" s="716">
        <v>8</v>
      </c>
      <c r="AH47" s="716"/>
      <c r="AI47" s="716"/>
      <c r="AJ47" s="716"/>
      <c r="AK47" s="716"/>
      <c r="AL47" s="716">
        <v>9</v>
      </c>
      <c r="AM47" s="717"/>
      <c r="AN47" s="597"/>
    </row>
    <row r="48" spans="1:40" s="710" customFormat="1" ht="15" customHeight="1" x14ac:dyDescent="0.15">
      <c r="A48" s="710" t="s">
        <v>1037</v>
      </c>
      <c r="B48" s="718"/>
      <c r="C48" s="719"/>
      <c r="D48" s="719"/>
      <c r="E48" s="719"/>
      <c r="F48" s="720"/>
      <c r="G48" s="719"/>
      <c r="H48" s="716"/>
      <c r="I48" s="716"/>
      <c r="J48" s="716"/>
      <c r="K48" s="716"/>
      <c r="L48" s="716"/>
      <c r="M48" s="716"/>
      <c r="N48" s="716"/>
      <c r="O48" s="716"/>
      <c r="P48" s="716"/>
      <c r="Q48" s="716"/>
      <c r="R48" s="716">
        <v>6</v>
      </c>
      <c r="S48" s="716"/>
      <c r="T48" s="716"/>
      <c r="U48" s="716"/>
      <c r="V48" s="716"/>
      <c r="W48" s="716"/>
      <c r="X48" s="716">
        <v>7</v>
      </c>
      <c r="Y48" s="716"/>
      <c r="Z48" s="716"/>
      <c r="AA48" s="716"/>
      <c r="AB48" s="716"/>
      <c r="AC48" s="716"/>
      <c r="AD48" s="716">
        <v>8</v>
      </c>
      <c r="AE48" s="716"/>
      <c r="AF48" s="716"/>
      <c r="AG48" s="721"/>
      <c r="AH48" s="721"/>
      <c r="AI48" s="721"/>
      <c r="AJ48" s="721">
        <v>9</v>
      </c>
      <c r="AK48" s="722"/>
      <c r="AL48" s="722"/>
      <c r="AM48" s="597"/>
      <c r="AN48" s="2"/>
    </row>
    <row r="49" spans="1:40" s="710" customFormat="1" ht="15" customHeight="1" x14ac:dyDescent="0.15">
      <c r="A49" s="710" t="s">
        <v>1038</v>
      </c>
      <c r="B49" s="600"/>
      <c r="C49" s="600"/>
      <c r="D49" s="600"/>
      <c r="E49" s="600"/>
      <c r="F49" s="600"/>
      <c r="G49" s="600"/>
      <c r="H49" s="678"/>
      <c r="I49" s="678"/>
      <c r="J49" s="678"/>
      <c r="K49" s="678"/>
      <c r="L49" s="678"/>
      <c r="M49" s="678"/>
      <c r="N49" s="678"/>
      <c r="O49" s="678"/>
      <c r="P49" s="678"/>
      <c r="Q49" s="678"/>
      <c r="R49" s="678"/>
      <c r="S49" s="678"/>
      <c r="T49" s="678"/>
      <c r="U49" s="678"/>
      <c r="V49" s="678"/>
      <c r="W49" s="678"/>
      <c r="X49" s="678"/>
      <c r="Y49" s="678"/>
      <c r="Z49" s="678"/>
      <c r="AA49" s="678"/>
      <c r="AB49" s="678"/>
      <c r="AC49" s="678"/>
      <c r="AD49" s="678"/>
      <c r="AE49" s="678"/>
      <c r="AF49" s="678"/>
      <c r="AG49" s="678"/>
      <c r="AH49" s="678"/>
      <c r="AI49" s="678"/>
      <c r="AJ49" s="678"/>
      <c r="AK49" s="678"/>
      <c r="AL49" s="678"/>
      <c r="AM49" s="678"/>
    </row>
    <row r="50" spans="1:40" s="710" customFormat="1" ht="15" customHeight="1" x14ac:dyDescent="0.15">
      <c r="A50" s="710" t="s">
        <v>1039</v>
      </c>
      <c r="B50" s="600"/>
      <c r="C50" s="600"/>
      <c r="D50" s="600"/>
      <c r="E50" s="600"/>
      <c r="F50" s="600"/>
      <c r="G50" s="600"/>
      <c r="H50" s="678"/>
      <c r="I50" s="678"/>
      <c r="J50" s="678"/>
      <c r="K50" s="678"/>
      <c r="L50" s="678"/>
      <c r="M50" s="678"/>
      <c r="N50" s="678"/>
      <c r="O50" s="678"/>
      <c r="P50" s="678"/>
      <c r="Q50" s="678"/>
      <c r="R50" s="678"/>
      <c r="S50" s="678"/>
      <c r="T50" s="678"/>
      <c r="U50" s="678"/>
      <c r="V50" s="678"/>
      <c r="W50" s="678"/>
      <c r="X50" s="678"/>
      <c r="Y50" s="678"/>
      <c r="Z50" s="678"/>
      <c r="AA50" s="678"/>
      <c r="AB50" s="678"/>
      <c r="AC50" s="678"/>
      <c r="AD50" s="678"/>
      <c r="AE50" s="678"/>
      <c r="AF50" s="678"/>
      <c r="AG50" s="678"/>
      <c r="AH50" s="678"/>
      <c r="AI50" s="678"/>
      <c r="AJ50" s="678"/>
      <c r="AK50" s="678"/>
      <c r="AL50" s="678"/>
      <c r="AM50" s="678"/>
    </row>
    <row r="51" spans="1:40" s="710" customFormat="1" ht="15" customHeight="1" x14ac:dyDescent="0.15">
      <c r="A51" s="600" t="s">
        <v>1040</v>
      </c>
      <c r="C51" s="600"/>
      <c r="D51" s="600"/>
      <c r="E51" s="600"/>
      <c r="F51" s="600"/>
      <c r="G51" s="600"/>
      <c r="H51" s="678"/>
      <c r="I51" s="678"/>
      <c r="J51" s="678"/>
      <c r="K51" s="678"/>
      <c r="L51" s="678"/>
      <c r="M51" s="678"/>
      <c r="N51" s="678"/>
      <c r="O51" s="678"/>
      <c r="P51" s="678"/>
      <c r="Q51" s="678"/>
      <c r="R51" s="678"/>
      <c r="S51" s="678"/>
      <c r="T51" s="678"/>
      <c r="U51" s="678"/>
      <c r="V51" s="678"/>
      <c r="W51" s="678"/>
      <c r="X51" s="678"/>
      <c r="Y51" s="678"/>
      <c r="Z51" s="678"/>
      <c r="AA51" s="678"/>
      <c r="AB51" s="678"/>
      <c r="AC51" s="678"/>
      <c r="AD51" s="678"/>
      <c r="AE51" s="678"/>
      <c r="AF51" s="678"/>
      <c r="AG51" s="678"/>
      <c r="AH51" s="678"/>
      <c r="AI51" s="678"/>
      <c r="AJ51" s="678"/>
      <c r="AK51" s="678"/>
      <c r="AL51" s="678"/>
      <c r="AM51" s="678"/>
    </row>
    <row r="52" spans="1:40" s="710" customFormat="1" ht="15" customHeight="1" x14ac:dyDescent="0.15">
      <c r="A52" s="710" t="s">
        <v>1041</v>
      </c>
      <c r="B52" s="600"/>
      <c r="C52" s="600"/>
      <c r="D52" s="600"/>
      <c r="E52" s="600"/>
      <c r="F52" s="600"/>
      <c r="G52" s="600"/>
      <c r="H52" s="678"/>
      <c r="I52" s="678"/>
      <c r="J52" s="678"/>
      <c r="K52" s="678"/>
      <c r="L52" s="678"/>
      <c r="M52" s="678"/>
      <c r="N52" s="678"/>
      <c r="O52" s="678"/>
      <c r="P52" s="678"/>
      <c r="Q52" s="678"/>
      <c r="R52" s="678"/>
      <c r="S52" s="678"/>
      <c r="T52" s="678"/>
      <c r="U52" s="678"/>
      <c r="V52" s="678"/>
      <c r="W52" s="678"/>
      <c r="X52" s="678"/>
      <c r="Y52" s="678"/>
      <c r="Z52" s="678"/>
      <c r="AA52" s="678"/>
      <c r="AB52" s="678"/>
      <c r="AC52" s="678"/>
      <c r="AD52" s="678"/>
      <c r="AE52" s="678"/>
      <c r="AF52" s="678"/>
      <c r="AG52" s="678"/>
      <c r="AH52" s="678"/>
      <c r="AI52" s="678"/>
      <c r="AJ52" s="678"/>
      <c r="AK52" s="678"/>
      <c r="AL52" s="678"/>
      <c r="AM52" s="678"/>
    </row>
    <row r="53" spans="1:40" ht="15" customHeight="1" x14ac:dyDescent="0.15">
      <c r="A53" s="710" t="s">
        <v>1042</v>
      </c>
      <c r="B53" s="600"/>
      <c r="C53" s="600"/>
      <c r="D53" s="600"/>
      <c r="E53" s="600"/>
      <c r="F53" s="600"/>
      <c r="G53" s="600"/>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8"/>
      <c r="AL53" s="678"/>
      <c r="AM53" s="678"/>
      <c r="AN53" s="710"/>
    </row>
    <row r="54" spans="1:40" ht="15" customHeight="1" x14ac:dyDescent="0.15">
      <c r="A54" s="710" t="s">
        <v>1043</v>
      </c>
      <c r="B54" s="723"/>
      <c r="C54" s="710"/>
      <c r="D54" s="710"/>
      <c r="E54" s="710"/>
      <c r="F54" s="710"/>
      <c r="G54" s="710"/>
    </row>
    <row r="55" spans="1:40" ht="15" customHeight="1" x14ac:dyDescent="0.15">
      <c r="A55" s="710" t="s">
        <v>1044</v>
      </c>
      <c r="B55" s="723"/>
      <c r="C55" s="710"/>
      <c r="D55" s="710"/>
      <c r="E55" s="710"/>
      <c r="F55" s="710"/>
      <c r="G55" s="710"/>
    </row>
    <row r="56" spans="1:40" ht="15" customHeight="1" x14ac:dyDescent="0.15">
      <c r="A56" s="710"/>
      <c r="B56" s="714" t="s">
        <v>1045</v>
      </c>
      <c r="C56" s="1611" t="s">
        <v>1046</v>
      </c>
      <c r="D56" s="1611"/>
      <c r="E56" s="1611"/>
      <c r="F56" s="710"/>
      <c r="G56" s="710"/>
    </row>
    <row r="57" spans="1:40" ht="15" customHeight="1" x14ac:dyDescent="0.15">
      <c r="A57" s="710"/>
      <c r="B57" s="724" t="s">
        <v>1047</v>
      </c>
      <c r="C57" s="1612" t="s">
        <v>1048</v>
      </c>
      <c r="D57" s="1612"/>
      <c r="E57" s="1612"/>
      <c r="F57" s="710"/>
      <c r="G57" s="710"/>
    </row>
    <row r="58" spans="1:40" ht="15" customHeight="1" x14ac:dyDescent="0.15">
      <c r="A58" s="710"/>
      <c r="B58" s="724" t="s">
        <v>1049</v>
      </c>
      <c r="C58" s="1612" t="s">
        <v>1050</v>
      </c>
      <c r="D58" s="1612"/>
      <c r="E58" s="1612"/>
      <c r="F58" s="710"/>
      <c r="G58" s="710"/>
    </row>
    <row r="59" spans="1:40" ht="15" customHeight="1" x14ac:dyDescent="0.15">
      <c r="A59" s="710"/>
      <c r="B59" s="724" t="s">
        <v>1051</v>
      </c>
      <c r="C59" s="1612" t="s">
        <v>1052</v>
      </c>
      <c r="D59" s="1612"/>
      <c r="E59" s="1612"/>
      <c r="F59" s="710"/>
      <c r="G59" s="710"/>
    </row>
    <row r="60" spans="1:40" ht="15" customHeight="1" x14ac:dyDescent="0.15">
      <c r="A60" s="710"/>
      <c r="B60" s="724" t="s">
        <v>1053</v>
      </c>
      <c r="C60" s="1612" t="s">
        <v>1054</v>
      </c>
      <c r="D60" s="1612"/>
      <c r="E60" s="1612"/>
      <c r="F60" s="710"/>
      <c r="G60" s="710"/>
    </row>
    <row r="61" spans="1:40" ht="15" customHeight="1" x14ac:dyDescent="0.15">
      <c r="A61" s="710"/>
      <c r="B61" s="710" t="s">
        <v>1055</v>
      </c>
      <c r="C61" s="710"/>
      <c r="D61" s="710"/>
      <c r="E61" s="710"/>
      <c r="F61" s="710"/>
      <c r="G61" s="710"/>
    </row>
    <row r="62" spans="1:40" ht="15" customHeight="1" x14ac:dyDescent="0.15">
      <c r="A62" s="710"/>
      <c r="B62" s="710" t="s">
        <v>1056</v>
      </c>
      <c r="C62" s="710"/>
      <c r="D62" s="710"/>
      <c r="E62" s="710"/>
      <c r="F62" s="710"/>
      <c r="G62" s="710"/>
    </row>
    <row r="63" spans="1:40" ht="15" customHeight="1" x14ac:dyDescent="0.15">
      <c r="A63" s="710"/>
      <c r="B63" s="710" t="s">
        <v>1057</v>
      </c>
      <c r="C63" s="710"/>
      <c r="D63" s="710"/>
      <c r="E63" s="710"/>
      <c r="F63" s="710"/>
      <c r="G63" s="710"/>
    </row>
    <row r="64" spans="1:40" ht="15" customHeight="1" x14ac:dyDescent="0.15">
      <c r="A64" s="710" t="s">
        <v>1058</v>
      </c>
      <c r="B64" s="723"/>
      <c r="C64" s="710"/>
      <c r="D64" s="710"/>
      <c r="E64" s="710"/>
      <c r="F64" s="710"/>
      <c r="G64" s="710"/>
    </row>
    <row r="65" spans="1:7" ht="15" customHeight="1" x14ac:dyDescent="0.15">
      <c r="A65" s="710" t="s">
        <v>1059</v>
      </c>
      <c r="B65" s="723"/>
      <c r="C65" s="710"/>
      <c r="D65" s="710"/>
      <c r="E65" s="710"/>
      <c r="F65" s="710"/>
      <c r="G65" s="710"/>
    </row>
    <row r="66" spans="1:7" ht="15" customHeight="1" x14ac:dyDescent="0.15">
      <c r="A66" s="710" t="s">
        <v>1060</v>
      </c>
      <c r="B66" s="723"/>
      <c r="C66" s="710"/>
      <c r="D66" s="710"/>
      <c r="E66" s="710"/>
      <c r="F66" s="710"/>
      <c r="G66" s="710"/>
    </row>
    <row r="67" spans="1:7" ht="15" customHeight="1" x14ac:dyDescent="0.15">
      <c r="A67" s="710" t="s">
        <v>1061</v>
      </c>
      <c r="B67" s="723"/>
      <c r="C67" s="710"/>
      <c r="D67" s="710"/>
      <c r="E67" s="710"/>
      <c r="F67" s="710"/>
      <c r="G67" s="710"/>
    </row>
    <row r="68" spans="1:7" ht="15" customHeight="1" x14ac:dyDescent="0.15">
      <c r="A68" s="710" t="s">
        <v>1062</v>
      </c>
      <c r="B68" s="723"/>
      <c r="C68" s="710"/>
      <c r="D68" s="710"/>
      <c r="E68" s="710"/>
      <c r="F68" s="710"/>
      <c r="G68" s="710"/>
    </row>
    <row r="69" spans="1:7" ht="15" customHeight="1" x14ac:dyDescent="0.15">
      <c r="A69" s="710" t="s">
        <v>1063</v>
      </c>
      <c r="B69" s="723"/>
      <c r="C69" s="710"/>
      <c r="D69" s="710"/>
      <c r="E69" s="710"/>
      <c r="F69" s="710"/>
      <c r="G69" s="710"/>
    </row>
    <row r="70" spans="1:7" ht="15" customHeight="1" x14ac:dyDescent="0.15">
      <c r="A70" s="710" t="s">
        <v>1064</v>
      </c>
      <c r="B70" s="723"/>
      <c r="C70" s="710"/>
      <c r="D70" s="710"/>
      <c r="E70" s="710"/>
      <c r="F70" s="710"/>
      <c r="G70" s="710"/>
    </row>
    <row r="71" spans="1:7" ht="15" customHeight="1" x14ac:dyDescent="0.15">
      <c r="A71" s="710" t="s">
        <v>1065</v>
      </c>
      <c r="B71" s="723"/>
      <c r="C71" s="710"/>
      <c r="D71" s="710"/>
      <c r="E71" s="710"/>
      <c r="F71" s="710"/>
      <c r="G71" s="710"/>
    </row>
    <row r="72" spans="1:7" ht="15" customHeight="1" x14ac:dyDescent="0.15">
      <c r="A72" s="710" t="s">
        <v>1066</v>
      </c>
      <c r="B72" s="723"/>
      <c r="C72" s="710"/>
      <c r="D72" s="710"/>
      <c r="E72" s="710"/>
      <c r="F72" s="710"/>
      <c r="G72" s="710"/>
    </row>
    <row r="73" spans="1:7" ht="15" customHeight="1" x14ac:dyDescent="0.15">
      <c r="A73" s="710" t="s">
        <v>1067</v>
      </c>
      <c r="B73" s="723"/>
      <c r="C73" s="710"/>
      <c r="D73" s="710"/>
      <c r="E73" s="710"/>
      <c r="F73" s="710"/>
      <c r="G73" s="710"/>
    </row>
    <row r="74" spans="1:7" ht="15" customHeight="1" x14ac:dyDescent="0.15">
      <c r="A74" s="710" t="s">
        <v>1068</v>
      </c>
      <c r="B74" s="723"/>
      <c r="C74" s="710"/>
      <c r="D74" s="710"/>
      <c r="E74" s="710"/>
      <c r="F74" s="710"/>
      <c r="G74" s="710"/>
    </row>
    <row r="75" spans="1:7" ht="21" customHeight="1" x14ac:dyDescent="0.15">
      <c r="A75" s="710" t="s">
        <v>1069</v>
      </c>
      <c r="B75" s="723"/>
      <c r="C75" s="710"/>
      <c r="D75" s="710"/>
      <c r="E75" s="710"/>
      <c r="F75" s="710"/>
      <c r="G75" s="710"/>
    </row>
  </sheetData>
  <mergeCells count="104">
    <mergeCell ref="AK1:AN1"/>
    <mergeCell ref="M2:P2"/>
    <mergeCell ref="Q2:R2"/>
    <mergeCell ref="S2:T2"/>
    <mergeCell ref="U2:V2"/>
    <mergeCell ref="AK2:AN2"/>
    <mergeCell ref="AK3:AN3"/>
    <mergeCell ref="AK4:AN4"/>
    <mergeCell ref="AK5:AN5"/>
    <mergeCell ref="AH6:AJ6"/>
    <mergeCell ref="A8:A11"/>
    <mergeCell ref="B8:B11"/>
    <mergeCell ref="C8:C11"/>
    <mergeCell ref="D8:D11"/>
    <mergeCell ref="E8:E11"/>
    <mergeCell ref="F8:AJ8"/>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M24:AN24"/>
    <mergeCell ref="AM25:AN25"/>
    <mergeCell ref="A26:AN26"/>
    <mergeCell ref="AM27:AN27"/>
    <mergeCell ref="AM28:AN28"/>
    <mergeCell ref="AM29:AN29"/>
    <mergeCell ref="AM18:AN18"/>
    <mergeCell ref="AM19:AN19"/>
    <mergeCell ref="AM20:AN20"/>
    <mergeCell ref="AM21:AN21"/>
    <mergeCell ref="AM22:AN22"/>
    <mergeCell ref="AM23:AN23"/>
    <mergeCell ref="AD43:AF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C59:E59"/>
    <mergeCell ref="C60:E60"/>
    <mergeCell ref="AA46:AF46"/>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3:H43"/>
    <mergeCell ref="I43:K43"/>
    <mergeCell ref="L43:N43"/>
    <mergeCell ref="O43:Q43"/>
    <mergeCell ref="R43:T43"/>
    <mergeCell ref="U43:W43"/>
    <mergeCell ref="X43:Z43"/>
    <mergeCell ref="AA43:AC43"/>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F45:H45"/>
    <mergeCell ref="I45:K45"/>
    <mergeCell ref="L45:N45"/>
    <mergeCell ref="O45:Q45"/>
    <mergeCell ref="R45:T45"/>
    <mergeCell ref="U45:W45"/>
  </mergeCells>
  <phoneticPr fontId="4"/>
  <dataValidations count="7">
    <dataValidation type="list" allowBlank="1" showInputMessage="1" showErrorMessage="1" sqref="AK1:AN1" xr:uid="{00000000-0002-0000-1E00-000000000000}">
      <formula1>$AS$1:$AS$8</formula1>
    </dataValidation>
    <dataValidation type="list" allowBlank="1" showInputMessage="1" showErrorMessage="1" sqref="B15:B25 B27:B29" xr:uid="{00000000-0002-0000-1E00-000001000000}">
      <formula1>$AP$1:$AP$9</formula1>
    </dataValidation>
    <dataValidation type="list" allowBlank="1" showInputMessage="1" showErrorMessage="1" sqref="B30:B33 D27:D33" xr:uid="{00000000-0002-0000-1E00-000002000000}">
      <formula1>$AP$14:$AP$27</formula1>
    </dataValidation>
    <dataValidation type="list" allowBlank="1" showInputMessage="1" showErrorMessage="1" sqref="C27:C33 C12:C13 C15:C25" xr:uid="{00000000-0002-0000-1E00-000003000000}">
      <formula1>"A,B,C,D"</formula1>
    </dataValidation>
    <dataValidation operator="greaterThanOrEqual" allowBlank="1" showInputMessage="1" showErrorMessage="1" sqref="I40 L40" xr:uid="{00000000-0002-0000-1E00-000004000000}"/>
    <dataValidation type="list" allowBlank="1" showInputMessage="1" showErrorMessage="1" sqref="AK4:AN4" xr:uid="{00000000-0002-0000-1E00-000005000000}">
      <formula1>"予定,実績"</formula1>
    </dataValidation>
    <dataValidation type="list" allowBlank="1" showInputMessage="1" showErrorMessage="1" sqref="AK3:AN3" xr:uid="{00000000-0002-0000-1E00-000006000000}">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tabColor rgb="FF92D050"/>
  </sheetPr>
  <dimension ref="A2:I25"/>
  <sheetViews>
    <sheetView workbookViewId="0">
      <selection activeCell="A2" sqref="A2"/>
    </sheetView>
  </sheetViews>
  <sheetFormatPr defaultColWidth="9" defaultRowHeight="33.75" customHeight="1" x14ac:dyDescent="0.15"/>
  <cols>
    <col min="1" max="16384" width="9" style="4"/>
  </cols>
  <sheetData>
    <row r="2" spans="1:9" s="5" customFormat="1" ht="33.75" customHeight="1" x14ac:dyDescent="0.15">
      <c r="D2" s="5" t="s">
        <v>82</v>
      </c>
    </row>
    <row r="3" spans="1:9" s="5" customFormat="1" ht="33.75" customHeight="1" x14ac:dyDescent="0.15"/>
    <row r="4" spans="1:9" s="5" customFormat="1" ht="33.75" customHeight="1" x14ac:dyDescent="0.15">
      <c r="E4" s="6" t="s">
        <v>83</v>
      </c>
      <c r="F4" s="6"/>
      <c r="G4" s="6"/>
      <c r="H4" s="6"/>
      <c r="I4" s="6"/>
    </row>
    <row r="5" spans="1:9" s="5" customFormat="1" ht="33.75" customHeight="1" x14ac:dyDescent="0.15">
      <c r="E5" s="7" t="s">
        <v>91</v>
      </c>
      <c r="F5" s="7"/>
      <c r="G5" s="7"/>
      <c r="H5" s="7"/>
      <c r="I5" s="7"/>
    </row>
    <row r="6" spans="1:9" s="5" customFormat="1" ht="33.75" customHeight="1" thickBot="1" x14ac:dyDescent="0.2"/>
    <row r="7" spans="1:9" s="5" customFormat="1" ht="33.75" customHeight="1" x14ac:dyDescent="0.15">
      <c r="A7" s="8"/>
      <c r="B7" s="1649" t="s">
        <v>84</v>
      </c>
      <c r="C7" s="1650"/>
      <c r="D7" s="9"/>
      <c r="E7" s="9"/>
      <c r="F7" s="9"/>
      <c r="G7" s="9"/>
      <c r="H7" s="9"/>
      <c r="I7" s="10"/>
    </row>
    <row r="8" spans="1:9" s="5" customFormat="1" ht="33.75" customHeight="1" x14ac:dyDescent="0.15">
      <c r="A8" s="11">
        <v>1</v>
      </c>
      <c r="B8" s="1651" t="s">
        <v>91</v>
      </c>
      <c r="C8" s="1652"/>
      <c r="D8" s="12"/>
      <c r="E8" s="12"/>
      <c r="F8" s="12"/>
      <c r="G8" s="12"/>
      <c r="H8" s="12"/>
      <c r="I8" s="13"/>
    </row>
    <row r="9" spans="1:9" s="5" customFormat="1" ht="33.75" customHeight="1" thickBot="1" x14ac:dyDescent="0.2">
      <c r="A9" s="14"/>
      <c r="B9" s="1647" t="s">
        <v>85</v>
      </c>
      <c r="C9" s="1648"/>
      <c r="D9" s="15"/>
      <c r="E9" s="15"/>
      <c r="F9" s="15"/>
      <c r="G9" s="15"/>
      <c r="H9" s="15"/>
      <c r="I9" s="16"/>
    </row>
    <row r="10" spans="1:9" s="5" customFormat="1" ht="33.75" customHeight="1" x14ac:dyDescent="0.15">
      <c r="A10" s="8"/>
      <c r="B10" s="1649" t="s">
        <v>84</v>
      </c>
      <c r="C10" s="1650"/>
      <c r="D10" s="9"/>
      <c r="E10" s="9"/>
      <c r="F10" s="9"/>
      <c r="G10" s="9"/>
      <c r="H10" s="9"/>
      <c r="I10" s="10"/>
    </row>
    <row r="11" spans="1:9" s="5" customFormat="1" ht="33.75" customHeight="1" x14ac:dyDescent="0.15">
      <c r="A11" s="11">
        <v>2</v>
      </c>
      <c r="B11" s="1651" t="s">
        <v>91</v>
      </c>
      <c r="C11" s="1652"/>
      <c r="D11" s="12"/>
      <c r="E11" s="12"/>
      <c r="F11" s="12"/>
      <c r="G11" s="12"/>
      <c r="H11" s="12"/>
      <c r="I11" s="13"/>
    </row>
    <row r="12" spans="1:9" s="5" customFormat="1" ht="33.75" customHeight="1" thickBot="1" x14ac:dyDescent="0.2">
      <c r="A12" s="14"/>
      <c r="B12" s="1647" t="s">
        <v>85</v>
      </c>
      <c r="C12" s="1648"/>
      <c r="D12" s="15"/>
      <c r="E12" s="15"/>
      <c r="F12" s="15"/>
      <c r="G12" s="15"/>
      <c r="H12" s="15"/>
      <c r="I12" s="16"/>
    </row>
    <row r="13" spans="1:9" s="5" customFormat="1" ht="33.75" customHeight="1" x14ac:dyDescent="0.15">
      <c r="A13" s="8"/>
      <c r="B13" s="1649" t="s">
        <v>84</v>
      </c>
      <c r="C13" s="1650"/>
      <c r="D13" s="9"/>
      <c r="E13" s="9"/>
      <c r="F13" s="9"/>
      <c r="G13" s="9"/>
      <c r="H13" s="9"/>
      <c r="I13" s="10"/>
    </row>
    <row r="14" spans="1:9" s="5" customFormat="1" ht="33.75" customHeight="1" x14ac:dyDescent="0.15">
      <c r="A14" s="11">
        <v>3</v>
      </c>
      <c r="B14" s="1651" t="s">
        <v>91</v>
      </c>
      <c r="C14" s="1652"/>
      <c r="D14" s="12"/>
      <c r="E14" s="12"/>
      <c r="F14" s="12"/>
      <c r="G14" s="12"/>
      <c r="H14" s="12"/>
      <c r="I14" s="13"/>
    </row>
    <row r="15" spans="1:9" s="5" customFormat="1" ht="33.75" customHeight="1" thickBot="1" x14ac:dyDescent="0.2">
      <c r="A15" s="14"/>
      <c r="B15" s="1647" t="s">
        <v>85</v>
      </c>
      <c r="C15" s="1648"/>
      <c r="D15" s="15"/>
      <c r="E15" s="15"/>
      <c r="F15" s="15"/>
      <c r="G15" s="15"/>
      <c r="H15" s="15"/>
      <c r="I15" s="16"/>
    </row>
    <row r="16" spans="1:9" s="5" customFormat="1" ht="33.75" customHeight="1" x14ac:dyDescent="0.15">
      <c r="A16" s="5" t="s">
        <v>86</v>
      </c>
    </row>
    <row r="17" s="5" customFormat="1" ht="33.75" customHeight="1" x14ac:dyDescent="0.15"/>
    <row r="18" s="5" customFormat="1" ht="33.75" customHeight="1" x14ac:dyDescent="0.15"/>
    <row r="19" s="5" customFormat="1" ht="33.75" customHeight="1" x14ac:dyDescent="0.15"/>
    <row r="20" s="5" customFormat="1" ht="33.75" customHeight="1" x14ac:dyDescent="0.15"/>
    <row r="21" s="5" customFormat="1" ht="33.75" customHeight="1" x14ac:dyDescent="0.15"/>
    <row r="22" s="5" customFormat="1" ht="33.75" customHeight="1" x14ac:dyDescent="0.15"/>
    <row r="23" s="5" customFormat="1" ht="33.75" customHeight="1" x14ac:dyDescent="0.15"/>
    <row r="24" s="5" customFormat="1" ht="33.75" customHeight="1" x14ac:dyDescent="0.15"/>
    <row r="25" s="5" customFormat="1" ht="33.75" customHeight="1" x14ac:dyDescent="0.15"/>
  </sheetData>
  <mergeCells count="9">
    <mergeCell ref="B15:C15"/>
    <mergeCell ref="B10:C10"/>
    <mergeCell ref="B11:C11"/>
    <mergeCell ref="B12:C12"/>
    <mergeCell ref="B7:C7"/>
    <mergeCell ref="B8:C8"/>
    <mergeCell ref="B9:C9"/>
    <mergeCell ref="B13:C13"/>
    <mergeCell ref="B14:C14"/>
  </mergeCells>
  <phoneticPr fontId="4"/>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AA108"/>
  <sheetViews>
    <sheetView view="pageBreakPreview" topLeftCell="A50" zoomScaleNormal="100" zoomScaleSheetLayoutView="100" workbookViewId="0">
      <selection activeCell="B25" sqref="B25:S25"/>
    </sheetView>
  </sheetViews>
  <sheetFormatPr defaultColWidth="9" defaultRowHeight="18" customHeight="1" x14ac:dyDescent="0.15"/>
  <cols>
    <col min="1" max="1" width="3.25" style="289" customWidth="1"/>
    <col min="2" max="2" width="4.5" style="289" customWidth="1"/>
    <col min="3" max="18" width="4.625" style="289" customWidth="1"/>
    <col min="19" max="19" width="6.125" style="289" customWidth="1"/>
    <col min="20" max="26" width="4.625" style="289" customWidth="1"/>
    <col min="27" max="16384" width="9" style="289"/>
  </cols>
  <sheetData>
    <row r="1" spans="1:27" ht="18" customHeight="1" x14ac:dyDescent="0.2">
      <c r="A1" s="288"/>
      <c r="B1" s="288"/>
      <c r="J1" s="290" t="s">
        <v>61</v>
      </c>
    </row>
    <row r="2" spans="1:27" ht="15" customHeight="1" x14ac:dyDescent="0.15"/>
    <row r="3" spans="1:27" ht="18" customHeight="1" x14ac:dyDescent="0.15">
      <c r="A3" s="1684" t="s">
        <v>371</v>
      </c>
      <c r="B3" s="1685"/>
      <c r="C3" s="1685"/>
      <c r="D3" s="1685"/>
      <c r="E3" s="1685"/>
      <c r="F3" s="1685"/>
      <c r="G3" s="1685"/>
      <c r="H3" s="1685"/>
      <c r="I3" s="1685"/>
      <c r="J3" s="1685"/>
      <c r="K3" s="1685"/>
      <c r="L3" s="1685"/>
      <c r="M3" s="1685"/>
      <c r="N3" s="1685"/>
      <c r="O3" s="1685"/>
      <c r="P3" s="1685"/>
      <c r="Q3" s="1685"/>
      <c r="R3" s="1685"/>
      <c r="S3" s="1685"/>
    </row>
    <row r="4" spans="1:27" ht="15" customHeight="1" x14ac:dyDescent="0.2">
      <c r="A4" s="292"/>
      <c r="B4" s="292"/>
      <c r="C4" s="292"/>
      <c r="D4" s="292"/>
      <c r="E4" s="292"/>
      <c r="F4" s="292"/>
      <c r="G4" s="292"/>
      <c r="H4" s="292"/>
      <c r="I4" s="292"/>
      <c r="J4" s="292"/>
      <c r="K4" s="292"/>
      <c r="L4" s="292"/>
      <c r="M4" s="292"/>
      <c r="N4" s="292"/>
      <c r="O4" s="292"/>
      <c r="P4" s="292"/>
      <c r="Q4" s="292"/>
      <c r="R4" s="292"/>
    </row>
    <row r="5" spans="1:27" ht="18" customHeight="1" x14ac:dyDescent="0.15">
      <c r="A5" s="291"/>
      <c r="B5" s="291"/>
      <c r="C5" s="291"/>
      <c r="D5" s="291"/>
      <c r="E5" s="291"/>
      <c r="F5" s="291"/>
      <c r="G5" s="291"/>
      <c r="H5" s="291"/>
      <c r="I5" s="291"/>
      <c r="J5" s="291"/>
      <c r="K5" s="291"/>
      <c r="L5" s="291"/>
      <c r="M5" s="291"/>
      <c r="N5" s="291"/>
      <c r="O5" s="291"/>
      <c r="P5" s="291"/>
      <c r="Q5" s="291"/>
      <c r="R5" s="291"/>
      <c r="S5" s="293" t="s">
        <v>479</v>
      </c>
    </row>
    <row r="6" spans="1:27" ht="18" customHeight="1" x14ac:dyDescent="0.15">
      <c r="B6" s="294" t="s">
        <v>480</v>
      </c>
      <c r="C6" s="291"/>
      <c r="D6" s="291"/>
      <c r="E6" s="291"/>
      <c r="F6" s="291"/>
      <c r="G6" s="291"/>
      <c r="H6" s="291"/>
      <c r="I6" s="291"/>
      <c r="J6" s="291"/>
      <c r="K6" s="291"/>
      <c r="L6" s="291"/>
      <c r="M6" s="291"/>
      <c r="N6" s="291"/>
      <c r="O6" s="291"/>
      <c r="P6" s="291"/>
      <c r="Q6" s="291"/>
      <c r="R6" s="291"/>
      <c r="S6" s="295"/>
    </row>
    <row r="7" spans="1:27" ht="18" customHeight="1" x14ac:dyDescent="0.15">
      <c r="A7" s="295"/>
      <c r="B7" s="291"/>
      <c r="C7" s="291"/>
      <c r="D7" s="291"/>
      <c r="E7" s="291"/>
      <c r="F7" s="291"/>
      <c r="G7" s="291"/>
      <c r="H7" s="294" t="s">
        <v>126</v>
      </c>
      <c r="I7" s="294"/>
      <c r="J7" s="294" t="s">
        <v>91</v>
      </c>
      <c r="K7" s="296"/>
      <c r="L7" s="1686"/>
      <c r="M7" s="1686"/>
      <c r="N7" s="1686"/>
      <c r="O7" s="1686"/>
      <c r="P7" s="1686"/>
      <c r="Q7" s="1686"/>
      <c r="R7" s="1686"/>
      <c r="S7" s="1686"/>
    </row>
    <row r="8" spans="1:27" ht="18" customHeight="1" x14ac:dyDescent="0.15">
      <c r="A8" s="291"/>
      <c r="B8" s="291"/>
      <c r="C8" s="291"/>
      <c r="D8" s="291"/>
      <c r="E8" s="291"/>
      <c r="F8" s="291"/>
      <c r="G8" s="291"/>
      <c r="H8" s="294"/>
      <c r="I8" s="294"/>
      <c r="J8" s="294" t="s">
        <v>120</v>
      </c>
      <c r="K8" s="296"/>
      <c r="L8" s="1686"/>
      <c r="M8" s="1686"/>
      <c r="N8" s="1686"/>
      <c r="O8" s="1686"/>
      <c r="P8" s="1686"/>
      <c r="Q8" s="1686"/>
      <c r="R8" s="1686"/>
      <c r="S8" s="1686"/>
    </row>
    <row r="9" spans="1:27" ht="18" customHeight="1" x14ac:dyDescent="0.15">
      <c r="A9" s="291"/>
      <c r="B9" s="291"/>
      <c r="C9" s="291"/>
      <c r="D9" s="291"/>
      <c r="E9" s="291"/>
      <c r="F9" s="291"/>
      <c r="G9" s="291"/>
      <c r="H9" s="294" t="s">
        <v>121</v>
      </c>
      <c r="I9" s="294"/>
      <c r="J9" s="297" t="s">
        <v>127</v>
      </c>
      <c r="S9" s="295"/>
    </row>
    <row r="10" spans="1:27" ht="18" customHeight="1" x14ac:dyDescent="0.15">
      <c r="A10" s="295"/>
      <c r="B10" s="295"/>
      <c r="C10" s="295"/>
      <c r="D10" s="295"/>
      <c r="E10" s="295"/>
      <c r="F10" s="295"/>
      <c r="G10" s="295"/>
      <c r="H10" s="297"/>
      <c r="I10" s="297"/>
      <c r="J10" s="294" t="s">
        <v>96</v>
      </c>
      <c r="K10" s="296"/>
      <c r="L10" s="1687"/>
      <c r="M10" s="1687"/>
      <c r="N10" s="1687"/>
      <c r="O10" s="1687"/>
      <c r="P10" s="1687"/>
      <c r="Q10" s="1687"/>
      <c r="R10" s="290"/>
      <c r="S10" s="294"/>
      <c r="AA10" s="298"/>
    </row>
    <row r="11" spans="1:27" ht="15" customHeight="1" x14ac:dyDescent="0.15">
      <c r="A11" s="299"/>
      <c r="B11" s="300"/>
      <c r="C11" s="300"/>
      <c r="D11" s="300"/>
      <c r="E11" s="300"/>
      <c r="F11" s="300"/>
      <c r="G11" s="300"/>
      <c r="H11" s="300"/>
      <c r="I11" s="300"/>
      <c r="J11" s="300"/>
      <c r="K11" s="300"/>
      <c r="L11" s="300"/>
      <c r="M11" s="300"/>
      <c r="N11" s="300"/>
      <c r="O11" s="300"/>
      <c r="P11" s="300"/>
      <c r="Q11" s="300"/>
      <c r="R11" s="300"/>
      <c r="S11" s="300"/>
    </row>
    <row r="12" spans="1:27" ht="15" customHeight="1" x14ac:dyDescent="0.15">
      <c r="A12" s="295"/>
      <c r="B12" s="295"/>
      <c r="C12" s="295"/>
      <c r="D12" s="301"/>
      <c r="E12" s="301"/>
      <c r="F12" s="301"/>
      <c r="G12" s="301"/>
      <c r="H12" s="301"/>
      <c r="I12" s="301"/>
      <c r="J12" s="301"/>
      <c r="K12" s="295"/>
      <c r="L12" s="295"/>
      <c r="M12" s="295"/>
      <c r="N12" s="295"/>
      <c r="O12" s="295"/>
      <c r="P12" s="295"/>
      <c r="Q12" s="295"/>
      <c r="R12" s="295"/>
      <c r="S12" s="295"/>
    </row>
    <row r="13" spans="1:27" ht="18" customHeight="1" x14ac:dyDescent="0.15">
      <c r="A13" s="1688" t="s">
        <v>370</v>
      </c>
      <c r="B13" s="1688"/>
      <c r="C13" s="1688"/>
      <c r="D13" s="1688"/>
      <c r="E13" s="1688"/>
      <c r="F13" s="1688"/>
      <c r="G13" s="1688"/>
      <c r="H13" s="1688"/>
      <c r="I13" s="1688"/>
      <c r="J13" s="1688"/>
      <c r="K13" s="1688"/>
      <c r="L13" s="1688"/>
      <c r="M13" s="1688"/>
      <c r="N13" s="1688"/>
      <c r="O13" s="1688"/>
      <c r="P13" s="1688"/>
      <c r="Q13" s="1688"/>
      <c r="R13" s="1688"/>
      <c r="S13" s="1688"/>
    </row>
    <row r="14" spans="1:27" ht="18" customHeight="1" x14ac:dyDescent="0.15">
      <c r="A14" s="1688"/>
      <c r="B14" s="1688"/>
      <c r="C14" s="1688"/>
      <c r="D14" s="1688"/>
      <c r="E14" s="1688"/>
      <c r="F14" s="1688"/>
      <c r="G14" s="1688"/>
      <c r="H14" s="1688"/>
      <c r="I14" s="1688"/>
      <c r="J14" s="1688"/>
      <c r="K14" s="1688"/>
      <c r="L14" s="1688"/>
      <c r="M14" s="1688"/>
      <c r="N14" s="1688"/>
      <c r="O14" s="1688"/>
      <c r="P14" s="1688"/>
      <c r="Q14" s="1688"/>
      <c r="R14" s="1688"/>
      <c r="S14" s="1688"/>
    </row>
    <row r="15" spans="1:27" ht="15" customHeight="1" x14ac:dyDescent="0.15">
      <c r="A15" s="300"/>
      <c r="B15" s="300"/>
      <c r="C15" s="300"/>
      <c r="D15" s="300"/>
      <c r="E15" s="300"/>
      <c r="F15" s="300"/>
      <c r="G15" s="300"/>
      <c r="H15" s="300"/>
      <c r="I15" s="300"/>
      <c r="J15" s="300"/>
      <c r="K15" s="300"/>
      <c r="L15" s="300"/>
      <c r="M15" s="300"/>
      <c r="N15" s="300"/>
      <c r="O15" s="300"/>
      <c r="P15" s="300"/>
      <c r="Q15" s="300"/>
      <c r="R15" s="300"/>
      <c r="S15" s="300"/>
    </row>
    <row r="16" spans="1:27" ht="18.75" customHeight="1" x14ac:dyDescent="0.15">
      <c r="A16" s="1681" t="s">
        <v>128</v>
      </c>
      <c r="B16" s="1681"/>
      <c r="C16" s="1681"/>
      <c r="D16" s="1681"/>
      <c r="E16" s="1681"/>
      <c r="F16" s="1681"/>
      <c r="G16" s="1681"/>
      <c r="H16" s="1681"/>
      <c r="I16" s="1681"/>
      <c r="J16" s="1681"/>
      <c r="K16" s="1681"/>
      <c r="L16" s="1681"/>
      <c r="M16" s="1681"/>
      <c r="N16" s="1681"/>
      <c r="O16" s="1681"/>
      <c r="P16" s="1681"/>
      <c r="Q16" s="1681"/>
      <c r="R16" s="1681"/>
      <c r="S16" s="1681"/>
    </row>
    <row r="17" spans="1:19" ht="12" customHeight="1" x14ac:dyDescent="0.15">
      <c r="A17" s="302"/>
      <c r="B17" s="302"/>
      <c r="C17" s="302"/>
      <c r="D17" s="302"/>
      <c r="E17" s="302"/>
      <c r="F17" s="302"/>
      <c r="G17" s="302"/>
      <c r="H17" s="302"/>
      <c r="I17" s="302"/>
      <c r="J17" s="302"/>
      <c r="K17" s="302"/>
      <c r="L17" s="302"/>
      <c r="M17" s="302"/>
      <c r="N17" s="302"/>
      <c r="O17" s="302"/>
      <c r="P17" s="302"/>
      <c r="Q17" s="302"/>
      <c r="R17" s="302"/>
      <c r="S17" s="302"/>
    </row>
    <row r="18" spans="1:19" s="304" customFormat="1" ht="18" customHeight="1" x14ac:dyDescent="0.15">
      <c r="A18" s="303"/>
      <c r="B18" s="1682" t="s">
        <v>366</v>
      </c>
      <c r="C18" s="1682"/>
      <c r="D18" s="1682"/>
      <c r="E18" s="1682"/>
      <c r="F18" s="1682"/>
      <c r="G18" s="1682"/>
      <c r="H18" s="1682"/>
      <c r="I18" s="1682"/>
      <c r="J18" s="1682"/>
      <c r="K18" s="1682"/>
      <c r="L18" s="1682"/>
      <c r="M18" s="1682"/>
      <c r="N18" s="1682"/>
      <c r="O18" s="1682"/>
      <c r="P18" s="1682"/>
      <c r="Q18" s="1682"/>
      <c r="R18" s="1682"/>
      <c r="S18" s="1683"/>
    </row>
    <row r="19" spans="1:19" s="304" customFormat="1" ht="8.25" customHeight="1" x14ac:dyDescent="0.15">
      <c r="A19" s="305"/>
      <c r="B19" s="306"/>
      <c r="C19" s="306"/>
      <c r="D19" s="306"/>
      <c r="E19" s="306"/>
      <c r="F19" s="306"/>
      <c r="G19" s="306"/>
      <c r="H19" s="306"/>
      <c r="I19" s="306"/>
      <c r="J19" s="306"/>
      <c r="K19" s="306"/>
      <c r="L19" s="306"/>
      <c r="M19" s="306"/>
      <c r="N19" s="306"/>
      <c r="O19" s="306"/>
      <c r="P19" s="306"/>
      <c r="Q19" s="306"/>
      <c r="R19" s="306"/>
      <c r="S19" s="307"/>
    </row>
    <row r="20" spans="1:19" s="304" customFormat="1" ht="15" customHeight="1" x14ac:dyDescent="0.15">
      <c r="A20" s="305" t="s">
        <v>481</v>
      </c>
      <c r="B20" s="1674" t="s">
        <v>411</v>
      </c>
      <c r="C20" s="1674"/>
      <c r="D20" s="1674"/>
      <c r="E20" s="1674"/>
      <c r="F20" s="1674"/>
      <c r="G20" s="1674"/>
      <c r="H20" s="1674"/>
      <c r="I20" s="1674"/>
      <c r="J20" s="1674"/>
      <c r="K20" s="1674"/>
      <c r="L20" s="1674"/>
      <c r="M20" s="1674"/>
      <c r="N20" s="1674"/>
      <c r="O20" s="1674"/>
      <c r="P20" s="1674"/>
      <c r="Q20" s="1674"/>
      <c r="R20" s="1674"/>
      <c r="S20" s="1675"/>
    </row>
    <row r="21" spans="1:19" s="304" customFormat="1" ht="15" customHeight="1" x14ac:dyDescent="0.15">
      <c r="A21" s="305" t="s">
        <v>482</v>
      </c>
      <c r="B21" s="1674" t="s">
        <v>367</v>
      </c>
      <c r="C21" s="1674"/>
      <c r="D21" s="1674"/>
      <c r="E21" s="1674"/>
      <c r="F21" s="1674"/>
      <c r="G21" s="1674"/>
      <c r="H21" s="1674"/>
      <c r="I21" s="1674"/>
      <c r="J21" s="1674"/>
      <c r="K21" s="1674"/>
      <c r="L21" s="1674"/>
      <c r="M21" s="1674"/>
      <c r="N21" s="1674"/>
      <c r="O21" s="1674"/>
      <c r="P21" s="1674"/>
      <c r="Q21" s="1674"/>
      <c r="R21" s="1674"/>
      <c r="S21" s="1675"/>
    </row>
    <row r="22" spans="1:19" s="304" customFormat="1" ht="15" customHeight="1" x14ac:dyDescent="0.15">
      <c r="A22" s="305"/>
      <c r="B22" s="1674"/>
      <c r="C22" s="1674"/>
      <c r="D22" s="1674"/>
      <c r="E22" s="1674"/>
      <c r="F22" s="1674"/>
      <c r="G22" s="1674"/>
      <c r="H22" s="1674"/>
      <c r="I22" s="1674"/>
      <c r="J22" s="1674"/>
      <c r="K22" s="1674"/>
      <c r="L22" s="1674"/>
      <c r="M22" s="1674"/>
      <c r="N22" s="1674"/>
      <c r="O22" s="1674"/>
      <c r="P22" s="1674"/>
      <c r="Q22" s="1674"/>
      <c r="R22" s="1674"/>
      <c r="S22" s="1675"/>
    </row>
    <row r="23" spans="1:19" s="304" customFormat="1" ht="18" customHeight="1" x14ac:dyDescent="0.15">
      <c r="A23" s="305" t="s">
        <v>483</v>
      </c>
      <c r="B23" s="1674" t="s">
        <v>368</v>
      </c>
      <c r="C23" s="1674"/>
      <c r="D23" s="1674"/>
      <c r="E23" s="1674"/>
      <c r="F23" s="1674"/>
      <c r="G23" s="1674"/>
      <c r="H23" s="1674"/>
      <c r="I23" s="1674"/>
      <c r="J23" s="1674"/>
      <c r="K23" s="1674"/>
      <c r="L23" s="1674"/>
      <c r="M23" s="1674"/>
      <c r="N23" s="1674"/>
      <c r="O23" s="1674"/>
      <c r="P23" s="1674"/>
      <c r="Q23" s="1674"/>
      <c r="R23" s="1674"/>
      <c r="S23" s="1675"/>
    </row>
    <row r="24" spans="1:19" s="304" customFormat="1" ht="12" customHeight="1" x14ac:dyDescent="0.15">
      <c r="A24" s="305"/>
      <c r="B24" s="1674"/>
      <c r="C24" s="1674"/>
      <c r="D24" s="1674"/>
      <c r="E24" s="1674"/>
      <c r="F24" s="1674"/>
      <c r="G24" s="1674"/>
      <c r="H24" s="1674"/>
      <c r="I24" s="1674"/>
      <c r="J24" s="1674"/>
      <c r="K24" s="1674"/>
      <c r="L24" s="1674"/>
      <c r="M24" s="1674"/>
      <c r="N24" s="1674"/>
      <c r="O24" s="1674"/>
      <c r="P24" s="1674"/>
      <c r="Q24" s="1674"/>
      <c r="R24" s="1674"/>
      <c r="S24" s="1675"/>
    </row>
    <row r="25" spans="1:19" s="304" customFormat="1" ht="30" customHeight="1" x14ac:dyDescent="0.15">
      <c r="A25" s="305" t="s">
        <v>484</v>
      </c>
      <c r="B25" s="1674" t="s">
        <v>1115</v>
      </c>
      <c r="C25" s="1674"/>
      <c r="D25" s="1674"/>
      <c r="E25" s="1674"/>
      <c r="F25" s="1674"/>
      <c r="G25" s="1674"/>
      <c r="H25" s="1674"/>
      <c r="I25" s="1674"/>
      <c r="J25" s="1674"/>
      <c r="K25" s="1674"/>
      <c r="L25" s="1674"/>
      <c r="M25" s="1674"/>
      <c r="N25" s="1674"/>
      <c r="O25" s="1674"/>
      <c r="P25" s="1674"/>
      <c r="Q25" s="1674"/>
      <c r="R25" s="1674"/>
      <c r="S25" s="1675"/>
    </row>
    <row r="26" spans="1:19" s="304" customFormat="1" ht="30" customHeight="1" x14ac:dyDescent="0.15">
      <c r="A26" s="305" t="s">
        <v>485</v>
      </c>
      <c r="B26" s="1678" t="s">
        <v>62</v>
      </c>
      <c r="C26" s="1678"/>
      <c r="D26" s="1678"/>
      <c r="E26" s="1678"/>
      <c r="F26" s="1678"/>
      <c r="G26" s="1678"/>
      <c r="H26" s="1678"/>
      <c r="I26" s="1678"/>
      <c r="J26" s="1678"/>
      <c r="K26" s="1678"/>
      <c r="L26" s="1678"/>
      <c r="M26" s="1678"/>
      <c r="N26" s="1678"/>
      <c r="O26" s="1678"/>
      <c r="P26" s="1678"/>
      <c r="Q26" s="1678"/>
      <c r="R26" s="1678"/>
      <c r="S26" s="1679"/>
    </row>
    <row r="27" spans="1:19" s="304" customFormat="1" ht="36.75" customHeight="1" x14ac:dyDescent="0.15">
      <c r="A27" s="305"/>
      <c r="B27" s="1674" t="s">
        <v>372</v>
      </c>
      <c r="C27" s="1674"/>
      <c r="D27" s="1674"/>
      <c r="E27" s="1674"/>
      <c r="F27" s="1674"/>
      <c r="G27" s="1674"/>
      <c r="H27" s="1674"/>
      <c r="I27" s="1674"/>
      <c r="J27" s="1674"/>
      <c r="K27" s="1674"/>
      <c r="L27" s="1674"/>
      <c r="M27" s="1674"/>
      <c r="N27" s="1674"/>
      <c r="O27" s="1674"/>
      <c r="P27" s="1674"/>
      <c r="Q27" s="1674"/>
      <c r="R27" s="1674"/>
      <c r="S27" s="1675"/>
    </row>
    <row r="28" spans="1:19" s="304" customFormat="1" ht="36.75" customHeight="1" x14ac:dyDescent="0.15">
      <c r="A28" s="305"/>
      <c r="B28" s="1674"/>
      <c r="C28" s="1674"/>
      <c r="D28" s="1674"/>
      <c r="E28" s="1674"/>
      <c r="F28" s="1674"/>
      <c r="G28" s="1674"/>
      <c r="H28" s="1674"/>
      <c r="I28" s="1674"/>
      <c r="J28" s="1674"/>
      <c r="K28" s="1674"/>
      <c r="L28" s="1674"/>
      <c r="M28" s="1674"/>
      <c r="N28" s="1674"/>
      <c r="O28" s="1674"/>
      <c r="P28" s="1674"/>
      <c r="Q28" s="1674"/>
      <c r="R28" s="1674"/>
      <c r="S28" s="1675"/>
    </row>
    <row r="29" spans="1:19" s="304" customFormat="1" ht="15" customHeight="1" x14ac:dyDescent="0.15">
      <c r="A29" s="1680" t="s">
        <v>486</v>
      </c>
      <c r="B29" s="1674" t="s">
        <v>487</v>
      </c>
      <c r="C29" s="1674"/>
      <c r="D29" s="1674"/>
      <c r="E29" s="1674"/>
      <c r="F29" s="1674"/>
      <c r="G29" s="1674"/>
      <c r="H29" s="1674"/>
      <c r="I29" s="1674"/>
      <c r="J29" s="1674"/>
      <c r="K29" s="1674"/>
      <c r="L29" s="1674"/>
      <c r="M29" s="1674"/>
      <c r="N29" s="1674"/>
      <c r="O29" s="1674"/>
      <c r="P29" s="1674"/>
      <c r="Q29" s="1674"/>
      <c r="R29" s="1674"/>
      <c r="S29" s="1675"/>
    </row>
    <row r="30" spans="1:19" s="304" customFormat="1" ht="24" customHeight="1" x14ac:dyDescent="0.15">
      <c r="A30" s="1680"/>
      <c r="B30" s="1674"/>
      <c r="C30" s="1674"/>
      <c r="D30" s="1674"/>
      <c r="E30" s="1674"/>
      <c r="F30" s="1674"/>
      <c r="G30" s="1674"/>
      <c r="H30" s="1674"/>
      <c r="I30" s="1674"/>
      <c r="J30" s="1674"/>
      <c r="K30" s="1674"/>
      <c r="L30" s="1674"/>
      <c r="M30" s="1674"/>
      <c r="N30" s="1674"/>
      <c r="O30" s="1674"/>
      <c r="P30" s="1674"/>
      <c r="Q30" s="1674"/>
      <c r="R30" s="1674"/>
      <c r="S30" s="1675"/>
    </row>
    <row r="31" spans="1:19" s="304" customFormat="1" ht="15" customHeight="1" x14ac:dyDescent="0.15">
      <c r="A31" s="308"/>
      <c r="B31" s="1674" t="s">
        <v>63</v>
      </c>
      <c r="C31" s="1674"/>
      <c r="D31" s="1674"/>
      <c r="E31" s="1674"/>
      <c r="F31" s="1674"/>
      <c r="G31" s="1674"/>
      <c r="H31" s="1674"/>
      <c r="I31" s="1674"/>
      <c r="J31" s="1674"/>
      <c r="K31" s="1674"/>
      <c r="L31" s="1674"/>
      <c r="M31" s="1674"/>
      <c r="N31" s="1674"/>
      <c r="O31" s="1674"/>
      <c r="P31" s="1674"/>
      <c r="Q31" s="1674"/>
      <c r="R31" s="1674"/>
      <c r="S31" s="1675"/>
    </row>
    <row r="32" spans="1:19" s="304" customFormat="1" ht="15" customHeight="1" x14ac:dyDescent="0.15">
      <c r="A32" s="305" t="s">
        <v>488</v>
      </c>
      <c r="B32" s="1674" t="s">
        <v>369</v>
      </c>
      <c r="C32" s="1674"/>
      <c r="D32" s="1674"/>
      <c r="E32" s="1674"/>
      <c r="F32" s="1674"/>
      <c r="G32" s="1674"/>
      <c r="H32" s="1674"/>
      <c r="I32" s="1674"/>
      <c r="J32" s="1674"/>
      <c r="K32" s="1674"/>
      <c r="L32" s="1674"/>
      <c r="M32" s="1674"/>
      <c r="N32" s="1674"/>
      <c r="O32" s="1674"/>
      <c r="P32" s="1674"/>
      <c r="Q32" s="1674"/>
      <c r="R32" s="1674"/>
      <c r="S32" s="1675"/>
    </row>
    <row r="33" spans="1:19" s="304" customFormat="1" ht="15" customHeight="1" x14ac:dyDescent="0.15">
      <c r="A33" s="305"/>
      <c r="B33" s="1674"/>
      <c r="C33" s="1674"/>
      <c r="D33" s="1674"/>
      <c r="E33" s="1674"/>
      <c r="F33" s="1674"/>
      <c r="G33" s="1674"/>
      <c r="H33" s="1674"/>
      <c r="I33" s="1674"/>
      <c r="J33" s="1674"/>
      <c r="K33" s="1674"/>
      <c r="L33" s="1674"/>
      <c r="M33" s="1674"/>
      <c r="N33" s="1674"/>
      <c r="O33" s="1674"/>
      <c r="P33" s="1674"/>
      <c r="Q33" s="1674"/>
      <c r="R33" s="1674"/>
      <c r="S33" s="1675"/>
    </row>
    <row r="34" spans="1:19" s="304" customFormat="1" ht="18" customHeight="1" x14ac:dyDescent="0.15">
      <c r="A34" s="305" t="s">
        <v>489</v>
      </c>
      <c r="B34" s="1674" t="s">
        <v>490</v>
      </c>
      <c r="C34" s="1674"/>
      <c r="D34" s="1674"/>
      <c r="E34" s="1674"/>
      <c r="F34" s="1674"/>
      <c r="G34" s="1674"/>
      <c r="H34" s="1674"/>
      <c r="I34" s="1674"/>
      <c r="J34" s="1674"/>
      <c r="K34" s="1674"/>
      <c r="L34" s="1674"/>
      <c r="M34" s="1674"/>
      <c r="N34" s="1674"/>
      <c r="O34" s="1674"/>
      <c r="P34" s="1674"/>
      <c r="Q34" s="1674"/>
      <c r="R34" s="1674"/>
      <c r="S34" s="1675"/>
    </row>
    <row r="35" spans="1:19" s="304" customFormat="1" ht="12" customHeight="1" x14ac:dyDescent="0.15">
      <c r="A35" s="305"/>
      <c r="B35" s="1674"/>
      <c r="C35" s="1674"/>
      <c r="D35" s="1674"/>
      <c r="E35" s="1674"/>
      <c r="F35" s="1674"/>
      <c r="G35" s="1674"/>
      <c r="H35" s="1674"/>
      <c r="I35" s="1674"/>
      <c r="J35" s="1674"/>
      <c r="K35" s="1674"/>
      <c r="L35" s="1674"/>
      <c r="M35" s="1674"/>
      <c r="N35" s="1674"/>
      <c r="O35" s="1674"/>
      <c r="P35" s="1674"/>
      <c r="Q35" s="1674"/>
      <c r="R35" s="1674"/>
      <c r="S35" s="1675"/>
    </row>
    <row r="36" spans="1:19" s="304" customFormat="1" ht="15" customHeight="1" x14ac:dyDescent="0.15">
      <c r="A36" s="305" t="s">
        <v>491</v>
      </c>
      <c r="B36" s="1674" t="s">
        <v>64</v>
      </c>
      <c r="C36" s="1674"/>
      <c r="D36" s="1674"/>
      <c r="E36" s="1674"/>
      <c r="F36" s="1674"/>
      <c r="G36" s="1674"/>
      <c r="H36" s="1674"/>
      <c r="I36" s="1674"/>
      <c r="J36" s="1674"/>
      <c r="K36" s="1674"/>
      <c r="L36" s="1674"/>
      <c r="M36" s="1674"/>
      <c r="N36" s="1674"/>
      <c r="O36" s="1674"/>
      <c r="P36" s="1674"/>
      <c r="Q36" s="1674"/>
      <c r="R36" s="1674"/>
      <c r="S36" s="1675"/>
    </row>
    <row r="37" spans="1:19" s="304" customFormat="1" ht="30" customHeight="1" x14ac:dyDescent="0.15">
      <c r="A37" s="305" t="s">
        <v>492</v>
      </c>
      <c r="B37" s="1674" t="s">
        <v>493</v>
      </c>
      <c r="C37" s="1674"/>
      <c r="D37" s="1674"/>
      <c r="E37" s="1674"/>
      <c r="F37" s="1674"/>
      <c r="G37" s="1674"/>
      <c r="H37" s="1674"/>
      <c r="I37" s="1674"/>
      <c r="J37" s="1674"/>
      <c r="K37" s="1674"/>
      <c r="L37" s="1674"/>
      <c r="M37" s="1674"/>
      <c r="N37" s="1674"/>
      <c r="O37" s="1674"/>
      <c r="P37" s="1674"/>
      <c r="Q37" s="1674"/>
      <c r="R37" s="1674"/>
      <c r="S37" s="1675"/>
    </row>
    <row r="38" spans="1:19" s="304" customFormat="1" ht="15" customHeight="1" x14ac:dyDescent="0.15">
      <c r="A38" s="305"/>
      <c r="B38" s="1674"/>
      <c r="C38" s="1674"/>
      <c r="D38" s="1674"/>
      <c r="E38" s="1674"/>
      <c r="F38" s="1674"/>
      <c r="G38" s="1674"/>
      <c r="H38" s="1674"/>
      <c r="I38" s="1674"/>
      <c r="J38" s="1674"/>
      <c r="K38" s="1674"/>
      <c r="L38" s="1674"/>
      <c r="M38" s="1674"/>
      <c r="N38" s="1674"/>
      <c r="O38" s="1674"/>
      <c r="P38" s="1674"/>
      <c r="Q38" s="1674"/>
      <c r="R38" s="1674"/>
      <c r="S38" s="1675"/>
    </row>
    <row r="39" spans="1:19" s="304" customFormat="1" ht="9" customHeight="1" x14ac:dyDescent="0.15">
      <c r="A39" s="305"/>
      <c r="B39" s="1674"/>
      <c r="C39" s="1674"/>
      <c r="D39" s="1674"/>
      <c r="E39" s="1674"/>
      <c r="F39" s="1674"/>
      <c r="G39" s="1674"/>
      <c r="H39" s="1674"/>
      <c r="I39" s="1674"/>
      <c r="J39" s="1674"/>
      <c r="K39" s="1674"/>
      <c r="L39" s="1674"/>
      <c r="M39" s="1674"/>
      <c r="N39" s="1674"/>
      <c r="O39" s="1674"/>
      <c r="P39" s="1674"/>
      <c r="Q39" s="1674"/>
      <c r="R39" s="1674"/>
      <c r="S39" s="1675"/>
    </row>
    <row r="40" spans="1:19" s="304" customFormat="1" ht="15" customHeight="1" x14ac:dyDescent="0.15">
      <c r="A40" s="305" t="s">
        <v>494</v>
      </c>
      <c r="B40" s="1674" t="s">
        <v>495</v>
      </c>
      <c r="C40" s="1674"/>
      <c r="D40" s="1674"/>
      <c r="E40" s="1674"/>
      <c r="F40" s="1674"/>
      <c r="G40" s="1674"/>
      <c r="H40" s="1674"/>
      <c r="I40" s="1674"/>
      <c r="J40" s="1674"/>
      <c r="K40" s="1674"/>
      <c r="L40" s="1674"/>
      <c r="M40" s="1674"/>
      <c r="N40" s="1674"/>
      <c r="O40" s="1674"/>
      <c r="P40" s="1674"/>
      <c r="Q40" s="1674"/>
      <c r="R40" s="1674"/>
      <c r="S40" s="1675"/>
    </row>
    <row r="41" spans="1:19" s="304" customFormat="1" ht="15" customHeight="1" x14ac:dyDescent="0.15">
      <c r="A41" s="305"/>
      <c r="B41" s="1674"/>
      <c r="C41" s="1674"/>
      <c r="D41" s="1674"/>
      <c r="E41" s="1674"/>
      <c r="F41" s="1674"/>
      <c r="G41" s="1674"/>
      <c r="H41" s="1674"/>
      <c r="I41" s="1674"/>
      <c r="J41" s="1674"/>
      <c r="K41" s="1674"/>
      <c r="L41" s="1674"/>
      <c r="M41" s="1674"/>
      <c r="N41" s="1674"/>
      <c r="O41" s="1674"/>
      <c r="P41" s="1674"/>
      <c r="Q41" s="1674"/>
      <c r="R41" s="1674"/>
      <c r="S41" s="1675"/>
    </row>
    <row r="42" spans="1:19" s="304" customFormat="1" ht="15" customHeight="1" x14ac:dyDescent="0.15">
      <c r="A42" s="305"/>
      <c r="B42" s="1674"/>
      <c r="C42" s="1674"/>
      <c r="D42" s="1674"/>
      <c r="E42" s="1674"/>
      <c r="F42" s="1674"/>
      <c r="G42" s="1674"/>
      <c r="H42" s="1674"/>
      <c r="I42" s="1674"/>
      <c r="J42" s="1674"/>
      <c r="K42" s="1674"/>
      <c r="L42" s="1674"/>
      <c r="M42" s="1674"/>
      <c r="N42" s="1674"/>
      <c r="O42" s="1674"/>
      <c r="P42" s="1674"/>
      <c r="Q42" s="1674"/>
      <c r="R42" s="1674"/>
      <c r="S42" s="1675"/>
    </row>
    <row r="43" spans="1:19" s="304" customFormat="1" ht="22.5" customHeight="1" x14ac:dyDescent="0.15">
      <c r="A43" s="305" t="s">
        <v>496</v>
      </c>
      <c r="B43" s="1674" t="s">
        <v>497</v>
      </c>
      <c r="C43" s="1674"/>
      <c r="D43" s="1674"/>
      <c r="E43" s="1674"/>
      <c r="F43" s="1674"/>
      <c r="G43" s="1674"/>
      <c r="H43" s="1674"/>
      <c r="I43" s="1674"/>
      <c r="J43" s="1674"/>
      <c r="K43" s="1674"/>
      <c r="L43" s="1674"/>
      <c r="M43" s="1674"/>
      <c r="N43" s="1674"/>
      <c r="O43" s="1674"/>
      <c r="P43" s="1674"/>
      <c r="Q43" s="1674"/>
      <c r="R43" s="1674"/>
      <c r="S43" s="1675"/>
    </row>
    <row r="44" spans="1:19" s="304" customFormat="1" ht="20.25" customHeight="1" x14ac:dyDescent="0.15">
      <c r="A44" s="305"/>
      <c r="B44" s="1674"/>
      <c r="C44" s="1674"/>
      <c r="D44" s="1674"/>
      <c r="E44" s="1674"/>
      <c r="F44" s="1674"/>
      <c r="G44" s="1674"/>
      <c r="H44" s="1674"/>
      <c r="I44" s="1674"/>
      <c r="J44" s="1674"/>
      <c r="K44" s="1674"/>
      <c r="L44" s="1674"/>
      <c r="M44" s="1674"/>
      <c r="N44" s="1674"/>
      <c r="O44" s="1674"/>
      <c r="P44" s="1674"/>
      <c r="Q44" s="1674"/>
      <c r="R44" s="1674"/>
      <c r="S44" s="1675"/>
    </row>
    <row r="45" spans="1:19" s="304" customFormat="1" ht="26.25" customHeight="1" x14ac:dyDescent="0.15">
      <c r="A45" s="305" t="s">
        <v>498</v>
      </c>
      <c r="B45" s="1674" t="s">
        <v>499</v>
      </c>
      <c r="C45" s="1674"/>
      <c r="D45" s="1674"/>
      <c r="E45" s="1674"/>
      <c r="F45" s="1674"/>
      <c r="G45" s="1674"/>
      <c r="H45" s="1674"/>
      <c r="I45" s="1674"/>
      <c r="J45" s="1674"/>
      <c r="K45" s="1674"/>
      <c r="L45" s="1674"/>
      <c r="M45" s="1674"/>
      <c r="N45" s="1674"/>
      <c r="O45" s="1674"/>
      <c r="P45" s="1674"/>
      <c r="Q45" s="1674"/>
      <c r="R45" s="1674"/>
      <c r="S45" s="1675"/>
    </row>
    <row r="46" spans="1:19" s="304" customFormat="1" ht="27.75" customHeight="1" x14ac:dyDescent="0.15">
      <c r="A46" s="305" t="s">
        <v>500</v>
      </c>
      <c r="B46" s="1674" t="s">
        <v>501</v>
      </c>
      <c r="C46" s="1674"/>
      <c r="D46" s="1674"/>
      <c r="E46" s="1674"/>
      <c r="F46" s="1674"/>
      <c r="G46" s="1674"/>
      <c r="H46" s="1674"/>
      <c r="I46" s="1674"/>
      <c r="J46" s="1674"/>
      <c r="K46" s="1674"/>
      <c r="L46" s="1674"/>
      <c r="M46" s="1674"/>
      <c r="N46" s="1674"/>
      <c r="O46" s="1674"/>
      <c r="P46" s="1674"/>
      <c r="Q46" s="1674"/>
      <c r="R46" s="1674"/>
      <c r="S46" s="1675"/>
    </row>
    <row r="47" spans="1:19" s="304" customFormat="1" ht="26.25" customHeight="1" x14ac:dyDescent="0.15">
      <c r="A47" s="309" t="s">
        <v>502</v>
      </c>
      <c r="B47" s="1676" t="s">
        <v>503</v>
      </c>
      <c r="C47" s="1676"/>
      <c r="D47" s="1676"/>
      <c r="E47" s="1676"/>
      <c r="F47" s="1676"/>
      <c r="G47" s="1676"/>
      <c r="H47" s="1676"/>
      <c r="I47" s="1676"/>
      <c r="J47" s="1676"/>
      <c r="K47" s="1676"/>
      <c r="L47" s="1676"/>
      <c r="M47" s="1676"/>
      <c r="N47" s="1676"/>
      <c r="O47" s="1676"/>
      <c r="P47" s="1676"/>
      <c r="Q47" s="1676"/>
      <c r="R47" s="1676"/>
      <c r="S47" s="1677"/>
    </row>
    <row r="48" spans="1:19" ht="15.75" customHeight="1" x14ac:dyDescent="0.15">
      <c r="A48" s="310"/>
      <c r="B48" s="1669" t="s">
        <v>65</v>
      </c>
      <c r="C48" s="1669"/>
      <c r="D48" s="1669"/>
      <c r="E48" s="1669"/>
      <c r="F48" s="1669"/>
      <c r="G48" s="1669"/>
      <c r="H48" s="1669"/>
      <c r="I48" s="1669"/>
      <c r="J48" s="1669"/>
      <c r="K48" s="1669"/>
      <c r="L48" s="1669"/>
      <c r="M48" s="1669"/>
      <c r="N48" s="1669"/>
      <c r="O48" s="1669"/>
      <c r="P48" s="1669"/>
      <c r="Q48" s="1669"/>
      <c r="R48" s="1669"/>
      <c r="S48" s="1669"/>
    </row>
    <row r="49" spans="1:19" ht="18" customHeight="1" x14ac:dyDescent="0.15">
      <c r="A49" s="1670" t="s">
        <v>66</v>
      </c>
      <c r="B49" s="1670"/>
      <c r="C49" s="1670"/>
      <c r="D49" s="1670"/>
      <c r="E49" s="1670"/>
      <c r="F49" s="1670"/>
      <c r="G49" s="1670"/>
      <c r="H49" s="1670"/>
      <c r="I49" s="1670"/>
      <c r="J49" s="1670"/>
      <c r="K49" s="1670"/>
      <c r="L49" s="1670"/>
      <c r="M49" s="1670"/>
      <c r="N49" s="1670"/>
      <c r="O49" s="1670"/>
      <c r="P49" s="1670"/>
      <c r="Q49" s="1670"/>
      <c r="R49" s="1670"/>
      <c r="S49" s="1670"/>
    </row>
    <row r="50" spans="1:19" ht="18" customHeight="1" x14ac:dyDescent="0.2">
      <c r="A50" s="288"/>
    </row>
    <row r="51" spans="1:19" ht="18" customHeight="1" x14ac:dyDescent="0.15">
      <c r="A51" s="1671"/>
      <c r="B51" s="1671"/>
      <c r="C51" s="1671"/>
      <c r="D51" s="1671"/>
      <c r="E51" s="1671"/>
      <c r="F51" s="1671"/>
      <c r="G51" s="1671"/>
      <c r="H51" s="1671"/>
      <c r="I51" s="1671"/>
      <c r="J51" s="1671"/>
      <c r="K51" s="1671"/>
      <c r="L51" s="1671"/>
      <c r="M51" s="1671"/>
      <c r="N51" s="1671"/>
      <c r="O51" s="1671"/>
      <c r="P51" s="1671"/>
      <c r="Q51" s="1671"/>
      <c r="R51" s="1671"/>
      <c r="S51" s="1671"/>
    </row>
    <row r="52" spans="1:19" ht="20.25" customHeight="1" x14ac:dyDescent="0.15">
      <c r="A52" s="1671"/>
      <c r="B52" s="1671"/>
      <c r="C52" s="1671"/>
      <c r="D52" s="1671"/>
      <c r="E52" s="1671"/>
      <c r="F52" s="1671"/>
      <c r="G52" s="1671"/>
      <c r="H52" s="1671"/>
      <c r="I52" s="1671"/>
      <c r="J52" s="1671"/>
      <c r="K52" s="1671"/>
      <c r="L52" s="1671"/>
      <c r="M52" s="1671"/>
      <c r="N52" s="1671"/>
      <c r="O52" s="1671"/>
      <c r="P52" s="1671"/>
      <c r="Q52" s="1671"/>
      <c r="R52" s="1671"/>
      <c r="S52" s="1671"/>
    </row>
    <row r="53" spans="1:19" ht="21" customHeight="1" x14ac:dyDescent="0.15">
      <c r="B53" s="297"/>
      <c r="C53" s="297"/>
      <c r="D53" s="297"/>
      <c r="E53" s="297"/>
      <c r="F53" s="297"/>
      <c r="G53" s="297"/>
      <c r="H53" s="297"/>
      <c r="I53" s="297"/>
      <c r="J53" s="311" t="s">
        <v>129</v>
      </c>
      <c r="K53" s="311"/>
      <c r="L53" s="312"/>
      <c r="M53" s="311"/>
      <c r="N53" s="311" t="s">
        <v>504</v>
      </c>
      <c r="O53" s="311"/>
      <c r="P53" s="311"/>
      <c r="Q53" s="311"/>
      <c r="R53" s="311"/>
      <c r="S53" s="312" t="s">
        <v>505</v>
      </c>
    </row>
    <row r="54" spans="1:19" ht="21" customHeight="1" x14ac:dyDescent="0.15">
      <c r="A54" s="1660" t="s">
        <v>506</v>
      </c>
      <c r="B54" s="1661"/>
      <c r="C54" s="1661"/>
      <c r="D54" s="1661"/>
      <c r="E54" s="1672"/>
      <c r="F54" s="1660" t="s">
        <v>132</v>
      </c>
      <c r="G54" s="1661"/>
      <c r="H54" s="1661"/>
      <c r="I54" s="1664" t="s">
        <v>507</v>
      </c>
      <c r="J54" s="1664"/>
      <c r="K54" s="1664"/>
      <c r="L54" s="1661" t="s">
        <v>130</v>
      </c>
      <c r="M54" s="1661"/>
      <c r="N54" s="1661"/>
      <c r="O54" s="1661"/>
      <c r="P54" s="1661"/>
      <c r="Q54" s="1661"/>
      <c r="R54" s="1661"/>
      <c r="S54" s="1672"/>
    </row>
    <row r="55" spans="1:19" ht="21" customHeight="1" x14ac:dyDescent="0.15">
      <c r="A55" s="1662" t="s">
        <v>131</v>
      </c>
      <c r="B55" s="1663"/>
      <c r="C55" s="1663"/>
      <c r="D55" s="1663"/>
      <c r="E55" s="1673"/>
      <c r="F55" s="1662"/>
      <c r="G55" s="1663"/>
      <c r="H55" s="1663"/>
      <c r="I55" s="1664"/>
      <c r="J55" s="1664"/>
      <c r="K55" s="1664"/>
      <c r="L55" s="1663"/>
      <c r="M55" s="1663"/>
      <c r="N55" s="1663"/>
      <c r="O55" s="1663"/>
      <c r="P55" s="1663"/>
      <c r="Q55" s="1663"/>
      <c r="R55" s="1663"/>
      <c r="S55" s="1673"/>
    </row>
    <row r="56" spans="1:19" ht="21" customHeight="1" x14ac:dyDescent="0.15">
      <c r="A56" s="1654" ph="1"/>
      <c r="B56" s="1655"/>
      <c r="C56" s="1655"/>
      <c r="D56" s="1655"/>
      <c r="E56" s="1656"/>
      <c r="F56" s="1660"/>
      <c r="G56" s="1661"/>
      <c r="H56" s="1661"/>
      <c r="I56" s="1664"/>
      <c r="J56" s="1664"/>
      <c r="K56" s="1664"/>
      <c r="L56" s="1665"/>
      <c r="M56" s="1665"/>
      <c r="N56" s="1665"/>
      <c r="O56" s="1665"/>
      <c r="P56" s="1665"/>
      <c r="Q56" s="1665"/>
      <c r="R56" s="1665"/>
      <c r="S56" s="1666"/>
    </row>
    <row r="57" spans="1:19" ht="21" customHeight="1" x14ac:dyDescent="0.15">
      <c r="A57" s="1657"/>
      <c r="B57" s="1658"/>
      <c r="C57" s="1658"/>
      <c r="D57" s="1658"/>
      <c r="E57" s="1659"/>
      <c r="F57" s="1662"/>
      <c r="G57" s="1663"/>
      <c r="H57" s="1663"/>
      <c r="I57" s="1664"/>
      <c r="J57" s="1664"/>
      <c r="K57" s="1664"/>
      <c r="L57" s="1667"/>
      <c r="M57" s="1667"/>
      <c r="N57" s="1667"/>
      <c r="O57" s="1667"/>
      <c r="P57" s="1667"/>
      <c r="Q57" s="1667"/>
      <c r="R57" s="1667"/>
      <c r="S57" s="1668"/>
    </row>
    <row r="58" spans="1:19" ht="21" customHeight="1" x14ac:dyDescent="0.15">
      <c r="A58" s="1654" ph="1"/>
      <c r="B58" s="1655"/>
      <c r="C58" s="1655"/>
      <c r="D58" s="1655"/>
      <c r="E58" s="1656"/>
      <c r="F58" s="1660"/>
      <c r="G58" s="1661"/>
      <c r="H58" s="1661"/>
      <c r="I58" s="1664"/>
      <c r="J58" s="1664"/>
      <c r="K58" s="1664"/>
      <c r="L58" s="1665"/>
      <c r="M58" s="1665"/>
      <c r="N58" s="1665"/>
      <c r="O58" s="1665"/>
      <c r="P58" s="1665"/>
      <c r="Q58" s="1665"/>
      <c r="R58" s="1665"/>
      <c r="S58" s="1666"/>
    </row>
    <row r="59" spans="1:19" ht="21" customHeight="1" x14ac:dyDescent="0.15">
      <c r="A59" s="1657"/>
      <c r="B59" s="1658"/>
      <c r="C59" s="1658"/>
      <c r="D59" s="1658"/>
      <c r="E59" s="1659"/>
      <c r="F59" s="1662"/>
      <c r="G59" s="1663"/>
      <c r="H59" s="1663"/>
      <c r="I59" s="1664"/>
      <c r="J59" s="1664"/>
      <c r="K59" s="1664"/>
      <c r="L59" s="1667"/>
      <c r="M59" s="1667"/>
      <c r="N59" s="1667"/>
      <c r="O59" s="1667"/>
      <c r="P59" s="1667"/>
      <c r="Q59" s="1667"/>
      <c r="R59" s="1667"/>
      <c r="S59" s="1668"/>
    </row>
    <row r="60" spans="1:19" ht="21" customHeight="1" x14ac:dyDescent="0.15">
      <c r="A60" s="1654" ph="1"/>
      <c r="B60" s="1655"/>
      <c r="C60" s="1655"/>
      <c r="D60" s="1655"/>
      <c r="E60" s="1656"/>
      <c r="F60" s="1660"/>
      <c r="G60" s="1661"/>
      <c r="H60" s="1661"/>
      <c r="I60" s="1664"/>
      <c r="J60" s="1664"/>
      <c r="K60" s="1664"/>
      <c r="L60" s="1665"/>
      <c r="M60" s="1665"/>
      <c r="N60" s="1665"/>
      <c r="O60" s="1665"/>
      <c r="P60" s="1665"/>
      <c r="Q60" s="1665"/>
      <c r="R60" s="1665"/>
      <c r="S60" s="1666"/>
    </row>
    <row r="61" spans="1:19" ht="21" customHeight="1" x14ac:dyDescent="0.15">
      <c r="A61" s="1657"/>
      <c r="B61" s="1658"/>
      <c r="C61" s="1658"/>
      <c r="D61" s="1658"/>
      <c r="E61" s="1659"/>
      <c r="F61" s="1662"/>
      <c r="G61" s="1663"/>
      <c r="H61" s="1663"/>
      <c r="I61" s="1664"/>
      <c r="J61" s="1664"/>
      <c r="K61" s="1664"/>
      <c r="L61" s="1667"/>
      <c r="M61" s="1667"/>
      <c r="N61" s="1667"/>
      <c r="O61" s="1667"/>
      <c r="P61" s="1667"/>
      <c r="Q61" s="1667"/>
      <c r="R61" s="1667"/>
      <c r="S61" s="1668"/>
    </row>
    <row r="62" spans="1:19" ht="21" customHeight="1" x14ac:dyDescent="0.15">
      <c r="A62" s="1654" ph="1"/>
      <c r="B62" s="1655"/>
      <c r="C62" s="1655"/>
      <c r="D62" s="1655"/>
      <c r="E62" s="1656"/>
      <c r="F62" s="1660"/>
      <c r="G62" s="1661"/>
      <c r="H62" s="1661"/>
      <c r="I62" s="1664"/>
      <c r="J62" s="1664"/>
      <c r="K62" s="1664"/>
      <c r="L62" s="1665"/>
      <c r="M62" s="1665"/>
      <c r="N62" s="1665"/>
      <c r="O62" s="1665"/>
      <c r="P62" s="1665"/>
      <c r="Q62" s="1665"/>
      <c r="R62" s="1665"/>
      <c r="S62" s="1666"/>
    </row>
    <row r="63" spans="1:19" ht="21" customHeight="1" x14ac:dyDescent="0.15">
      <c r="A63" s="1657"/>
      <c r="B63" s="1658"/>
      <c r="C63" s="1658"/>
      <c r="D63" s="1658"/>
      <c r="E63" s="1659"/>
      <c r="F63" s="1662"/>
      <c r="G63" s="1663"/>
      <c r="H63" s="1663"/>
      <c r="I63" s="1664"/>
      <c r="J63" s="1664"/>
      <c r="K63" s="1664"/>
      <c r="L63" s="1667"/>
      <c r="M63" s="1667"/>
      <c r="N63" s="1667"/>
      <c r="O63" s="1667"/>
      <c r="P63" s="1667"/>
      <c r="Q63" s="1667"/>
      <c r="R63" s="1667"/>
      <c r="S63" s="1668"/>
    </row>
    <row r="64" spans="1:19" ht="21" customHeight="1" x14ac:dyDescent="0.15">
      <c r="A64" s="1654" ph="1"/>
      <c r="B64" s="1655"/>
      <c r="C64" s="1655"/>
      <c r="D64" s="1655"/>
      <c r="E64" s="1656"/>
      <c r="F64" s="1660"/>
      <c r="G64" s="1661"/>
      <c r="H64" s="1661"/>
      <c r="I64" s="1664"/>
      <c r="J64" s="1664"/>
      <c r="K64" s="1664"/>
      <c r="L64" s="1665"/>
      <c r="M64" s="1665"/>
      <c r="N64" s="1665"/>
      <c r="O64" s="1665"/>
      <c r="P64" s="1665"/>
      <c r="Q64" s="1665"/>
      <c r="R64" s="1665"/>
      <c r="S64" s="1666"/>
    </row>
    <row r="65" spans="1:19" ht="21" customHeight="1" x14ac:dyDescent="0.15">
      <c r="A65" s="1657"/>
      <c r="B65" s="1658"/>
      <c r="C65" s="1658"/>
      <c r="D65" s="1658"/>
      <c r="E65" s="1659"/>
      <c r="F65" s="1662"/>
      <c r="G65" s="1663"/>
      <c r="H65" s="1663"/>
      <c r="I65" s="1664"/>
      <c r="J65" s="1664"/>
      <c r="K65" s="1664"/>
      <c r="L65" s="1667"/>
      <c r="M65" s="1667"/>
      <c r="N65" s="1667"/>
      <c r="O65" s="1667"/>
      <c r="P65" s="1667"/>
      <c r="Q65" s="1667"/>
      <c r="R65" s="1667"/>
      <c r="S65" s="1668"/>
    </row>
    <row r="66" spans="1:19" ht="21" customHeight="1" x14ac:dyDescent="0.15">
      <c r="A66" s="1654" ph="1"/>
      <c r="B66" s="1655"/>
      <c r="C66" s="1655"/>
      <c r="D66" s="1655"/>
      <c r="E66" s="1656"/>
      <c r="F66" s="1660"/>
      <c r="G66" s="1661"/>
      <c r="H66" s="1661"/>
      <c r="I66" s="1664"/>
      <c r="J66" s="1664"/>
      <c r="K66" s="1664"/>
      <c r="L66" s="1665"/>
      <c r="M66" s="1665"/>
      <c r="N66" s="1665"/>
      <c r="O66" s="1665"/>
      <c r="P66" s="1665"/>
      <c r="Q66" s="1665"/>
      <c r="R66" s="1665"/>
      <c r="S66" s="1666"/>
    </row>
    <row r="67" spans="1:19" ht="21" customHeight="1" x14ac:dyDescent="0.15">
      <c r="A67" s="1657"/>
      <c r="B67" s="1658"/>
      <c r="C67" s="1658"/>
      <c r="D67" s="1658"/>
      <c r="E67" s="1659"/>
      <c r="F67" s="1662"/>
      <c r="G67" s="1663"/>
      <c r="H67" s="1663"/>
      <c r="I67" s="1664"/>
      <c r="J67" s="1664"/>
      <c r="K67" s="1664"/>
      <c r="L67" s="1667"/>
      <c r="M67" s="1667"/>
      <c r="N67" s="1667"/>
      <c r="O67" s="1667"/>
      <c r="P67" s="1667"/>
      <c r="Q67" s="1667"/>
      <c r="R67" s="1667"/>
      <c r="S67" s="1668"/>
    </row>
    <row r="68" spans="1:19" ht="21" customHeight="1" x14ac:dyDescent="0.15">
      <c r="A68" s="1654" ph="1"/>
      <c r="B68" s="1655"/>
      <c r="C68" s="1655"/>
      <c r="D68" s="1655"/>
      <c r="E68" s="1656"/>
      <c r="F68" s="1660"/>
      <c r="G68" s="1661"/>
      <c r="H68" s="1661"/>
      <c r="I68" s="1664"/>
      <c r="J68" s="1664"/>
      <c r="K68" s="1664"/>
      <c r="L68" s="1665"/>
      <c r="M68" s="1665"/>
      <c r="N68" s="1665"/>
      <c r="O68" s="1665"/>
      <c r="P68" s="1665"/>
      <c r="Q68" s="1665"/>
      <c r="R68" s="1665"/>
      <c r="S68" s="1666"/>
    </row>
    <row r="69" spans="1:19" ht="21" customHeight="1" x14ac:dyDescent="0.15">
      <c r="A69" s="1657"/>
      <c r="B69" s="1658"/>
      <c r="C69" s="1658"/>
      <c r="D69" s="1658"/>
      <c r="E69" s="1659"/>
      <c r="F69" s="1662"/>
      <c r="G69" s="1663"/>
      <c r="H69" s="1663"/>
      <c r="I69" s="1664"/>
      <c r="J69" s="1664"/>
      <c r="K69" s="1664"/>
      <c r="L69" s="1667"/>
      <c r="M69" s="1667"/>
      <c r="N69" s="1667"/>
      <c r="O69" s="1667"/>
      <c r="P69" s="1667"/>
      <c r="Q69" s="1667"/>
      <c r="R69" s="1667"/>
      <c r="S69" s="1668"/>
    </row>
    <row r="70" spans="1:19" ht="21" customHeight="1" x14ac:dyDescent="0.15">
      <c r="A70" s="1654" ph="1"/>
      <c r="B70" s="1655"/>
      <c r="C70" s="1655"/>
      <c r="D70" s="1655"/>
      <c r="E70" s="1656"/>
      <c r="F70" s="1660"/>
      <c r="G70" s="1661"/>
      <c r="H70" s="1661"/>
      <c r="I70" s="1664"/>
      <c r="J70" s="1664"/>
      <c r="K70" s="1664"/>
      <c r="L70" s="1665"/>
      <c r="M70" s="1665"/>
      <c r="N70" s="1665"/>
      <c r="O70" s="1665"/>
      <c r="P70" s="1665"/>
      <c r="Q70" s="1665"/>
      <c r="R70" s="1665"/>
      <c r="S70" s="1666"/>
    </row>
    <row r="71" spans="1:19" ht="21" customHeight="1" x14ac:dyDescent="0.15">
      <c r="A71" s="1657"/>
      <c r="B71" s="1658"/>
      <c r="C71" s="1658"/>
      <c r="D71" s="1658"/>
      <c r="E71" s="1659"/>
      <c r="F71" s="1662"/>
      <c r="G71" s="1663"/>
      <c r="H71" s="1663"/>
      <c r="I71" s="1664"/>
      <c r="J71" s="1664"/>
      <c r="K71" s="1664"/>
      <c r="L71" s="1667"/>
      <c r="M71" s="1667"/>
      <c r="N71" s="1667"/>
      <c r="O71" s="1667"/>
      <c r="P71" s="1667"/>
      <c r="Q71" s="1667"/>
      <c r="R71" s="1667"/>
      <c r="S71" s="1668"/>
    </row>
    <row r="72" spans="1:19" ht="21" customHeight="1" x14ac:dyDescent="0.15">
      <c r="A72" s="1654" ph="1"/>
      <c r="B72" s="1655"/>
      <c r="C72" s="1655"/>
      <c r="D72" s="1655"/>
      <c r="E72" s="1656"/>
      <c r="F72" s="1660"/>
      <c r="G72" s="1661"/>
      <c r="H72" s="1661"/>
      <c r="I72" s="1664"/>
      <c r="J72" s="1664"/>
      <c r="K72" s="1664"/>
      <c r="L72" s="1665"/>
      <c r="M72" s="1665"/>
      <c r="N72" s="1665"/>
      <c r="O72" s="1665"/>
      <c r="P72" s="1665"/>
      <c r="Q72" s="1665"/>
      <c r="R72" s="1665"/>
      <c r="S72" s="1666"/>
    </row>
    <row r="73" spans="1:19" ht="21" customHeight="1" x14ac:dyDescent="0.15">
      <c r="A73" s="1657"/>
      <c r="B73" s="1658"/>
      <c r="C73" s="1658"/>
      <c r="D73" s="1658"/>
      <c r="E73" s="1659"/>
      <c r="F73" s="1662"/>
      <c r="G73" s="1663"/>
      <c r="H73" s="1663"/>
      <c r="I73" s="1664"/>
      <c r="J73" s="1664"/>
      <c r="K73" s="1664"/>
      <c r="L73" s="1667"/>
      <c r="M73" s="1667"/>
      <c r="N73" s="1667"/>
      <c r="O73" s="1667"/>
      <c r="P73" s="1667"/>
      <c r="Q73" s="1667"/>
      <c r="R73" s="1667"/>
      <c r="S73" s="1668"/>
    </row>
    <row r="74" spans="1:19" ht="21" customHeight="1" x14ac:dyDescent="0.15">
      <c r="A74" s="1654" ph="1"/>
      <c r="B74" s="1655"/>
      <c r="C74" s="1655"/>
      <c r="D74" s="1655"/>
      <c r="E74" s="1656"/>
      <c r="F74" s="1660"/>
      <c r="G74" s="1661"/>
      <c r="H74" s="1661"/>
      <c r="I74" s="1664"/>
      <c r="J74" s="1664"/>
      <c r="K74" s="1664"/>
      <c r="L74" s="1665"/>
      <c r="M74" s="1665"/>
      <c r="N74" s="1665"/>
      <c r="O74" s="1665"/>
      <c r="P74" s="1665"/>
      <c r="Q74" s="1665"/>
      <c r="R74" s="1665"/>
      <c r="S74" s="1666"/>
    </row>
    <row r="75" spans="1:19" ht="21" customHeight="1" x14ac:dyDescent="0.15">
      <c r="A75" s="1657"/>
      <c r="B75" s="1658"/>
      <c r="C75" s="1658"/>
      <c r="D75" s="1658"/>
      <c r="E75" s="1659"/>
      <c r="F75" s="1662"/>
      <c r="G75" s="1663"/>
      <c r="H75" s="1663"/>
      <c r="I75" s="1664"/>
      <c r="J75" s="1664"/>
      <c r="K75" s="1664"/>
      <c r="L75" s="1667"/>
      <c r="M75" s="1667"/>
      <c r="N75" s="1667"/>
      <c r="O75" s="1667"/>
      <c r="P75" s="1667"/>
      <c r="Q75" s="1667"/>
      <c r="R75" s="1667"/>
      <c r="S75" s="1668"/>
    </row>
    <row r="76" spans="1:19" ht="21" customHeight="1" x14ac:dyDescent="0.15">
      <c r="A76" s="1654" ph="1"/>
      <c r="B76" s="1655"/>
      <c r="C76" s="1655"/>
      <c r="D76" s="1655"/>
      <c r="E76" s="1656"/>
      <c r="F76" s="1660"/>
      <c r="G76" s="1661"/>
      <c r="H76" s="1661"/>
      <c r="I76" s="1664"/>
      <c r="J76" s="1664"/>
      <c r="K76" s="1664"/>
      <c r="L76" s="1665"/>
      <c r="M76" s="1665"/>
      <c r="N76" s="1665"/>
      <c r="O76" s="1665"/>
      <c r="P76" s="1665"/>
      <c r="Q76" s="1665"/>
      <c r="R76" s="1665"/>
      <c r="S76" s="1666"/>
    </row>
    <row r="77" spans="1:19" ht="21" customHeight="1" x14ac:dyDescent="0.15">
      <c r="A77" s="1657"/>
      <c r="B77" s="1658"/>
      <c r="C77" s="1658"/>
      <c r="D77" s="1658"/>
      <c r="E77" s="1659"/>
      <c r="F77" s="1662"/>
      <c r="G77" s="1663"/>
      <c r="H77" s="1663"/>
      <c r="I77" s="1664"/>
      <c r="J77" s="1664"/>
      <c r="K77" s="1664"/>
      <c r="L77" s="1667"/>
      <c r="M77" s="1667"/>
      <c r="N77" s="1667"/>
      <c r="O77" s="1667"/>
      <c r="P77" s="1667"/>
      <c r="Q77" s="1667"/>
      <c r="R77" s="1667"/>
      <c r="S77" s="1668"/>
    </row>
    <row r="78" spans="1:19" ht="21" customHeight="1" x14ac:dyDescent="0.15">
      <c r="A78" s="1654" ph="1"/>
      <c r="B78" s="1655"/>
      <c r="C78" s="1655"/>
      <c r="D78" s="1655"/>
      <c r="E78" s="1656"/>
      <c r="F78" s="1660"/>
      <c r="G78" s="1661"/>
      <c r="H78" s="1661"/>
      <c r="I78" s="1664"/>
      <c r="J78" s="1664"/>
      <c r="K78" s="1664"/>
      <c r="L78" s="1665"/>
      <c r="M78" s="1665"/>
      <c r="N78" s="1665"/>
      <c r="O78" s="1665"/>
      <c r="P78" s="1665"/>
      <c r="Q78" s="1665"/>
      <c r="R78" s="1665"/>
      <c r="S78" s="1666"/>
    </row>
    <row r="79" spans="1:19" ht="21" customHeight="1" x14ac:dyDescent="0.15">
      <c r="A79" s="1657"/>
      <c r="B79" s="1658"/>
      <c r="C79" s="1658"/>
      <c r="D79" s="1658"/>
      <c r="E79" s="1659"/>
      <c r="F79" s="1662"/>
      <c r="G79" s="1663"/>
      <c r="H79" s="1663"/>
      <c r="I79" s="1664"/>
      <c r="J79" s="1664"/>
      <c r="K79" s="1664"/>
      <c r="L79" s="1667"/>
      <c r="M79" s="1667"/>
      <c r="N79" s="1667"/>
      <c r="O79" s="1667"/>
      <c r="P79" s="1667"/>
      <c r="Q79" s="1667"/>
      <c r="R79" s="1667"/>
      <c r="S79" s="1668"/>
    </row>
    <row r="80" spans="1:19" ht="21" customHeight="1" x14ac:dyDescent="0.15">
      <c r="A80" s="1654" ph="1"/>
      <c r="B80" s="1655"/>
      <c r="C80" s="1655"/>
      <c r="D80" s="1655"/>
      <c r="E80" s="1656"/>
      <c r="F80" s="1660"/>
      <c r="G80" s="1661"/>
      <c r="H80" s="1661"/>
      <c r="I80" s="1664"/>
      <c r="J80" s="1664"/>
      <c r="K80" s="1664"/>
      <c r="L80" s="1665"/>
      <c r="M80" s="1665"/>
      <c r="N80" s="1665"/>
      <c r="O80" s="1665"/>
      <c r="P80" s="1665"/>
      <c r="Q80" s="1665"/>
      <c r="R80" s="1665"/>
      <c r="S80" s="1666"/>
    </row>
    <row r="81" spans="1:22" ht="21" customHeight="1" x14ac:dyDescent="0.15">
      <c r="A81" s="1657"/>
      <c r="B81" s="1658"/>
      <c r="C81" s="1658"/>
      <c r="D81" s="1658"/>
      <c r="E81" s="1659"/>
      <c r="F81" s="1662"/>
      <c r="G81" s="1663"/>
      <c r="H81" s="1663"/>
      <c r="I81" s="1664"/>
      <c r="J81" s="1664"/>
      <c r="K81" s="1664"/>
      <c r="L81" s="1667"/>
      <c r="M81" s="1667"/>
      <c r="N81" s="1667"/>
      <c r="O81" s="1667"/>
      <c r="P81" s="1667"/>
      <c r="Q81" s="1667"/>
      <c r="R81" s="1667"/>
      <c r="S81" s="1668"/>
    </row>
    <row r="82" spans="1:22" ht="21" customHeight="1" x14ac:dyDescent="0.15">
      <c r="A82" s="1654" ph="1"/>
      <c r="B82" s="1655"/>
      <c r="C82" s="1655"/>
      <c r="D82" s="1655"/>
      <c r="E82" s="1656"/>
      <c r="F82" s="1660"/>
      <c r="G82" s="1661"/>
      <c r="H82" s="1661"/>
      <c r="I82" s="1664"/>
      <c r="J82" s="1664"/>
      <c r="K82" s="1664"/>
      <c r="L82" s="1665"/>
      <c r="M82" s="1665"/>
      <c r="N82" s="1665"/>
      <c r="O82" s="1665"/>
      <c r="P82" s="1665"/>
      <c r="Q82" s="1665"/>
      <c r="R82" s="1665"/>
      <c r="S82" s="1666"/>
    </row>
    <row r="83" spans="1:22" ht="21" customHeight="1" x14ac:dyDescent="0.15">
      <c r="A83" s="1657"/>
      <c r="B83" s="1658"/>
      <c r="C83" s="1658"/>
      <c r="D83" s="1658"/>
      <c r="E83" s="1659"/>
      <c r="F83" s="1662"/>
      <c r="G83" s="1663"/>
      <c r="H83" s="1663"/>
      <c r="I83" s="1664"/>
      <c r="J83" s="1664"/>
      <c r="K83" s="1664"/>
      <c r="L83" s="1667"/>
      <c r="M83" s="1667"/>
      <c r="N83" s="1667"/>
      <c r="O83" s="1667"/>
      <c r="P83" s="1667"/>
      <c r="Q83" s="1667"/>
      <c r="R83" s="1667"/>
      <c r="S83" s="1668"/>
    </row>
    <row r="84" spans="1:22" ht="21" customHeight="1" x14ac:dyDescent="0.15">
      <c r="A84" s="1654" ph="1"/>
      <c r="B84" s="1655"/>
      <c r="C84" s="1655"/>
      <c r="D84" s="1655"/>
      <c r="E84" s="1656"/>
      <c r="F84" s="1660"/>
      <c r="G84" s="1661"/>
      <c r="H84" s="1661"/>
      <c r="I84" s="1664"/>
      <c r="J84" s="1664"/>
      <c r="K84" s="1664"/>
      <c r="L84" s="1665"/>
      <c r="M84" s="1665"/>
      <c r="N84" s="1665"/>
      <c r="O84" s="1665"/>
      <c r="P84" s="1665"/>
      <c r="Q84" s="1665"/>
      <c r="R84" s="1665"/>
      <c r="S84" s="1666"/>
    </row>
    <row r="85" spans="1:22" ht="21" customHeight="1" x14ac:dyDescent="0.15">
      <c r="A85" s="1657"/>
      <c r="B85" s="1658"/>
      <c r="C85" s="1658"/>
      <c r="D85" s="1658"/>
      <c r="E85" s="1659"/>
      <c r="F85" s="1662"/>
      <c r="G85" s="1663"/>
      <c r="H85" s="1663"/>
      <c r="I85" s="1664"/>
      <c r="J85" s="1664"/>
      <c r="K85" s="1664"/>
      <c r="L85" s="1667"/>
      <c r="M85" s="1667"/>
      <c r="N85" s="1667"/>
      <c r="O85" s="1667"/>
      <c r="P85" s="1667"/>
      <c r="Q85" s="1667"/>
      <c r="R85" s="1667"/>
      <c r="S85" s="1668"/>
      <c r="V85" s="289" ph="1"/>
    </row>
    <row r="86" spans="1:22" ht="21" customHeight="1" x14ac:dyDescent="0.15">
      <c r="A86" s="1654" ph="1"/>
      <c r="B86" s="1655"/>
      <c r="C86" s="1655"/>
      <c r="D86" s="1655"/>
      <c r="E86" s="1656"/>
      <c r="F86" s="1660"/>
      <c r="G86" s="1661"/>
      <c r="H86" s="1661"/>
      <c r="I86" s="1664"/>
      <c r="J86" s="1664"/>
      <c r="K86" s="1664"/>
      <c r="L86" s="1665"/>
      <c r="M86" s="1665"/>
      <c r="N86" s="1665"/>
      <c r="O86" s="1665"/>
      <c r="P86" s="1665"/>
      <c r="Q86" s="1665"/>
      <c r="R86" s="1665"/>
      <c r="S86" s="1666"/>
    </row>
    <row r="87" spans="1:22" ht="21" customHeight="1" x14ac:dyDescent="0.15">
      <c r="A87" s="1657"/>
      <c r="B87" s="1658"/>
      <c r="C87" s="1658"/>
      <c r="D87" s="1658"/>
      <c r="E87" s="1659"/>
      <c r="F87" s="1662"/>
      <c r="G87" s="1663"/>
      <c r="H87" s="1663"/>
      <c r="I87" s="1664"/>
      <c r="J87" s="1664"/>
      <c r="K87" s="1664"/>
      <c r="L87" s="1667"/>
      <c r="M87" s="1667"/>
      <c r="N87" s="1667"/>
      <c r="O87" s="1667"/>
      <c r="P87" s="1667"/>
      <c r="Q87" s="1667"/>
      <c r="R87" s="1667"/>
      <c r="S87" s="1668"/>
    </row>
    <row r="88" spans="1:22" ht="12" customHeight="1" x14ac:dyDescent="0.15">
      <c r="A88" s="296" ph="1"/>
      <c r="B88" s="296" ph="1"/>
      <c r="C88" s="296" ph="1"/>
      <c r="D88" s="296" ph="1"/>
      <c r="E88" s="313"/>
      <c r="F88" s="313"/>
      <c r="G88" s="313"/>
      <c r="H88" s="313"/>
      <c r="I88" s="313"/>
      <c r="J88" s="314"/>
      <c r="K88" s="314"/>
      <c r="L88" s="314"/>
      <c r="M88" s="314"/>
      <c r="N88" s="314"/>
      <c r="O88" s="314"/>
      <c r="P88" s="314"/>
      <c r="Q88" s="314"/>
      <c r="R88" s="315"/>
      <c r="S88" s="315"/>
    </row>
    <row r="89" spans="1:22" ht="20.25" customHeight="1" x14ac:dyDescent="0.15">
      <c r="A89" s="316" t="s">
        <v>133</v>
      </c>
      <c r="B89" s="1653" t="s">
        <v>67</v>
      </c>
      <c r="C89" s="1653"/>
      <c r="D89" s="1653"/>
      <c r="E89" s="1653"/>
      <c r="F89" s="1653"/>
      <c r="G89" s="1653"/>
      <c r="H89" s="1653"/>
      <c r="I89" s="1653"/>
      <c r="J89" s="1653"/>
      <c r="K89" s="1653"/>
      <c r="L89" s="1653"/>
      <c r="M89" s="1653"/>
      <c r="N89" s="1653"/>
      <c r="O89" s="1653"/>
      <c r="P89" s="1653"/>
      <c r="Q89" s="1653"/>
      <c r="R89" s="1653"/>
      <c r="S89" s="1653"/>
    </row>
    <row r="90" spans="1:22" ht="20.25" customHeight="1" x14ac:dyDescent="0.15">
      <c r="A90" s="317"/>
      <c r="B90" s="1653"/>
      <c r="C90" s="1653"/>
      <c r="D90" s="1653"/>
      <c r="E90" s="1653"/>
      <c r="F90" s="1653"/>
      <c r="G90" s="1653"/>
      <c r="H90" s="1653"/>
      <c r="I90" s="1653"/>
      <c r="J90" s="1653"/>
      <c r="K90" s="1653"/>
      <c r="L90" s="1653"/>
      <c r="M90" s="1653"/>
      <c r="N90" s="1653"/>
      <c r="O90" s="1653"/>
      <c r="P90" s="1653"/>
      <c r="Q90" s="1653"/>
      <c r="R90" s="1653"/>
      <c r="S90" s="1653"/>
    </row>
    <row r="91" spans="1:22" ht="20.25" customHeight="1" x14ac:dyDescent="0.15">
      <c r="A91" s="317"/>
      <c r="B91" s="1653"/>
      <c r="C91" s="1653"/>
      <c r="D91" s="1653"/>
      <c r="E91" s="1653"/>
      <c r="F91" s="1653"/>
      <c r="G91" s="1653"/>
      <c r="H91" s="1653"/>
      <c r="I91" s="1653"/>
      <c r="J91" s="1653"/>
      <c r="K91" s="1653"/>
      <c r="L91" s="1653"/>
      <c r="M91" s="1653"/>
      <c r="N91" s="1653"/>
      <c r="O91" s="1653"/>
      <c r="P91" s="1653"/>
      <c r="Q91" s="1653"/>
      <c r="R91" s="1653"/>
      <c r="S91" s="1653"/>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A3:S3"/>
    <mergeCell ref="L7:S7"/>
    <mergeCell ref="L8:S8"/>
    <mergeCell ref="L10:Q10"/>
    <mergeCell ref="A13:S14"/>
    <mergeCell ref="A16:S16"/>
    <mergeCell ref="B18:S18"/>
    <mergeCell ref="B20:S20"/>
    <mergeCell ref="B21:S22"/>
    <mergeCell ref="B23:S24"/>
    <mergeCell ref="B25:S25"/>
    <mergeCell ref="B26:S26"/>
    <mergeCell ref="B27:S28"/>
    <mergeCell ref="A29:A30"/>
    <mergeCell ref="B29:S30"/>
    <mergeCell ref="B31:S31"/>
    <mergeCell ref="B32:S33"/>
    <mergeCell ref="B34:S35"/>
    <mergeCell ref="B36:S36"/>
    <mergeCell ref="B37:S39"/>
    <mergeCell ref="B40:S42"/>
    <mergeCell ref="B43:S44"/>
    <mergeCell ref="B45:S45"/>
    <mergeCell ref="B46:S46"/>
    <mergeCell ref="B47:S47"/>
    <mergeCell ref="B48:S48"/>
    <mergeCell ref="A49:S49"/>
    <mergeCell ref="A51:S52"/>
    <mergeCell ref="A54:E54"/>
    <mergeCell ref="F54:H55"/>
    <mergeCell ref="I54:K55"/>
    <mergeCell ref="L54:S55"/>
    <mergeCell ref="A55:E55"/>
    <mergeCell ref="A56:E57"/>
    <mergeCell ref="F56:H57"/>
    <mergeCell ref="I56:K57"/>
    <mergeCell ref="L56:S57"/>
    <mergeCell ref="A58:E59"/>
    <mergeCell ref="F58:H59"/>
    <mergeCell ref="I58:K59"/>
    <mergeCell ref="L58:S59"/>
    <mergeCell ref="A60:E61"/>
    <mergeCell ref="F60:H61"/>
    <mergeCell ref="I60:K61"/>
    <mergeCell ref="L60:S61"/>
    <mergeCell ref="A62:E63"/>
    <mergeCell ref="F62:H63"/>
    <mergeCell ref="I62:K63"/>
    <mergeCell ref="L62:S63"/>
    <mergeCell ref="A64:E65"/>
    <mergeCell ref="F64:H65"/>
    <mergeCell ref="I64:K65"/>
    <mergeCell ref="L64:S65"/>
    <mergeCell ref="A66:E67"/>
    <mergeCell ref="F66:H67"/>
    <mergeCell ref="I66:K67"/>
    <mergeCell ref="L66:S67"/>
    <mergeCell ref="A68:E69"/>
    <mergeCell ref="F68:H69"/>
    <mergeCell ref="I68:K69"/>
    <mergeCell ref="L68:S69"/>
    <mergeCell ref="A70:E71"/>
    <mergeCell ref="F70:H71"/>
    <mergeCell ref="I70:K71"/>
    <mergeCell ref="L70:S71"/>
    <mergeCell ref="A72:E73"/>
    <mergeCell ref="F72:H73"/>
    <mergeCell ref="I72:K73"/>
    <mergeCell ref="L72:S73"/>
    <mergeCell ref="A74:E75"/>
    <mergeCell ref="F74:H75"/>
    <mergeCell ref="I74:K75"/>
    <mergeCell ref="L74:S75"/>
    <mergeCell ref="A76:E77"/>
    <mergeCell ref="F76:H77"/>
    <mergeCell ref="I76:K77"/>
    <mergeCell ref="L76:S77"/>
    <mergeCell ref="A78:E79"/>
    <mergeCell ref="F78:H79"/>
    <mergeCell ref="I78:K79"/>
    <mergeCell ref="L78:S79"/>
    <mergeCell ref="A80:E81"/>
    <mergeCell ref="F80:H81"/>
    <mergeCell ref="I80:K81"/>
    <mergeCell ref="L80:S81"/>
    <mergeCell ref="A82:E83"/>
    <mergeCell ref="F82:H83"/>
    <mergeCell ref="I82:K83"/>
    <mergeCell ref="L82:S83"/>
    <mergeCell ref="B89:S91"/>
    <mergeCell ref="A84:E85"/>
    <mergeCell ref="F84:H85"/>
    <mergeCell ref="I84:K85"/>
    <mergeCell ref="L84:S85"/>
    <mergeCell ref="A86:E87"/>
    <mergeCell ref="F86:H87"/>
    <mergeCell ref="I86:K87"/>
    <mergeCell ref="L86:S87"/>
  </mergeCells>
  <phoneticPr fontId="4"/>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92D050"/>
  </sheetPr>
  <dimension ref="A1:AL117"/>
  <sheetViews>
    <sheetView view="pageBreakPreview" zoomScale="98" zoomScaleNormal="90" zoomScaleSheetLayoutView="98" workbookViewId="0">
      <selection activeCell="A2" sqref="A2:AK2"/>
    </sheetView>
  </sheetViews>
  <sheetFormatPr defaultColWidth="2.5" defaultRowHeight="15" customHeight="1" x14ac:dyDescent="0.15"/>
  <cols>
    <col min="1" max="1" width="3.375" style="146" customWidth="1"/>
    <col min="2" max="25" width="2.625" style="146" customWidth="1"/>
    <col min="26" max="26" width="3.375" style="146" customWidth="1"/>
    <col min="27" max="36" width="2.625" style="146" customWidth="1"/>
    <col min="37" max="37" width="3.625" style="146" customWidth="1"/>
    <col min="38" max="45" width="2.625" style="146" customWidth="1"/>
    <col min="46" max="16384" width="2.5" style="146"/>
  </cols>
  <sheetData>
    <row r="1" spans="1:37" ht="31.5" customHeight="1" x14ac:dyDescent="0.15">
      <c r="AI1" s="1729" t="s">
        <v>154</v>
      </c>
      <c r="AJ1" s="1729"/>
      <c r="AK1" s="1729"/>
    </row>
    <row r="2" spans="1:37" ht="24" customHeight="1" x14ac:dyDescent="0.15">
      <c r="A2" s="1751" t="s">
        <v>155</v>
      </c>
      <c r="B2" s="1751"/>
      <c r="C2" s="1751"/>
      <c r="D2" s="1751"/>
      <c r="E2" s="1751"/>
      <c r="F2" s="1751"/>
      <c r="G2" s="1751"/>
      <c r="H2" s="1751"/>
      <c r="I2" s="1751"/>
      <c r="J2" s="1751"/>
      <c r="K2" s="1751"/>
      <c r="L2" s="1751"/>
      <c r="M2" s="1751"/>
      <c r="N2" s="1751"/>
      <c r="O2" s="1751"/>
      <c r="P2" s="1751"/>
      <c r="Q2" s="1751"/>
      <c r="R2" s="1751"/>
      <c r="S2" s="1751"/>
      <c r="T2" s="1751"/>
      <c r="U2" s="1751"/>
      <c r="V2" s="1751"/>
      <c r="W2" s="1751"/>
      <c r="X2" s="1751"/>
      <c r="Y2" s="1751"/>
      <c r="Z2" s="1751"/>
      <c r="AA2" s="1751"/>
      <c r="AB2" s="1751"/>
      <c r="AC2" s="1751"/>
      <c r="AD2" s="1751"/>
      <c r="AE2" s="1751"/>
      <c r="AF2" s="1751"/>
      <c r="AG2" s="1751"/>
      <c r="AH2" s="1751"/>
      <c r="AI2" s="1751"/>
      <c r="AJ2" s="1751"/>
      <c r="AK2" s="1751"/>
    </row>
    <row r="3" spans="1:37" ht="15.75" customHeight="1" x14ac:dyDescent="0.15">
      <c r="A3" s="147"/>
      <c r="B3" s="148"/>
      <c r="C3" s="148"/>
      <c r="D3" s="148"/>
      <c r="E3" s="148"/>
      <c r="F3" s="148"/>
      <c r="G3" s="148"/>
      <c r="H3" s="148"/>
      <c r="I3" s="148"/>
      <c r="J3" s="148"/>
      <c r="K3" s="148"/>
      <c r="L3" s="148"/>
      <c r="M3" s="148"/>
      <c r="N3" s="148"/>
      <c r="O3" s="148"/>
      <c r="P3" s="148"/>
      <c r="Q3" s="148"/>
      <c r="R3" s="148"/>
      <c r="S3" s="148"/>
      <c r="T3" s="148"/>
    </row>
    <row r="4" spans="1:37" ht="15.75" customHeight="1" x14ac:dyDescent="0.15">
      <c r="A4" s="147" t="s">
        <v>7</v>
      </c>
      <c r="B4" s="148"/>
      <c r="C4" s="148"/>
      <c r="D4" s="148"/>
      <c r="E4" s="148"/>
      <c r="F4" s="148"/>
      <c r="G4" s="148"/>
      <c r="H4" s="148"/>
      <c r="I4" s="148"/>
      <c r="J4" s="148"/>
      <c r="K4" s="148"/>
      <c r="L4" s="148"/>
      <c r="M4" s="148"/>
      <c r="N4" s="148"/>
      <c r="O4" s="148"/>
      <c r="P4" s="148"/>
      <c r="Q4" s="148"/>
      <c r="R4" s="148"/>
      <c r="S4" s="148"/>
      <c r="T4" s="148"/>
    </row>
    <row r="5" spans="1:37" ht="15.75" customHeight="1" x14ac:dyDescent="0.15">
      <c r="A5" s="149"/>
      <c r="B5" s="150"/>
      <c r="C5" s="150"/>
      <c r="D5" s="150"/>
      <c r="E5" s="150"/>
      <c r="F5" s="150"/>
      <c r="G5" s="150"/>
      <c r="H5" s="150"/>
      <c r="I5" s="150"/>
      <c r="J5" s="150"/>
      <c r="K5" s="150"/>
      <c r="L5" s="150"/>
      <c r="M5" s="150"/>
      <c r="N5" s="150"/>
      <c r="O5" s="150"/>
      <c r="P5" s="150"/>
      <c r="Q5" s="150"/>
      <c r="R5" s="150"/>
      <c r="S5" s="150"/>
      <c r="T5" s="150"/>
      <c r="U5" s="151"/>
      <c r="V5" s="151"/>
      <c r="W5" s="151"/>
      <c r="X5" s="151"/>
      <c r="Y5" s="151"/>
      <c r="Z5" s="151"/>
      <c r="AA5" s="151"/>
      <c r="AB5" s="151"/>
    </row>
    <row r="6" spans="1:37" ht="15.75" customHeight="1" x14ac:dyDescent="0.15">
      <c r="A6" s="147" t="s">
        <v>156</v>
      </c>
      <c r="B6" s="148"/>
      <c r="C6" s="148"/>
      <c r="D6" s="148"/>
      <c r="E6" s="148"/>
      <c r="F6" s="148"/>
      <c r="G6" s="148"/>
      <c r="H6" s="148"/>
      <c r="I6" s="148"/>
      <c r="J6" s="148"/>
      <c r="K6" s="148"/>
      <c r="L6" s="148"/>
      <c r="M6" s="148"/>
      <c r="N6" s="148"/>
      <c r="O6" s="148"/>
      <c r="P6" s="148"/>
      <c r="Q6" s="148"/>
      <c r="R6" s="148"/>
      <c r="S6" s="148"/>
      <c r="T6" s="148"/>
      <c r="AC6" s="1767" t="s">
        <v>448</v>
      </c>
      <c r="AD6" s="1767"/>
      <c r="AE6" s="1767"/>
      <c r="AF6" s="1768" t="s">
        <v>449</v>
      </c>
      <c r="AG6" s="1768"/>
      <c r="AH6" s="1768"/>
      <c r="AI6" s="1768"/>
      <c r="AJ6" s="1768"/>
      <c r="AK6" s="1768"/>
    </row>
    <row r="7" spans="1:37" ht="15.75" customHeight="1" thickBot="1" x14ac:dyDescent="0.2">
      <c r="A7" s="147"/>
      <c r="B7" s="148"/>
      <c r="C7" s="148"/>
      <c r="D7" s="148"/>
      <c r="E7" s="148"/>
      <c r="F7" s="148"/>
      <c r="G7" s="148"/>
      <c r="H7" s="148"/>
      <c r="I7" s="148"/>
      <c r="J7" s="148"/>
      <c r="K7" s="148"/>
      <c r="L7" s="148"/>
      <c r="M7" s="148"/>
      <c r="N7" s="148"/>
      <c r="O7" s="148"/>
      <c r="P7" s="148"/>
      <c r="Q7" s="148"/>
      <c r="R7" s="148"/>
      <c r="S7" s="148"/>
      <c r="T7" s="148"/>
    </row>
    <row r="8" spans="1:37" ht="33" customHeight="1" x14ac:dyDescent="0.15">
      <c r="A8" s="1752" t="s">
        <v>413</v>
      </c>
      <c r="B8" s="1718" t="s">
        <v>120</v>
      </c>
      <c r="C8" s="1719"/>
      <c r="D8" s="1755"/>
      <c r="E8" s="152"/>
      <c r="F8" s="152"/>
      <c r="G8" s="153"/>
      <c r="H8" s="153"/>
      <c r="I8" s="153"/>
      <c r="J8" s="153"/>
      <c r="K8" s="153"/>
      <c r="L8" s="153"/>
      <c r="M8" s="153"/>
      <c r="N8" s="154"/>
      <c r="O8" s="155"/>
      <c r="P8" s="155"/>
      <c r="Q8" s="155"/>
      <c r="R8" s="156"/>
      <c r="S8" s="157"/>
      <c r="T8" s="1756" t="s">
        <v>35</v>
      </c>
      <c r="U8" s="1718" t="s">
        <v>120</v>
      </c>
      <c r="V8" s="1719"/>
      <c r="W8" s="1755"/>
      <c r="X8" s="152"/>
      <c r="Y8" s="152"/>
      <c r="Z8" s="153"/>
      <c r="AA8" s="153"/>
      <c r="AB8" s="153"/>
      <c r="AC8" s="153"/>
      <c r="AD8" s="153"/>
      <c r="AE8" s="153"/>
      <c r="AF8" s="1759" t="s">
        <v>157</v>
      </c>
      <c r="AG8" s="1760"/>
      <c r="AH8" s="1718"/>
      <c r="AI8" s="1719"/>
      <c r="AJ8" s="1719"/>
      <c r="AK8" s="1720"/>
    </row>
    <row r="9" spans="1:37" ht="33" customHeight="1" x14ac:dyDescent="0.15">
      <c r="A9" s="1753"/>
      <c r="B9" s="1761" t="s">
        <v>91</v>
      </c>
      <c r="C9" s="1762"/>
      <c r="D9" s="1763"/>
      <c r="E9" s="160"/>
      <c r="F9" s="160"/>
      <c r="G9" s="161"/>
      <c r="H9" s="161"/>
      <c r="I9" s="161"/>
      <c r="J9" s="161"/>
      <c r="K9" s="161"/>
      <c r="L9" s="161"/>
      <c r="M9" s="162"/>
      <c r="N9" s="161"/>
      <c r="O9" s="161"/>
      <c r="P9" s="161"/>
      <c r="Q9" s="161"/>
      <c r="R9" s="163"/>
      <c r="S9" s="157"/>
      <c r="T9" s="1757"/>
      <c r="U9" s="1761" t="s">
        <v>91</v>
      </c>
      <c r="V9" s="1762"/>
      <c r="W9" s="1763"/>
      <c r="X9" s="160"/>
      <c r="Y9" s="160"/>
      <c r="Z9" s="161"/>
      <c r="AA9" s="161"/>
      <c r="AB9" s="161"/>
      <c r="AC9" s="161"/>
      <c r="AD9" s="161"/>
      <c r="AE9" s="161"/>
      <c r="AF9" s="161"/>
      <c r="AG9" s="161"/>
      <c r="AH9" s="162"/>
      <c r="AI9" s="162"/>
      <c r="AJ9" s="162"/>
      <c r="AK9" s="164"/>
    </row>
    <row r="10" spans="1:37" ht="19.5" customHeight="1" x14ac:dyDescent="0.15">
      <c r="A10" s="1753"/>
      <c r="B10" s="1761" t="s">
        <v>113</v>
      </c>
      <c r="C10" s="1762"/>
      <c r="D10" s="1763"/>
      <c r="E10" s="160"/>
      <c r="F10" s="160"/>
      <c r="G10" s="161"/>
      <c r="H10" s="161"/>
      <c r="I10" s="161"/>
      <c r="J10" s="161"/>
      <c r="K10" s="161"/>
      <c r="L10" s="161"/>
      <c r="M10" s="161"/>
      <c r="N10" s="161"/>
      <c r="O10" s="161"/>
      <c r="P10" s="161"/>
      <c r="Q10" s="161"/>
      <c r="R10" s="163"/>
      <c r="T10" s="1757"/>
      <c r="U10" s="1761" t="s">
        <v>113</v>
      </c>
      <c r="V10" s="1762"/>
      <c r="W10" s="1763"/>
      <c r="X10" s="160"/>
      <c r="Y10" s="160"/>
      <c r="Z10" s="161"/>
      <c r="AA10" s="161"/>
      <c r="AB10" s="161"/>
      <c r="AC10" s="161"/>
      <c r="AD10" s="161"/>
      <c r="AE10" s="161"/>
      <c r="AF10" s="161"/>
      <c r="AG10" s="161"/>
      <c r="AH10" s="161"/>
      <c r="AI10" s="161"/>
      <c r="AJ10" s="161"/>
      <c r="AK10" s="163"/>
    </row>
    <row r="11" spans="1:37" ht="19.5" customHeight="1" thickBot="1" x14ac:dyDescent="0.2">
      <c r="A11" s="1754"/>
      <c r="B11" s="1764" t="s">
        <v>158</v>
      </c>
      <c r="C11" s="1765"/>
      <c r="D11" s="1766"/>
      <c r="E11" s="165"/>
      <c r="F11" s="165"/>
      <c r="G11" s="166"/>
      <c r="H11" s="166"/>
      <c r="I11" s="166"/>
      <c r="J11" s="166"/>
      <c r="K11" s="166"/>
      <c r="L11" s="166"/>
      <c r="M11" s="166"/>
      <c r="N11" s="166"/>
      <c r="O11" s="166"/>
      <c r="P11" s="166"/>
      <c r="Q11" s="166"/>
      <c r="R11" s="167"/>
      <c r="T11" s="1758"/>
      <c r="U11" s="1764" t="s">
        <v>158</v>
      </c>
      <c r="V11" s="1765"/>
      <c r="W11" s="1766"/>
      <c r="X11" s="165"/>
      <c r="Y11" s="165"/>
      <c r="Z11" s="166"/>
      <c r="AA11" s="166"/>
      <c r="AB11" s="166"/>
      <c r="AC11" s="166"/>
      <c r="AD11" s="166"/>
      <c r="AE11" s="166"/>
      <c r="AF11" s="166"/>
      <c r="AG11" s="166"/>
      <c r="AH11" s="166"/>
      <c r="AI11" s="166"/>
      <c r="AJ11" s="166"/>
      <c r="AK11" s="167"/>
    </row>
    <row r="12" spans="1:37" ht="9.9499999999999993" customHeight="1" thickBot="1" x14ac:dyDescent="0.2"/>
    <row r="13" spans="1:37" ht="19.5" customHeight="1" x14ac:dyDescent="0.15">
      <c r="A13" s="1690" t="s">
        <v>414</v>
      </c>
      <c r="B13" s="1742" t="s">
        <v>8</v>
      </c>
      <c r="C13" s="1743"/>
      <c r="D13" s="1743"/>
      <c r="E13" s="1743"/>
      <c r="F13" s="1743"/>
      <c r="G13" s="1743"/>
      <c r="H13" s="1743"/>
      <c r="I13" s="1744"/>
      <c r="J13" s="1737" t="s">
        <v>159</v>
      </c>
      <c r="K13" s="1738"/>
      <c r="L13" s="1738"/>
      <c r="M13" s="1738"/>
      <c r="N13" s="1738"/>
      <c r="O13" s="1738"/>
      <c r="P13" s="1738"/>
      <c r="Q13" s="1738"/>
      <c r="R13" s="1738"/>
      <c r="S13" s="1738"/>
      <c r="T13" s="1738"/>
      <c r="U13" s="1738"/>
      <c r="V13" s="1738"/>
      <c r="W13" s="1738"/>
      <c r="X13" s="1738"/>
      <c r="Y13" s="1738"/>
      <c r="Z13" s="1739"/>
      <c r="AA13" s="1737" t="s">
        <v>160</v>
      </c>
      <c r="AB13" s="1738"/>
      <c r="AC13" s="1738"/>
      <c r="AD13" s="1738"/>
      <c r="AE13" s="1738"/>
      <c r="AF13" s="1738"/>
      <c r="AG13" s="1738"/>
      <c r="AH13" s="1738"/>
      <c r="AI13" s="1738"/>
      <c r="AJ13" s="1738"/>
      <c r="AK13" s="1740"/>
    </row>
    <row r="14" spans="1:37" ht="51" customHeight="1" thickBot="1" x14ac:dyDescent="0.2">
      <c r="A14" s="1692"/>
      <c r="B14" s="1745"/>
      <c r="C14" s="1746"/>
      <c r="D14" s="1746"/>
      <c r="E14" s="1746"/>
      <c r="F14" s="1746"/>
      <c r="G14" s="1746"/>
      <c r="H14" s="1746"/>
      <c r="I14" s="1747"/>
      <c r="J14" s="1748" t="s">
        <v>415</v>
      </c>
      <c r="K14" s="1749"/>
      <c r="L14" s="1749"/>
      <c r="M14" s="1749"/>
      <c r="N14" s="1749"/>
      <c r="O14" s="1749"/>
      <c r="P14" s="1750"/>
      <c r="Q14" s="168"/>
      <c r="R14" s="169"/>
      <c r="S14" s="169"/>
      <c r="T14" s="169"/>
      <c r="U14" s="169"/>
      <c r="V14" s="169"/>
      <c r="W14" s="169"/>
      <c r="X14" s="169"/>
      <c r="Y14" s="169"/>
      <c r="Z14" s="170"/>
      <c r="AA14" s="171"/>
      <c r="AB14" s="166"/>
      <c r="AC14" s="166"/>
      <c r="AD14" s="166"/>
      <c r="AE14" s="166"/>
      <c r="AF14" s="166"/>
      <c r="AG14" s="166"/>
      <c r="AH14" s="166"/>
      <c r="AI14" s="166"/>
      <c r="AJ14" s="166"/>
      <c r="AK14" s="167"/>
    </row>
    <row r="15" spans="1:37" ht="19.5" customHeight="1" x14ac:dyDescent="0.15">
      <c r="A15" s="1690" t="s">
        <v>416</v>
      </c>
      <c r="B15" s="1693" t="s">
        <v>9</v>
      </c>
      <c r="C15" s="1694"/>
      <c r="D15" s="1694"/>
      <c r="E15" s="1694"/>
      <c r="F15" s="1694"/>
      <c r="G15" s="1694"/>
      <c r="H15" s="1694"/>
      <c r="I15" s="1695"/>
      <c r="J15" s="1737" t="s">
        <v>159</v>
      </c>
      <c r="K15" s="1738"/>
      <c r="L15" s="1738"/>
      <c r="M15" s="1738"/>
      <c r="N15" s="1738"/>
      <c r="O15" s="1738"/>
      <c r="P15" s="1738"/>
      <c r="Q15" s="1738"/>
      <c r="R15" s="1738"/>
      <c r="S15" s="1738"/>
      <c r="T15" s="1738"/>
      <c r="U15" s="1738"/>
      <c r="V15" s="1738"/>
      <c r="W15" s="1738"/>
      <c r="X15" s="1738"/>
      <c r="Y15" s="1738"/>
      <c r="Z15" s="1739"/>
      <c r="AA15" s="1737" t="s">
        <v>161</v>
      </c>
      <c r="AB15" s="1738"/>
      <c r="AC15" s="1738"/>
      <c r="AD15" s="1738"/>
      <c r="AE15" s="1738"/>
      <c r="AF15" s="1738"/>
      <c r="AG15" s="1738"/>
      <c r="AH15" s="1738"/>
      <c r="AI15" s="1738"/>
      <c r="AJ15" s="1738"/>
      <c r="AK15" s="1740"/>
    </row>
    <row r="16" spans="1:37" ht="19.5" customHeight="1" x14ac:dyDescent="0.15">
      <c r="A16" s="1691"/>
      <c r="B16" s="1696"/>
      <c r="C16" s="1697"/>
      <c r="D16" s="1697"/>
      <c r="E16" s="1697"/>
      <c r="F16" s="1697"/>
      <c r="G16" s="1697"/>
      <c r="H16" s="1697"/>
      <c r="I16" s="1698"/>
      <c r="J16" s="1741" t="s">
        <v>415</v>
      </c>
      <c r="K16" s="1741"/>
      <c r="L16" s="1741"/>
      <c r="M16" s="1741"/>
      <c r="N16" s="1741"/>
      <c r="O16" s="1741"/>
      <c r="P16" s="1741"/>
      <c r="Q16" s="173"/>
      <c r="R16" s="173"/>
      <c r="S16" s="173"/>
      <c r="T16" s="173"/>
      <c r="U16" s="173"/>
      <c r="V16" s="173"/>
      <c r="W16" s="173"/>
      <c r="X16" s="173"/>
      <c r="Y16" s="173"/>
      <c r="Z16" s="174"/>
      <c r="AA16" s="158"/>
      <c r="AB16" s="159"/>
      <c r="AC16" s="159"/>
      <c r="AD16" s="159"/>
      <c r="AE16" s="159"/>
      <c r="AF16" s="159"/>
      <c r="AG16" s="159"/>
      <c r="AH16" s="159"/>
      <c r="AI16" s="159"/>
      <c r="AJ16" s="159"/>
      <c r="AK16" s="175"/>
    </row>
    <row r="17" spans="1:38" ht="19.5" customHeight="1" x14ac:dyDescent="0.15">
      <c r="A17" s="1691"/>
      <c r="B17" s="1696"/>
      <c r="C17" s="1697"/>
      <c r="D17" s="1697"/>
      <c r="E17" s="1697"/>
      <c r="F17" s="1697"/>
      <c r="G17" s="1697"/>
      <c r="H17" s="1697"/>
      <c r="I17" s="1698"/>
      <c r="J17" s="1741" t="s">
        <v>415</v>
      </c>
      <c r="K17" s="1741"/>
      <c r="L17" s="1741"/>
      <c r="M17" s="1741"/>
      <c r="N17" s="1741"/>
      <c r="O17" s="1741"/>
      <c r="P17" s="1741"/>
      <c r="Q17" s="173"/>
      <c r="R17" s="173"/>
      <c r="S17" s="173"/>
      <c r="T17" s="173"/>
      <c r="U17" s="173"/>
      <c r="V17" s="173"/>
      <c r="W17" s="173"/>
      <c r="X17" s="173"/>
      <c r="Y17" s="173"/>
      <c r="Z17" s="174"/>
      <c r="AA17" s="158"/>
      <c r="AB17" s="159"/>
      <c r="AC17" s="159"/>
      <c r="AD17" s="159"/>
      <c r="AE17" s="159"/>
      <c r="AF17" s="159"/>
      <c r="AG17" s="159"/>
      <c r="AH17" s="159"/>
      <c r="AI17" s="159"/>
      <c r="AJ17" s="159"/>
      <c r="AK17" s="175"/>
    </row>
    <row r="18" spans="1:38" ht="19.5" customHeight="1" x14ac:dyDescent="0.15">
      <c r="A18" s="1691"/>
      <c r="B18" s="1696"/>
      <c r="C18" s="1697"/>
      <c r="D18" s="1697"/>
      <c r="E18" s="1697"/>
      <c r="F18" s="1697"/>
      <c r="G18" s="1697"/>
      <c r="H18" s="1697"/>
      <c r="I18" s="1698"/>
      <c r="J18" s="1741" t="s">
        <v>415</v>
      </c>
      <c r="K18" s="1741"/>
      <c r="L18" s="1741"/>
      <c r="M18" s="1741"/>
      <c r="N18" s="1741"/>
      <c r="O18" s="1741"/>
      <c r="P18" s="1741"/>
      <c r="Q18" s="173"/>
      <c r="R18" s="173"/>
      <c r="S18" s="173"/>
      <c r="T18" s="173"/>
      <c r="U18" s="173"/>
      <c r="V18" s="173"/>
      <c r="W18" s="173"/>
      <c r="X18" s="173"/>
      <c r="Y18" s="173"/>
      <c r="Z18" s="174"/>
      <c r="AA18" s="158"/>
      <c r="AB18" s="159"/>
      <c r="AC18" s="159"/>
      <c r="AD18" s="159"/>
      <c r="AE18" s="159"/>
      <c r="AF18" s="159"/>
      <c r="AG18" s="159"/>
      <c r="AH18" s="159"/>
      <c r="AI18" s="159"/>
      <c r="AJ18" s="159"/>
      <c r="AK18" s="175"/>
    </row>
    <row r="19" spans="1:38" ht="19.5" customHeight="1" x14ac:dyDescent="0.15">
      <c r="A19" s="1691"/>
      <c r="B19" s="1696"/>
      <c r="C19" s="1697"/>
      <c r="D19" s="1697"/>
      <c r="E19" s="1697"/>
      <c r="F19" s="1697"/>
      <c r="G19" s="1697"/>
      <c r="H19" s="1697"/>
      <c r="I19" s="1698"/>
      <c r="J19" s="1741" t="s">
        <v>415</v>
      </c>
      <c r="K19" s="1741"/>
      <c r="L19" s="1741"/>
      <c r="M19" s="1741"/>
      <c r="N19" s="1741"/>
      <c r="O19" s="1741"/>
      <c r="P19" s="1741"/>
      <c r="Q19" s="173"/>
      <c r="R19" s="162"/>
      <c r="S19" s="162"/>
      <c r="T19" s="162"/>
      <c r="U19" s="162"/>
      <c r="V19" s="162"/>
      <c r="W19" s="162"/>
      <c r="X19" s="162"/>
      <c r="Y19" s="162"/>
      <c r="Z19" s="176"/>
      <c r="AA19" s="177"/>
      <c r="AB19" s="161"/>
      <c r="AC19" s="161"/>
      <c r="AD19" s="161"/>
      <c r="AE19" s="161"/>
      <c r="AF19" s="161"/>
      <c r="AG19" s="161"/>
      <c r="AH19" s="161"/>
      <c r="AI19" s="161"/>
      <c r="AJ19" s="161"/>
      <c r="AK19" s="163"/>
    </row>
    <row r="20" spans="1:38" ht="19.5" customHeight="1" thickBot="1" x14ac:dyDescent="0.2">
      <c r="A20" s="1691"/>
      <c r="B20" s="1696"/>
      <c r="C20" s="1697"/>
      <c r="D20" s="1697"/>
      <c r="E20" s="1697"/>
      <c r="F20" s="1697"/>
      <c r="G20" s="1697"/>
      <c r="H20" s="1697"/>
      <c r="I20" s="1698"/>
      <c r="J20" s="178" t="s">
        <v>162</v>
      </c>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80"/>
    </row>
    <row r="21" spans="1:38" ht="19.5" customHeight="1" x14ac:dyDescent="0.15">
      <c r="A21" s="1690" t="s">
        <v>417</v>
      </c>
      <c r="B21" s="1693" t="s">
        <v>418</v>
      </c>
      <c r="C21" s="1694"/>
      <c r="D21" s="1694"/>
      <c r="E21" s="1694"/>
      <c r="F21" s="1694"/>
      <c r="G21" s="1694"/>
      <c r="H21" s="1694"/>
      <c r="I21" s="1695"/>
      <c r="J21" s="181" t="s">
        <v>419</v>
      </c>
      <c r="K21" s="153" t="s">
        <v>10</v>
      </c>
      <c r="L21" s="153"/>
      <c r="M21" s="153"/>
      <c r="N21" s="153"/>
      <c r="O21" s="153"/>
      <c r="P21" s="153"/>
      <c r="Q21" s="153"/>
      <c r="R21" s="153"/>
      <c r="S21" s="153"/>
      <c r="T21" s="153"/>
      <c r="U21" s="153"/>
      <c r="V21" s="153"/>
      <c r="W21" s="153"/>
      <c r="X21" s="153"/>
      <c r="Y21" s="153"/>
      <c r="Z21" s="153"/>
      <c r="AA21" s="1718" t="s">
        <v>163</v>
      </c>
      <c r="AB21" s="1719"/>
      <c r="AC21" s="1719"/>
      <c r="AD21" s="1719"/>
      <c r="AE21" s="1719"/>
      <c r="AF21" s="1719"/>
      <c r="AG21" s="1719"/>
      <c r="AH21" s="1719"/>
      <c r="AI21" s="1719"/>
      <c r="AJ21" s="1719"/>
      <c r="AK21" s="1720"/>
    </row>
    <row r="22" spans="1:38" ht="19.5" customHeight="1" x14ac:dyDescent="0.15">
      <c r="A22" s="1691"/>
      <c r="B22" s="1696"/>
      <c r="C22" s="1697"/>
      <c r="D22" s="1697"/>
      <c r="E22" s="1697"/>
      <c r="F22" s="1697"/>
      <c r="G22" s="1697"/>
      <c r="H22" s="1697"/>
      <c r="I22" s="1698"/>
      <c r="J22" s="182" t="s">
        <v>420</v>
      </c>
      <c r="K22" s="179" t="s">
        <v>421</v>
      </c>
      <c r="L22" s="179"/>
      <c r="M22" s="179"/>
      <c r="N22" s="179"/>
      <c r="O22" s="179"/>
      <c r="P22" s="179"/>
      <c r="Q22" s="179"/>
      <c r="R22" s="179"/>
      <c r="S22" s="179"/>
      <c r="T22" s="179"/>
      <c r="U22" s="179"/>
      <c r="V22" s="179"/>
      <c r="W22" s="179"/>
      <c r="X22" s="179"/>
      <c r="Y22" s="179"/>
      <c r="Z22" s="183"/>
      <c r="AA22" s="178" t="s">
        <v>164</v>
      </c>
      <c r="AB22" s="179"/>
      <c r="AC22" s="179"/>
      <c r="AD22" s="179"/>
      <c r="AE22" s="179"/>
      <c r="AF22" s="179"/>
      <c r="AG22" s="179"/>
      <c r="AH22" s="179"/>
      <c r="AI22" s="179"/>
      <c r="AJ22" s="179"/>
      <c r="AK22" s="180"/>
    </row>
    <row r="23" spans="1:38" ht="19.5" customHeight="1" x14ac:dyDescent="0.15">
      <c r="A23" s="1691"/>
      <c r="B23" s="1696"/>
      <c r="C23" s="1697"/>
      <c r="D23" s="1697"/>
      <c r="E23" s="1697"/>
      <c r="F23" s="1697"/>
      <c r="G23" s="1697"/>
      <c r="H23" s="1697"/>
      <c r="I23" s="1698"/>
      <c r="J23" s="184"/>
      <c r="Z23" s="185"/>
      <c r="AA23" s="186" t="s">
        <v>165</v>
      </c>
      <c r="AK23" s="187"/>
    </row>
    <row r="24" spans="1:38" ht="19.5" customHeight="1" x14ac:dyDescent="0.15">
      <c r="A24" s="1691"/>
      <c r="B24" s="1696"/>
      <c r="C24" s="1697"/>
      <c r="D24" s="1697"/>
      <c r="E24" s="1697"/>
      <c r="F24" s="1697"/>
      <c r="G24" s="1697"/>
      <c r="H24" s="1697"/>
      <c r="I24" s="1698"/>
      <c r="J24" s="184"/>
      <c r="Z24" s="185"/>
      <c r="AA24" s="186" t="s">
        <v>166</v>
      </c>
      <c r="AK24" s="187"/>
      <c r="AL24" s="188"/>
    </row>
    <row r="25" spans="1:38" ht="19.5" customHeight="1" x14ac:dyDescent="0.15">
      <c r="A25" s="1691"/>
      <c r="B25" s="1696"/>
      <c r="C25" s="1697"/>
      <c r="D25" s="1697"/>
      <c r="E25" s="1697"/>
      <c r="F25" s="1697"/>
      <c r="G25" s="1697"/>
      <c r="H25" s="1697"/>
      <c r="I25" s="1698"/>
      <c r="J25" s="184"/>
      <c r="Z25" s="185"/>
      <c r="AA25" s="186" t="s">
        <v>167</v>
      </c>
      <c r="AK25" s="187"/>
    </row>
    <row r="26" spans="1:38" ht="19.5" customHeight="1" x14ac:dyDescent="0.15">
      <c r="A26" s="1691"/>
      <c r="B26" s="1696"/>
      <c r="C26" s="1697"/>
      <c r="D26" s="1697"/>
      <c r="E26" s="1697"/>
      <c r="F26" s="1697"/>
      <c r="G26" s="1697"/>
      <c r="H26" s="1697"/>
      <c r="I26" s="1698"/>
      <c r="J26" s="189"/>
      <c r="K26" s="162"/>
      <c r="L26" s="162"/>
      <c r="M26" s="162"/>
      <c r="N26" s="162"/>
      <c r="O26" s="162"/>
      <c r="P26" s="162"/>
      <c r="Q26" s="162"/>
      <c r="R26" s="162"/>
      <c r="S26" s="162"/>
      <c r="T26" s="162"/>
      <c r="U26" s="162"/>
      <c r="V26" s="162"/>
      <c r="W26" s="162"/>
      <c r="X26" s="162"/>
      <c r="Y26" s="162"/>
      <c r="Z26" s="176"/>
      <c r="AA26" s="190" t="s">
        <v>168</v>
      </c>
      <c r="AB26" s="162"/>
      <c r="AC26" s="162"/>
      <c r="AD26" s="162"/>
      <c r="AE26" s="162"/>
      <c r="AF26" s="162"/>
      <c r="AG26" s="162"/>
      <c r="AH26" s="162"/>
      <c r="AI26" s="162"/>
      <c r="AJ26" s="162"/>
      <c r="AK26" s="164"/>
    </row>
    <row r="27" spans="1:38" ht="19.5" customHeight="1" x14ac:dyDescent="0.15">
      <c r="A27" s="1691"/>
      <c r="B27" s="1696"/>
      <c r="C27" s="1697"/>
      <c r="D27" s="1697"/>
      <c r="E27" s="1697"/>
      <c r="F27" s="1697"/>
      <c r="G27" s="1697"/>
      <c r="H27" s="1697"/>
      <c r="I27" s="1698"/>
      <c r="J27" s="184" t="s">
        <v>422</v>
      </c>
      <c r="K27" s="146" t="s">
        <v>169</v>
      </c>
      <c r="Z27" s="185"/>
      <c r="AA27" s="1721" t="s">
        <v>423</v>
      </c>
      <c r="AB27" s="1722"/>
      <c r="AC27" s="1722"/>
      <c r="AD27" s="1722"/>
      <c r="AE27" s="1722"/>
      <c r="AF27" s="1722"/>
      <c r="AG27" s="1722"/>
      <c r="AH27" s="1722"/>
      <c r="AI27" s="1722"/>
      <c r="AJ27" s="1722"/>
      <c r="AK27" s="1723"/>
    </row>
    <row r="28" spans="1:38" ht="19.5" customHeight="1" x14ac:dyDescent="0.15">
      <c r="A28" s="1691"/>
      <c r="B28" s="1696"/>
      <c r="C28" s="1697"/>
      <c r="D28" s="1697"/>
      <c r="E28" s="1697"/>
      <c r="F28" s="1697"/>
      <c r="G28" s="1697"/>
      <c r="H28" s="1697"/>
      <c r="I28" s="1698"/>
      <c r="J28" s="184"/>
      <c r="K28" s="1724" t="s">
        <v>170</v>
      </c>
      <c r="L28" s="1724"/>
      <c r="M28" s="1724"/>
      <c r="N28" s="1724"/>
      <c r="O28" s="1724"/>
      <c r="P28" s="1724"/>
      <c r="Q28" s="1724"/>
      <c r="R28" s="1724"/>
      <c r="S28" s="1724"/>
      <c r="T28" s="1724"/>
      <c r="U28" s="1724"/>
      <c r="V28" s="1724"/>
      <c r="W28" s="1724"/>
      <c r="X28" s="1724"/>
      <c r="Y28" s="1724"/>
      <c r="Z28" s="1725"/>
      <c r="AA28" s="1728" t="s">
        <v>11</v>
      </c>
      <c r="AB28" s="1729"/>
      <c r="AC28" s="1729"/>
      <c r="AD28" s="1729"/>
      <c r="AE28" s="1729"/>
      <c r="AF28" s="1729"/>
      <c r="AG28" s="1729"/>
      <c r="AH28" s="1729"/>
      <c r="AI28" s="1729"/>
      <c r="AJ28" s="1729"/>
      <c r="AK28" s="1730"/>
    </row>
    <row r="29" spans="1:38" ht="19.5" customHeight="1" x14ac:dyDescent="0.15">
      <c r="A29" s="1691"/>
      <c r="B29" s="1696"/>
      <c r="C29" s="1697"/>
      <c r="D29" s="1697"/>
      <c r="E29" s="1697"/>
      <c r="F29" s="1697"/>
      <c r="G29" s="1697"/>
      <c r="H29" s="1697"/>
      <c r="I29" s="1698"/>
      <c r="J29" s="189"/>
      <c r="K29" s="1726"/>
      <c r="L29" s="1726"/>
      <c r="M29" s="1726"/>
      <c r="N29" s="1726"/>
      <c r="O29" s="1726"/>
      <c r="P29" s="1726"/>
      <c r="Q29" s="1726"/>
      <c r="R29" s="1726"/>
      <c r="S29" s="1726"/>
      <c r="T29" s="1726"/>
      <c r="U29" s="1726"/>
      <c r="V29" s="1726"/>
      <c r="W29" s="1726"/>
      <c r="X29" s="1726"/>
      <c r="Y29" s="1726"/>
      <c r="Z29" s="1727"/>
      <c r="AA29" s="193"/>
      <c r="AB29" s="194"/>
      <c r="AC29" s="194"/>
      <c r="AD29" s="194"/>
      <c r="AE29" s="194"/>
      <c r="AF29" s="194"/>
      <c r="AG29" s="194"/>
      <c r="AH29" s="1731" t="s">
        <v>171</v>
      </c>
      <c r="AI29" s="1731"/>
      <c r="AJ29" s="1731"/>
      <c r="AK29" s="1732"/>
    </row>
    <row r="30" spans="1:38" ht="19.5" customHeight="1" x14ac:dyDescent="0.15">
      <c r="A30" s="1691"/>
      <c r="B30" s="1696"/>
      <c r="C30" s="1697"/>
      <c r="D30" s="1697"/>
      <c r="E30" s="1697"/>
      <c r="F30" s="1697"/>
      <c r="G30" s="1697"/>
      <c r="H30" s="1697"/>
      <c r="I30" s="1698"/>
      <c r="J30" s="195" t="s">
        <v>424</v>
      </c>
      <c r="K30" s="161" t="s">
        <v>12</v>
      </c>
      <c r="L30" s="161"/>
      <c r="M30" s="161"/>
      <c r="N30" s="161"/>
      <c r="O30" s="161"/>
      <c r="P30" s="161"/>
      <c r="Q30" s="161"/>
      <c r="R30" s="161"/>
      <c r="S30" s="161"/>
      <c r="T30" s="161"/>
      <c r="U30" s="161"/>
      <c r="V30" s="161"/>
      <c r="W30" s="161"/>
      <c r="X30" s="161"/>
      <c r="Y30" s="161"/>
      <c r="Z30" s="196"/>
      <c r="AA30" s="1714" t="s">
        <v>425</v>
      </c>
      <c r="AB30" s="1715"/>
      <c r="AC30" s="1715"/>
      <c r="AD30" s="1715"/>
      <c r="AE30" s="1715"/>
      <c r="AF30" s="1715"/>
      <c r="AG30" s="1715"/>
      <c r="AH30" s="1715"/>
      <c r="AI30" s="1715"/>
      <c r="AJ30" s="1715"/>
      <c r="AK30" s="1716"/>
    </row>
    <row r="31" spans="1:38" ht="19.5" customHeight="1" x14ac:dyDescent="0.15">
      <c r="A31" s="1691"/>
      <c r="B31" s="1696"/>
      <c r="C31" s="1697"/>
      <c r="D31" s="1697"/>
      <c r="E31" s="1697"/>
      <c r="F31" s="1697"/>
      <c r="G31" s="1697"/>
      <c r="H31" s="1697"/>
      <c r="I31" s="1698"/>
      <c r="J31" s="182" t="s">
        <v>426</v>
      </c>
      <c r="K31" s="179" t="s">
        <v>13</v>
      </c>
      <c r="L31" s="179"/>
      <c r="M31" s="179"/>
      <c r="N31" s="179"/>
      <c r="O31" s="179"/>
      <c r="P31" s="179"/>
      <c r="Q31" s="179"/>
      <c r="R31" s="179"/>
      <c r="S31" s="179"/>
      <c r="T31" s="179"/>
      <c r="U31" s="179"/>
      <c r="V31" s="179"/>
      <c r="W31" s="179"/>
      <c r="X31" s="179"/>
      <c r="Y31" s="179"/>
      <c r="Z31" s="183"/>
      <c r="AA31" s="1710" t="s">
        <v>172</v>
      </c>
      <c r="AB31" s="1711"/>
      <c r="AC31" s="1711"/>
      <c r="AD31" s="1711"/>
      <c r="AE31" s="1711"/>
      <c r="AF31" s="1711"/>
      <c r="AG31" s="1711"/>
      <c r="AH31" s="1711"/>
      <c r="AI31" s="1711"/>
      <c r="AJ31" s="1711"/>
      <c r="AK31" s="180"/>
    </row>
    <row r="32" spans="1:38" ht="19.5" customHeight="1" x14ac:dyDescent="0.15">
      <c r="A32" s="1691"/>
      <c r="B32" s="1696"/>
      <c r="C32" s="1697"/>
      <c r="D32" s="1697"/>
      <c r="E32" s="1697"/>
      <c r="F32" s="1697"/>
      <c r="G32" s="1697"/>
      <c r="H32" s="1697"/>
      <c r="I32" s="1698"/>
      <c r="J32" s="184"/>
      <c r="L32" s="197" t="s">
        <v>173</v>
      </c>
      <c r="M32" s="197"/>
      <c r="N32" s="197"/>
      <c r="O32" s="197"/>
      <c r="P32" s="197"/>
      <c r="Q32" s="197"/>
      <c r="R32" s="197"/>
      <c r="S32" s="197"/>
      <c r="T32" s="197"/>
      <c r="U32" s="197"/>
      <c r="V32" s="197"/>
      <c r="W32" s="197"/>
      <c r="X32" s="197"/>
      <c r="Y32" s="197"/>
      <c r="Z32" s="185"/>
      <c r="AA32" s="1712"/>
      <c r="AB32" s="1713"/>
      <c r="AC32" s="1713"/>
      <c r="AD32" s="1713"/>
      <c r="AE32" s="1713"/>
      <c r="AF32" s="1713"/>
      <c r="AG32" s="1713"/>
      <c r="AH32" s="1713"/>
      <c r="AI32" s="1713"/>
      <c r="AJ32" s="1713"/>
      <c r="AK32" s="192"/>
    </row>
    <row r="33" spans="1:37" ht="19.5" customHeight="1" x14ac:dyDescent="0.15">
      <c r="A33" s="1691"/>
      <c r="B33" s="1696"/>
      <c r="C33" s="1697"/>
      <c r="D33" s="1697"/>
      <c r="E33" s="1697"/>
      <c r="F33" s="1697"/>
      <c r="G33" s="1697"/>
      <c r="H33" s="1697"/>
      <c r="I33" s="1698"/>
      <c r="J33" s="182" t="s">
        <v>427</v>
      </c>
      <c r="K33" s="1733" t="s">
        <v>428</v>
      </c>
      <c r="L33" s="1733"/>
      <c r="M33" s="1733"/>
      <c r="N33" s="1733"/>
      <c r="O33" s="1733"/>
      <c r="P33" s="1733"/>
      <c r="Q33" s="1733"/>
      <c r="R33" s="1733"/>
      <c r="S33" s="1733"/>
      <c r="T33" s="1733"/>
      <c r="U33" s="1733"/>
      <c r="V33" s="1733"/>
      <c r="W33" s="1733"/>
      <c r="X33" s="1733"/>
      <c r="Y33" s="1733"/>
      <c r="Z33" s="1734"/>
      <c r="AA33" s="1710" t="s">
        <v>429</v>
      </c>
      <c r="AB33" s="1711"/>
      <c r="AC33" s="1711"/>
      <c r="AD33" s="1711"/>
      <c r="AE33" s="1711"/>
      <c r="AF33" s="1711"/>
      <c r="AG33" s="1711"/>
      <c r="AH33" s="1711"/>
      <c r="AI33" s="1711"/>
      <c r="AJ33" s="1711"/>
      <c r="AK33" s="180"/>
    </row>
    <row r="34" spans="1:37" ht="19.5" customHeight="1" x14ac:dyDescent="0.15">
      <c r="A34" s="1691"/>
      <c r="B34" s="1696"/>
      <c r="C34" s="1697"/>
      <c r="D34" s="1697"/>
      <c r="E34" s="1697"/>
      <c r="F34" s="1697"/>
      <c r="G34" s="1697"/>
      <c r="H34" s="1697"/>
      <c r="I34" s="1698"/>
      <c r="J34" s="189"/>
      <c r="K34" s="1735"/>
      <c r="L34" s="1735"/>
      <c r="M34" s="1735"/>
      <c r="N34" s="1735"/>
      <c r="O34" s="1735"/>
      <c r="P34" s="1735"/>
      <c r="Q34" s="1735"/>
      <c r="R34" s="1735"/>
      <c r="S34" s="1735"/>
      <c r="T34" s="1735"/>
      <c r="U34" s="1735"/>
      <c r="V34" s="1735"/>
      <c r="W34" s="1735"/>
      <c r="X34" s="1735"/>
      <c r="Y34" s="1735"/>
      <c r="Z34" s="1736"/>
      <c r="AA34" s="1712"/>
      <c r="AB34" s="1713"/>
      <c r="AC34" s="1713"/>
      <c r="AD34" s="1713"/>
      <c r="AE34" s="1713"/>
      <c r="AF34" s="1713"/>
      <c r="AG34" s="1713"/>
      <c r="AH34" s="1713"/>
      <c r="AI34" s="1713"/>
      <c r="AJ34" s="1713"/>
      <c r="AK34" s="164"/>
    </row>
    <row r="35" spans="1:37" ht="19.5" customHeight="1" thickBot="1" x14ac:dyDescent="0.2">
      <c r="A35" s="1691"/>
      <c r="B35" s="1699"/>
      <c r="C35" s="1700"/>
      <c r="D35" s="1700"/>
      <c r="E35" s="1700"/>
      <c r="F35" s="1700"/>
      <c r="G35" s="1700"/>
      <c r="H35" s="1700"/>
      <c r="I35" s="1701"/>
      <c r="J35" s="184" t="s">
        <v>430</v>
      </c>
      <c r="K35" s="146" t="s">
        <v>431</v>
      </c>
      <c r="Z35" s="185"/>
      <c r="AA35" s="1714" t="s">
        <v>432</v>
      </c>
      <c r="AB35" s="1715"/>
      <c r="AC35" s="1715"/>
      <c r="AD35" s="1715"/>
      <c r="AE35" s="1715"/>
      <c r="AF35" s="1715"/>
      <c r="AG35" s="1715"/>
      <c r="AH35" s="1715"/>
      <c r="AI35" s="1715"/>
      <c r="AJ35" s="1715"/>
      <c r="AK35" s="1716"/>
    </row>
    <row r="36" spans="1:37" ht="18.75" customHeight="1" x14ac:dyDescent="0.15">
      <c r="A36" s="1690" t="s">
        <v>433</v>
      </c>
      <c r="B36" s="1693" t="s">
        <v>14</v>
      </c>
      <c r="C36" s="1694"/>
      <c r="D36" s="1694"/>
      <c r="E36" s="1694"/>
      <c r="F36" s="1694"/>
      <c r="G36" s="1694"/>
      <c r="H36" s="1694"/>
      <c r="I36" s="1695"/>
      <c r="J36" s="198" t="s">
        <v>434</v>
      </c>
      <c r="K36" s="154" t="s">
        <v>174</v>
      </c>
      <c r="L36" s="154"/>
      <c r="M36" s="154"/>
      <c r="N36" s="154"/>
      <c r="O36" s="154"/>
      <c r="P36" s="154"/>
      <c r="Q36" s="154"/>
      <c r="R36" s="154"/>
      <c r="S36" s="199"/>
      <c r="T36" s="154"/>
      <c r="U36" s="154"/>
      <c r="V36" s="199"/>
      <c r="W36" s="199"/>
      <c r="X36" s="199"/>
      <c r="Y36" s="199"/>
      <c r="Z36" s="200"/>
      <c r="AA36" s="201" t="s">
        <v>175</v>
      </c>
      <c r="AB36" s="199"/>
      <c r="AC36" s="199"/>
      <c r="AD36" s="199"/>
      <c r="AE36" s="199"/>
      <c r="AF36" s="154"/>
      <c r="AG36" s="154"/>
      <c r="AH36" s="154"/>
      <c r="AI36" s="202"/>
      <c r="AJ36" s="202"/>
      <c r="AK36" s="203"/>
    </row>
    <row r="37" spans="1:37" ht="18.75" customHeight="1" x14ac:dyDescent="0.15">
      <c r="A37" s="1691"/>
      <c r="B37" s="1696"/>
      <c r="C37" s="1697"/>
      <c r="D37" s="1697"/>
      <c r="E37" s="1697"/>
      <c r="F37" s="1697"/>
      <c r="G37" s="1697"/>
      <c r="H37" s="1697"/>
      <c r="I37" s="1698"/>
      <c r="J37" s="184"/>
      <c r="K37" s="1697" t="s">
        <v>176</v>
      </c>
      <c r="L37" s="1697"/>
      <c r="M37" s="1697"/>
      <c r="N37" s="1697"/>
      <c r="O37" s="1697"/>
      <c r="P37" s="1697"/>
      <c r="Q37" s="1697"/>
      <c r="R37" s="1697"/>
      <c r="S37" s="1697"/>
      <c r="T37" s="1697"/>
      <c r="U37" s="1697"/>
      <c r="V37" s="1697"/>
      <c r="W37" s="1697"/>
      <c r="X37" s="1697"/>
      <c r="Y37" s="1697"/>
      <c r="Z37" s="1698"/>
      <c r="AA37" s="186" t="s">
        <v>177</v>
      </c>
      <c r="AB37" s="191"/>
      <c r="AC37" s="191"/>
      <c r="AD37" s="191"/>
      <c r="AE37" s="191"/>
      <c r="AI37" s="148"/>
      <c r="AJ37" s="148"/>
      <c r="AK37" s="204"/>
    </row>
    <row r="38" spans="1:37" ht="18.75" customHeight="1" x14ac:dyDescent="0.15">
      <c r="A38" s="1691"/>
      <c r="B38" s="1696"/>
      <c r="C38" s="1697"/>
      <c r="D38" s="1697"/>
      <c r="E38" s="1697"/>
      <c r="F38" s="1697"/>
      <c r="G38" s="1697"/>
      <c r="H38" s="1697"/>
      <c r="I38" s="1698"/>
      <c r="J38" s="184"/>
      <c r="K38" s="1697"/>
      <c r="L38" s="1697"/>
      <c r="M38" s="1697"/>
      <c r="N38" s="1697"/>
      <c r="O38" s="1697"/>
      <c r="P38" s="1697"/>
      <c r="Q38" s="1697"/>
      <c r="R38" s="1697"/>
      <c r="S38" s="1697"/>
      <c r="T38" s="1697"/>
      <c r="U38" s="1697"/>
      <c r="V38" s="1697"/>
      <c r="W38" s="1697"/>
      <c r="X38" s="1697"/>
      <c r="Y38" s="1697"/>
      <c r="Z38" s="1698"/>
      <c r="AA38" s="205"/>
      <c r="AB38" s="191"/>
      <c r="AC38" s="191"/>
      <c r="AD38" s="191"/>
      <c r="AE38" s="191"/>
      <c r="AF38" s="191"/>
      <c r="AG38" s="191"/>
      <c r="AH38" s="1702" t="s">
        <v>435</v>
      </c>
      <c r="AI38" s="1702"/>
      <c r="AJ38" s="1702"/>
      <c r="AK38" s="1703"/>
    </row>
    <row r="39" spans="1:37" ht="18.75" customHeight="1" thickBot="1" x14ac:dyDescent="0.2">
      <c r="A39" s="1692"/>
      <c r="B39" s="1699"/>
      <c r="C39" s="1700"/>
      <c r="D39" s="1700"/>
      <c r="E39" s="1700"/>
      <c r="F39" s="1700"/>
      <c r="G39" s="1700"/>
      <c r="H39" s="1700"/>
      <c r="I39" s="1701"/>
      <c r="J39" s="206" t="s">
        <v>420</v>
      </c>
      <c r="K39" s="166" t="s">
        <v>178</v>
      </c>
      <c r="L39" s="207"/>
      <c r="M39" s="207"/>
      <c r="N39" s="207"/>
      <c r="O39" s="207"/>
      <c r="P39" s="207"/>
      <c r="Q39" s="1704" t="s">
        <v>436</v>
      </c>
      <c r="R39" s="1704"/>
      <c r="S39" s="1704"/>
      <c r="T39" s="208"/>
      <c r="U39" s="207"/>
      <c r="V39" s="208"/>
      <c r="W39" s="208"/>
      <c r="X39" s="208"/>
      <c r="Y39" s="208"/>
      <c r="Z39" s="207"/>
      <c r="AA39" s="209"/>
      <c r="AB39" s="208"/>
      <c r="AC39" s="208"/>
      <c r="AD39" s="208"/>
      <c r="AE39" s="208"/>
      <c r="AF39" s="209"/>
      <c r="AG39" s="209"/>
      <c r="AH39" s="210"/>
      <c r="AI39" s="210"/>
      <c r="AJ39" s="210"/>
      <c r="AK39" s="211"/>
    </row>
    <row r="40" spans="1:37" ht="19.5" customHeight="1" thickBot="1" x14ac:dyDescent="0.2">
      <c r="A40" s="212"/>
      <c r="B40" s="191"/>
      <c r="C40" s="191"/>
      <c r="D40" s="191"/>
      <c r="E40" s="191"/>
      <c r="F40" s="191"/>
      <c r="G40" s="191"/>
      <c r="H40" s="191"/>
      <c r="I40" s="191"/>
      <c r="J40" s="213"/>
      <c r="L40" s="214"/>
      <c r="AB40" s="172"/>
      <c r="AD40" s="172"/>
      <c r="AE40" s="172"/>
      <c r="AH40" s="1717" t="s">
        <v>179</v>
      </c>
      <c r="AI40" s="1717"/>
      <c r="AJ40" s="1717"/>
      <c r="AK40" s="1717"/>
    </row>
    <row r="41" spans="1:37" ht="18" customHeight="1" x14ac:dyDescent="0.15">
      <c r="A41" s="1690" t="s">
        <v>437</v>
      </c>
      <c r="B41" s="1693" t="s">
        <v>15</v>
      </c>
      <c r="C41" s="1694"/>
      <c r="D41" s="1694"/>
      <c r="E41" s="1694"/>
      <c r="F41" s="1694"/>
      <c r="G41" s="1694"/>
      <c r="H41" s="1694"/>
      <c r="I41" s="1695"/>
      <c r="J41" s="215" t="s">
        <v>419</v>
      </c>
      <c r="K41" s="216" t="s">
        <v>438</v>
      </c>
      <c r="L41" s="216"/>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8"/>
    </row>
    <row r="42" spans="1:37" ht="18" customHeight="1" x14ac:dyDescent="0.15">
      <c r="A42" s="1691"/>
      <c r="B42" s="1696"/>
      <c r="C42" s="1697"/>
      <c r="D42" s="1697"/>
      <c r="E42" s="1697"/>
      <c r="F42" s="1697"/>
      <c r="G42" s="1697"/>
      <c r="H42" s="1697"/>
      <c r="I42" s="1698"/>
      <c r="J42" s="219"/>
      <c r="K42" s="220" t="s">
        <v>180</v>
      </c>
      <c r="L42" s="221"/>
      <c r="M42" s="222"/>
      <c r="N42" s="223"/>
      <c r="O42" s="222"/>
      <c r="P42" s="222"/>
      <c r="Q42" s="222"/>
      <c r="R42" s="222"/>
      <c r="S42" s="222"/>
      <c r="T42" s="222"/>
      <c r="U42" s="222"/>
      <c r="V42" s="222"/>
      <c r="W42" s="222"/>
      <c r="X42" s="222"/>
      <c r="Y42" s="222"/>
      <c r="Z42" s="222"/>
      <c r="AA42" s="224"/>
      <c r="AB42" s="224"/>
      <c r="AC42" s="224"/>
      <c r="AD42" s="224"/>
      <c r="AE42" s="224"/>
      <c r="AF42" s="224"/>
      <c r="AG42" s="224"/>
      <c r="AH42" s="1705" t="s">
        <v>171</v>
      </c>
      <c r="AI42" s="1705"/>
      <c r="AJ42" s="1705"/>
      <c r="AK42" s="1706"/>
    </row>
    <row r="43" spans="1:37" ht="18" customHeight="1" x14ac:dyDescent="0.15">
      <c r="A43" s="1691"/>
      <c r="B43" s="1696"/>
      <c r="C43" s="1697"/>
      <c r="D43" s="1697"/>
      <c r="E43" s="1697"/>
      <c r="F43" s="1697"/>
      <c r="G43" s="1697"/>
      <c r="H43" s="1697"/>
      <c r="I43" s="1698"/>
      <c r="J43" s="225" t="s">
        <v>420</v>
      </c>
      <c r="K43" s="226" t="s">
        <v>181</v>
      </c>
      <c r="L43" s="227"/>
      <c r="M43" s="228"/>
      <c r="N43" s="226"/>
      <c r="O43" s="229"/>
      <c r="P43" s="229"/>
      <c r="Q43" s="229"/>
      <c r="R43" s="229"/>
      <c r="S43" s="229"/>
      <c r="T43" s="229"/>
      <c r="U43" s="229"/>
      <c r="V43" s="229"/>
      <c r="W43" s="229"/>
      <c r="X43" s="229"/>
      <c r="Y43" s="229"/>
      <c r="Z43" s="229"/>
      <c r="AA43" s="230"/>
      <c r="AB43" s="230"/>
      <c r="AC43" s="230"/>
      <c r="AD43" s="230"/>
      <c r="AE43" s="230"/>
      <c r="AF43" s="230"/>
      <c r="AG43" s="230"/>
      <c r="AH43" s="230"/>
      <c r="AI43" s="230"/>
      <c r="AJ43" s="230"/>
      <c r="AK43" s="231"/>
    </row>
    <row r="44" spans="1:37" ht="18" customHeight="1" x14ac:dyDescent="0.15">
      <c r="A44" s="1691"/>
      <c r="B44" s="1696"/>
      <c r="C44" s="1697"/>
      <c r="D44" s="1697"/>
      <c r="E44" s="1697"/>
      <c r="F44" s="1697"/>
      <c r="G44" s="1697"/>
      <c r="H44" s="1697"/>
      <c r="I44" s="1698"/>
      <c r="J44" s="219"/>
      <c r="K44" s="222" t="s">
        <v>16</v>
      </c>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32"/>
      <c r="AJ44" s="232"/>
      <c r="AK44" s="233"/>
    </row>
    <row r="45" spans="1:37" ht="18" customHeight="1" x14ac:dyDescent="0.15">
      <c r="A45" s="1691"/>
      <c r="B45" s="1696"/>
      <c r="C45" s="1697"/>
      <c r="D45" s="1697"/>
      <c r="E45" s="1697"/>
      <c r="F45" s="1697"/>
      <c r="G45" s="1697"/>
      <c r="H45" s="1697"/>
      <c r="I45" s="1698"/>
      <c r="J45" s="219"/>
      <c r="K45" s="222"/>
      <c r="L45" s="222" t="s">
        <v>182</v>
      </c>
      <c r="M45" s="234"/>
      <c r="N45" s="234"/>
      <c r="O45" s="234"/>
      <c r="P45" s="234"/>
      <c r="Q45" s="234"/>
      <c r="R45" s="222"/>
      <c r="S45" s="222"/>
      <c r="T45" s="222"/>
      <c r="U45" s="222"/>
      <c r="V45" s="222"/>
      <c r="W45" s="222"/>
      <c r="X45" s="222"/>
      <c r="Y45" s="222"/>
      <c r="Z45" s="222"/>
      <c r="AA45" s="222"/>
      <c r="AB45" s="222"/>
      <c r="AC45" s="222"/>
      <c r="AD45" s="222"/>
      <c r="AE45" s="222"/>
      <c r="AF45" s="222"/>
      <c r="AG45" s="222"/>
      <c r="AH45" s="222"/>
      <c r="AI45" s="222"/>
      <c r="AJ45" s="222"/>
      <c r="AK45" s="235"/>
    </row>
    <row r="46" spans="1:37" ht="18" customHeight="1" x14ac:dyDescent="0.15">
      <c r="A46" s="1691"/>
      <c r="B46" s="1696"/>
      <c r="C46" s="1697"/>
      <c r="D46" s="1697"/>
      <c r="E46" s="1697"/>
      <c r="F46" s="1697"/>
      <c r="G46" s="1697"/>
      <c r="H46" s="1697"/>
      <c r="I46" s="1698"/>
      <c r="J46" s="219"/>
      <c r="K46" s="222"/>
      <c r="L46" s="222" t="s">
        <v>183</v>
      </c>
      <c r="M46" s="234"/>
      <c r="N46" s="234"/>
      <c r="O46" s="234"/>
      <c r="P46" s="234"/>
      <c r="Q46" s="234"/>
      <c r="R46" s="234"/>
      <c r="S46" s="234"/>
      <c r="T46" s="234"/>
      <c r="U46" s="234"/>
      <c r="V46" s="234"/>
      <c r="W46" s="234"/>
      <c r="X46" s="222"/>
      <c r="Y46" s="234"/>
      <c r="Z46" s="234"/>
      <c r="AA46" s="222"/>
      <c r="AB46" s="222"/>
      <c r="AC46" s="222"/>
      <c r="AD46" s="222"/>
      <c r="AE46" s="222"/>
      <c r="AF46" s="222"/>
      <c r="AG46" s="222"/>
      <c r="AH46" s="222"/>
      <c r="AI46" s="222"/>
      <c r="AJ46" s="222"/>
      <c r="AK46" s="235"/>
    </row>
    <row r="47" spans="1:37" ht="18" customHeight="1" x14ac:dyDescent="0.15">
      <c r="A47" s="1691"/>
      <c r="B47" s="1696"/>
      <c r="C47" s="1697"/>
      <c r="D47" s="1697"/>
      <c r="E47" s="1697"/>
      <c r="F47" s="1697"/>
      <c r="G47" s="1697"/>
      <c r="H47" s="1697"/>
      <c r="I47" s="1698"/>
      <c r="J47" s="219"/>
      <c r="K47" s="222"/>
      <c r="L47" s="222" t="s">
        <v>439</v>
      </c>
      <c r="M47" s="222"/>
      <c r="N47" s="222"/>
      <c r="O47" s="222"/>
      <c r="P47" s="222"/>
      <c r="Q47" s="222"/>
      <c r="R47" s="234"/>
      <c r="S47" s="234"/>
      <c r="T47" s="234"/>
      <c r="U47" s="234"/>
      <c r="V47" s="234"/>
      <c r="W47" s="234"/>
      <c r="X47" s="222"/>
      <c r="Y47" s="234"/>
      <c r="Z47" s="234"/>
      <c r="AA47" s="222"/>
      <c r="AB47" s="222"/>
      <c r="AC47" s="222"/>
      <c r="AD47" s="222"/>
      <c r="AE47" s="222"/>
      <c r="AF47" s="222"/>
      <c r="AG47" s="222"/>
      <c r="AH47" s="222"/>
      <c r="AI47" s="222"/>
      <c r="AJ47" s="222"/>
      <c r="AK47" s="235"/>
    </row>
    <row r="48" spans="1:37" ht="18" customHeight="1" x14ac:dyDescent="0.15">
      <c r="A48" s="1691"/>
      <c r="B48" s="1696"/>
      <c r="C48" s="1697"/>
      <c r="D48" s="1697"/>
      <c r="E48" s="1697"/>
      <c r="F48" s="1697"/>
      <c r="G48" s="1697"/>
      <c r="H48" s="1697"/>
      <c r="I48" s="1698"/>
      <c r="J48" s="219"/>
      <c r="K48" s="222"/>
      <c r="L48" s="222" t="s">
        <v>17</v>
      </c>
      <c r="M48" s="222"/>
      <c r="N48" s="222"/>
      <c r="O48" s="222"/>
      <c r="P48" s="222" t="s">
        <v>440</v>
      </c>
      <c r="Q48" s="236" t="s">
        <v>184</v>
      </c>
      <c r="R48" s="222"/>
      <c r="S48" s="222"/>
      <c r="T48" s="222"/>
      <c r="U48" s="222"/>
      <c r="V48" s="222"/>
      <c r="W48" s="234"/>
      <c r="X48" s="222"/>
      <c r="Y48" s="234"/>
      <c r="Z48" s="234"/>
      <c r="AA48" s="222"/>
      <c r="AB48" s="222"/>
      <c r="AC48" s="222"/>
      <c r="AD48" s="222"/>
      <c r="AE48" s="222"/>
      <c r="AF48" s="222"/>
      <c r="AG48" s="222"/>
      <c r="AH48" s="222"/>
      <c r="AI48" s="222"/>
      <c r="AJ48" s="222"/>
      <c r="AK48" s="235"/>
    </row>
    <row r="49" spans="1:37" ht="18" customHeight="1" x14ac:dyDescent="0.15">
      <c r="A49" s="1691"/>
      <c r="B49" s="1696"/>
      <c r="C49" s="1697"/>
      <c r="D49" s="1697"/>
      <c r="E49" s="1697"/>
      <c r="F49" s="1697"/>
      <c r="G49" s="1697"/>
      <c r="H49" s="1697"/>
      <c r="I49" s="1698"/>
      <c r="J49" s="219"/>
      <c r="K49" s="222"/>
      <c r="L49" s="237"/>
      <c r="M49" s="222"/>
      <c r="N49" s="222"/>
      <c r="O49" s="222"/>
      <c r="P49" s="222"/>
      <c r="Q49" s="222" t="s">
        <v>441</v>
      </c>
      <c r="R49" s="222"/>
      <c r="S49" s="222"/>
      <c r="T49" s="222"/>
      <c r="U49" s="222"/>
      <c r="V49" s="222"/>
      <c r="W49" s="222"/>
      <c r="X49" s="222"/>
      <c r="Y49" s="222"/>
      <c r="Z49" s="222"/>
      <c r="AA49" s="222"/>
      <c r="AB49" s="234"/>
      <c r="AC49" s="222"/>
      <c r="AD49" s="234"/>
      <c r="AE49" s="234"/>
      <c r="AF49" s="222"/>
      <c r="AG49" s="222"/>
      <c r="AH49" s="222"/>
      <c r="AI49" s="222"/>
      <c r="AJ49" s="222"/>
      <c r="AK49" s="235"/>
    </row>
    <row r="50" spans="1:37" ht="18" customHeight="1" x14ac:dyDescent="0.15">
      <c r="A50" s="1691"/>
      <c r="B50" s="1696"/>
      <c r="C50" s="1697"/>
      <c r="D50" s="1697"/>
      <c r="E50" s="1697"/>
      <c r="F50" s="1697"/>
      <c r="G50" s="1697"/>
      <c r="H50" s="1697"/>
      <c r="I50" s="1698"/>
      <c r="J50" s="219"/>
      <c r="K50" s="224"/>
      <c r="L50" s="237"/>
      <c r="M50" s="222"/>
      <c r="N50" s="222"/>
      <c r="O50" s="222"/>
      <c r="P50" s="222"/>
      <c r="Q50" s="222" t="s">
        <v>185</v>
      </c>
      <c r="R50" s="222"/>
      <c r="S50" s="222"/>
      <c r="T50" s="222"/>
      <c r="U50" s="222"/>
      <c r="V50" s="222"/>
      <c r="W50" s="222"/>
      <c r="X50" s="222"/>
      <c r="Y50" s="222"/>
      <c r="Z50" s="222"/>
      <c r="AA50" s="222"/>
      <c r="AB50" s="234"/>
      <c r="AC50" s="222"/>
      <c r="AD50" s="234"/>
      <c r="AE50" s="234"/>
      <c r="AF50" s="222"/>
      <c r="AG50" s="222"/>
      <c r="AH50" s="238"/>
      <c r="AI50" s="222"/>
      <c r="AJ50" s="222"/>
      <c r="AK50" s="235"/>
    </row>
    <row r="51" spans="1:37" ht="18" customHeight="1" x14ac:dyDescent="0.15">
      <c r="A51" s="1691"/>
      <c r="B51" s="1696"/>
      <c r="C51" s="1697"/>
      <c r="D51" s="1697"/>
      <c r="E51" s="1697"/>
      <c r="F51" s="1697"/>
      <c r="G51" s="1697"/>
      <c r="H51" s="1697"/>
      <c r="I51" s="1698"/>
      <c r="J51" s="219"/>
      <c r="K51" s="224"/>
      <c r="L51" s="237"/>
      <c r="M51" s="222"/>
      <c r="N51" s="222"/>
      <c r="O51" s="222"/>
      <c r="P51" s="222"/>
      <c r="Q51" s="222" t="s">
        <v>186</v>
      </c>
      <c r="R51" s="222"/>
      <c r="S51" s="222"/>
      <c r="T51" s="222"/>
      <c r="U51" s="222"/>
      <c r="V51" s="222"/>
      <c r="W51" s="222"/>
      <c r="X51" s="222"/>
      <c r="Y51" s="222"/>
      <c r="Z51" s="222"/>
      <c r="AA51" s="222"/>
      <c r="AB51" s="234"/>
      <c r="AC51" s="222"/>
      <c r="AD51" s="234"/>
      <c r="AE51" s="234"/>
      <c r="AF51" s="222"/>
      <c r="AG51" s="222"/>
      <c r="AH51" s="238"/>
      <c r="AI51" s="222"/>
      <c r="AJ51" s="222"/>
      <c r="AK51" s="235"/>
    </row>
    <row r="52" spans="1:37" ht="18" customHeight="1" x14ac:dyDescent="0.15">
      <c r="A52" s="1691"/>
      <c r="B52" s="1696"/>
      <c r="C52" s="1697"/>
      <c r="D52" s="1697"/>
      <c r="E52" s="1697"/>
      <c r="F52" s="1697"/>
      <c r="G52" s="1697"/>
      <c r="H52" s="1697"/>
      <c r="I52" s="1698"/>
      <c r="J52" s="239"/>
      <c r="K52" s="222"/>
      <c r="L52" s="221"/>
      <c r="M52" s="222"/>
      <c r="N52" s="222"/>
      <c r="O52" s="222"/>
      <c r="P52" s="222"/>
      <c r="Q52" s="222" t="s">
        <v>187</v>
      </c>
      <c r="R52" s="222"/>
      <c r="S52" s="222"/>
      <c r="T52" s="222"/>
      <c r="U52" s="222"/>
      <c r="V52" s="222"/>
      <c r="W52" s="222"/>
      <c r="X52" s="222"/>
      <c r="Y52" s="222"/>
      <c r="Z52" s="222"/>
      <c r="AA52" s="222"/>
      <c r="AB52" s="234"/>
      <c r="AC52" s="222"/>
      <c r="AD52" s="234"/>
      <c r="AE52" s="234"/>
      <c r="AF52" s="222"/>
      <c r="AG52" s="222"/>
      <c r="AH52" s="222"/>
      <c r="AI52" s="222"/>
      <c r="AJ52" s="222"/>
      <c r="AK52" s="235"/>
    </row>
    <row r="53" spans="1:37" ht="18" customHeight="1" x14ac:dyDescent="0.15">
      <c r="A53" s="1691"/>
      <c r="B53" s="1696"/>
      <c r="C53" s="1697"/>
      <c r="D53" s="1697"/>
      <c r="E53" s="1697"/>
      <c r="F53" s="1697"/>
      <c r="G53" s="1697"/>
      <c r="H53" s="1697"/>
      <c r="I53" s="1698"/>
      <c r="J53" s="219"/>
      <c r="K53" s="222"/>
      <c r="L53" s="237"/>
      <c r="M53" s="222"/>
      <c r="N53" s="222"/>
      <c r="O53" s="222"/>
      <c r="P53" s="222"/>
      <c r="Q53" s="222" t="s">
        <v>442</v>
      </c>
      <c r="R53" s="222"/>
      <c r="S53" s="222"/>
      <c r="T53" s="222"/>
      <c r="U53" s="222"/>
      <c r="V53" s="222"/>
      <c r="W53" s="222"/>
      <c r="X53" s="222"/>
      <c r="Y53" s="222"/>
      <c r="Z53" s="222"/>
      <c r="AA53" s="222"/>
      <c r="AB53" s="234"/>
      <c r="AC53" s="222"/>
      <c r="AD53" s="234"/>
      <c r="AE53" s="234"/>
      <c r="AF53" s="222"/>
      <c r="AG53" s="222"/>
      <c r="AH53" s="222"/>
      <c r="AI53" s="222"/>
      <c r="AJ53" s="222"/>
      <c r="AK53" s="235"/>
    </row>
    <row r="54" spans="1:37" ht="18" customHeight="1" x14ac:dyDescent="0.15">
      <c r="A54" s="1691"/>
      <c r="B54" s="1696"/>
      <c r="C54" s="1697"/>
      <c r="D54" s="1697"/>
      <c r="E54" s="1697"/>
      <c r="F54" s="1697"/>
      <c r="G54" s="1697"/>
      <c r="H54" s="1697"/>
      <c r="I54" s="1698"/>
      <c r="J54" s="219"/>
      <c r="K54" s="222"/>
      <c r="L54" s="232"/>
      <c r="M54" s="222"/>
      <c r="N54" s="222"/>
      <c r="O54" s="222"/>
      <c r="P54" s="222"/>
      <c r="Q54" s="222"/>
      <c r="R54" s="222" t="s">
        <v>443</v>
      </c>
      <c r="S54" s="222"/>
      <c r="T54" s="222"/>
      <c r="U54" s="222"/>
      <c r="V54" s="222"/>
      <c r="W54" s="222"/>
      <c r="X54" s="222"/>
      <c r="Y54" s="222"/>
      <c r="Z54" s="222"/>
      <c r="AA54" s="222"/>
      <c r="AB54" s="234"/>
      <c r="AC54" s="222"/>
      <c r="AD54" s="234"/>
      <c r="AE54" s="234"/>
      <c r="AF54" s="222"/>
      <c r="AG54" s="222"/>
      <c r="AH54" s="222"/>
      <c r="AI54" s="222"/>
      <c r="AJ54" s="222"/>
      <c r="AK54" s="235"/>
    </row>
    <row r="55" spans="1:37" ht="18" customHeight="1" x14ac:dyDescent="0.15">
      <c r="A55" s="1691"/>
      <c r="B55" s="1696"/>
      <c r="C55" s="1697"/>
      <c r="D55" s="1697"/>
      <c r="E55" s="1697"/>
      <c r="F55" s="1697"/>
      <c r="G55" s="1697"/>
      <c r="H55" s="1697"/>
      <c r="I55" s="1698"/>
      <c r="J55" s="219"/>
      <c r="K55" s="222"/>
      <c r="L55" s="232"/>
      <c r="M55" s="222"/>
      <c r="N55" s="222"/>
      <c r="O55" s="222"/>
      <c r="P55" s="222"/>
      <c r="Q55" s="222" t="s">
        <v>188</v>
      </c>
      <c r="R55" s="222"/>
      <c r="S55" s="222"/>
      <c r="T55" s="222"/>
      <c r="U55" s="222"/>
      <c r="V55" s="222"/>
      <c r="W55" s="222"/>
      <c r="X55" s="222"/>
      <c r="Y55" s="222"/>
      <c r="Z55" s="222"/>
      <c r="AA55" s="222"/>
      <c r="AB55" s="234"/>
      <c r="AC55" s="222"/>
      <c r="AD55" s="234"/>
      <c r="AE55" s="234"/>
      <c r="AF55" s="222"/>
      <c r="AG55" s="222"/>
      <c r="AH55" s="222"/>
      <c r="AI55" s="222"/>
      <c r="AJ55" s="222"/>
      <c r="AK55" s="235"/>
    </row>
    <row r="56" spans="1:37" ht="18" customHeight="1" x14ac:dyDescent="0.15">
      <c r="A56" s="1691"/>
      <c r="B56" s="1696"/>
      <c r="C56" s="1697"/>
      <c r="D56" s="1697"/>
      <c r="E56" s="1697"/>
      <c r="F56" s="1697"/>
      <c r="G56" s="1697"/>
      <c r="H56" s="1697"/>
      <c r="I56" s="1698"/>
      <c r="J56" s="219"/>
      <c r="K56" s="222"/>
      <c r="L56" s="232"/>
      <c r="M56" s="222"/>
      <c r="N56" s="222"/>
      <c r="O56" s="222"/>
      <c r="P56" s="222"/>
      <c r="Q56" s="222" t="s">
        <v>189</v>
      </c>
      <c r="R56" s="222"/>
      <c r="S56" s="222"/>
      <c r="T56" s="222"/>
      <c r="U56" s="222"/>
      <c r="V56" s="222"/>
      <c r="W56" s="222"/>
      <c r="X56" s="222"/>
      <c r="Y56" s="222"/>
      <c r="Z56" s="222"/>
      <c r="AA56" s="222"/>
      <c r="AB56" s="234"/>
      <c r="AC56" s="222"/>
      <c r="AD56" s="234"/>
      <c r="AE56" s="234"/>
      <c r="AF56" s="222"/>
      <c r="AG56" s="222"/>
      <c r="AH56" s="222"/>
      <c r="AI56" s="222"/>
      <c r="AJ56" s="222"/>
      <c r="AK56" s="235"/>
    </row>
    <row r="57" spans="1:37" ht="18" customHeight="1" x14ac:dyDescent="0.15">
      <c r="A57" s="1691"/>
      <c r="B57" s="1696"/>
      <c r="C57" s="1697"/>
      <c r="D57" s="1697"/>
      <c r="E57" s="1697"/>
      <c r="F57" s="1697"/>
      <c r="G57" s="1697"/>
      <c r="H57" s="1697"/>
      <c r="I57" s="1698"/>
      <c r="J57" s="219"/>
      <c r="K57" s="222"/>
      <c r="L57" s="232"/>
      <c r="M57" s="222"/>
      <c r="N57" s="222"/>
      <c r="O57" s="222"/>
      <c r="P57" s="222"/>
      <c r="Q57" s="222" t="s">
        <v>190</v>
      </c>
      <c r="R57" s="222"/>
      <c r="S57" s="222"/>
      <c r="T57" s="222"/>
      <c r="U57" s="222"/>
      <c r="V57" s="222"/>
      <c r="W57" s="222"/>
      <c r="X57" s="222"/>
      <c r="Y57" s="222"/>
      <c r="Z57" s="222"/>
      <c r="AA57" s="222"/>
      <c r="AB57" s="222"/>
      <c r="AC57" s="234"/>
      <c r="AD57" s="234"/>
      <c r="AE57" s="234"/>
      <c r="AF57" s="222"/>
      <c r="AG57" s="222"/>
      <c r="AH57" s="222"/>
      <c r="AI57" s="222"/>
      <c r="AJ57" s="222"/>
      <c r="AK57" s="235"/>
    </row>
    <row r="58" spans="1:37" ht="18" customHeight="1" x14ac:dyDescent="0.15">
      <c r="A58" s="1691"/>
      <c r="B58" s="1696"/>
      <c r="C58" s="1697"/>
      <c r="D58" s="1697"/>
      <c r="E58" s="1697"/>
      <c r="F58" s="1697"/>
      <c r="G58" s="1697"/>
      <c r="H58" s="1697"/>
      <c r="I58" s="1698"/>
      <c r="J58" s="219"/>
      <c r="K58" s="222"/>
      <c r="L58" s="232"/>
      <c r="M58" s="234"/>
      <c r="N58" s="222"/>
      <c r="O58" s="222"/>
      <c r="P58" s="222"/>
      <c r="Q58" s="222"/>
      <c r="R58" s="1707" t="s">
        <v>191</v>
      </c>
      <c r="S58" s="1707"/>
      <c r="T58" s="1707"/>
      <c r="U58" s="1707"/>
      <c r="V58" s="1707"/>
      <c r="W58" s="1707"/>
      <c r="X58" s="1707"/>
      <c r="Y58" s="1707"/>
      <c r="Z58" s="1707"/>
      <c r="AA58" s="1707"/>
      <c r="AB58" s="1707"/>
      <c r="AC58" s="1707"/>
      <c r="AD58" s="222"/>
      <c r="AE58" s="222"/>
      <c r="AF58" s="222"/>
      <c r="AG58" s="222"/>
      <c r="AH58" s="222"/>
      <c r="AI58" s="222"/>
      <c r="AJ58" s="222"/>
      <c r="AK58" s="235"/>
    </row>
    <row r="59" spans="1:37" ht="18" customHeight="1" x14ac:dyDescent="0.15">
      <c r="A59" s="1691"/>
      <c r="B59" s="1696"/>
      <c r="C59" s="1697"/>
      <c r="D59" s="1697"/>
      <c r="E59" s="1697"/>
      <c r="F59" s="1697"/>
      <c r="G59" s="1697"/>
      <c r="H59" s="1697"/>
      <c r="I59" s="1698"/>
      <c r="J59" s="219"/>
      <c r="K59" s="222"/>
      <c r="L59" s="232"/>
      <c r="M59" s="234"/>
      <c r="N59" s="222"/>
      <c r="O59" s="234"/>
      <c r="P59" s="234"/>
      <c r="Q59" s="234"/>
      <c r="R59" s="234"/>
      <c r="S59" s="234"/>
      <c r="T59" s="234"/>
      <c r="U59" s="234"/>
      <c r="V59" s="234"/>
      <c r="W59" s="234"/>
      <c r="X59" s="234"/>
      <c r="Y59" s="234"/>
      <c r="Z59" s="234"/>
      <c r="AA59" s="222"/>
      <c r="AB59" s="222"/>
      <c r="AC59" s="222"/>
      <c r="AD59" s="222"/>
      <c r="AE59" s="222"/>
      <c r="AF59" s="222"/>
      <c r="AG59" s="222"/>
      <c r="AH59" s="222"/>
      <c r="AI59" s="222"/>
      <c r="AJ59" s="222"/>
      <c r="AK59" s="235"/>
    </row>
    <row r="60" spans="1:37" ht="18" customHeight="1" x14ac:dyDescent="0.15">
      <c r="A60" s="1691"/>
      <c r="B60" s="1696"/>
      <c r="C60" s="1697"/>
      <c r="D60" s="1697"/>
      <c r="E60" s="1697"/>
      <c r="F60" s="1697"/>
      <c r="G60" s="1697"/>
      <c r="H60" s="1697"/>
      <c r="I60" s="1698"/>
      <c r="J60" s="219"/>
      <c r="K60" s="222"/>
      <c r="L60" s="232"/>
      <c r="M60" s="234"/>
      <c r="N60" s="222"/>
      <c r="O60" s="234"/>
      <c r="P60" s="234"/>
      <c r="Q60" s="234"/>
      <c r="R60" s="234"/>
      <c r="S60" s="234"/>
      <c r="T60" s="234"/>
      <c r="U60" s="234"/>
      <c r="V60" s="234"/>
      <c r="W60" s="234"/>
      <c r="X60" s="234"/>
      <c r="Y60" s="234"/>
      <c r="Z60" s="234"/>
      <c r="AA60" s="222"/>
      <c r="AB60" s="222"/>
      <c r="AC60" s="222"/>
      <c r="AD60" s="222"/>
      <c r="AE60" s="222"/>
      <c r="AF60" s="222"/>
      <c r="AG60" s="222"/>
      <c r="AH60" s="222"/>
      <c r="AI60" s="222"/>
      <c r="AJ60" s="222"/>
      <c r="AK60" s="235"/>
    </row>
    <row r="61" spans="1:37" ht="18" customHeight="1" thickBot="1" x14ac:dyDescent="0.2">
      <c r="A61" s="1692"/>
      <c r="B61" s="1699"/>
      <c r="C61" s="1700"/>
      <c r="D61" s="1700"/>
      <c r="E61" s="1700"/>
      <c r="F61" s="1700"/>
      <c r="G61" s="1700"/>
      <c r="H61" s="1700"/>
      <c r="I61" s="1701"/>
      <c r="J61" s="241"/>
      <c r="K61" s="242"/>
      <c r="L61" s="243"/>
      <c r="M61" s="244"/>
      <c r="N61" s="242"/>
      <c r="O61" s="244"/>
      <c r="P61" s="244"/>
      <c r="Q61" s="244"/>
      <c r="R61" s="244"/>
      <c r="S61" s="244"/>
      <c r="T61" s="244"/>
      <c r="U61" s="244"/>
      <c r="V61" s="244"/>
      <c r="W61" s="244"/>
      <c r="X61" s="244"/>
      <c r="Y61" s="244"/>
      <c r="Z61" s="244"/>
      <c r="AA61" s="1708" t="s">
        <v>171</v>
      </c>
      <c r="AB61" s="1708"/>
      <c r="AC61" s="1708"/>
      <c r="AD61" s="1708"/>
      <c r="AE61" s="1708"/>
      <c r="AF61" s="1708"/>
      <c r="AG61" s="1708"/>
      <c r="AH61" s="1708"/>
      <c r="AI61" s="1708"/>
      <c r="AJ61" s="1708"/>
      <c r="AK61" s="1709"/>
    </row>
    <row r="62" spans="1:37" ht="18" customHeight="1" x14ac:dyDescent="0.15">
      <c r="A62" s="1690" t="s">
        <v>444</v>
      </c>
      <c r="B62" s="1693" t="s">
        <v>18</v>
      </c>
      <c r="C62" s="1694"/>
      <c r="D62" s="1694"/>
      <c r="E62" s="1694"/>
      <c r="F62" s="1694"/>
      <c r="G62" s="1694"/>
      <c r="H62" s="1694"/>
      <c r="I62" s="1695"/>
      <c r="J62" s="219"/>
      <c r="K62" s="222" t="s">
        <v>445</v>
      </c>
      <c r="L62" s="222"/>
      <c r="M62" s="222"/>
      <c r="N62" s="222"/>
      <c r="O62" s="222"/>
      <c r="P62" s="222"/>
      <c r="Q62" s="222"/>
      <c r="R62" s="222"/>
      <c r="S62" s="222"/>
      <c r="T62" s="222"/>
      <c r="U62" s="222"/>
      <c r="V62" s="222"/>
      <c r="W62" s="222"/>
      <c r="X62" s="222"/>
      <c r="Y62" s="222"/>
      <c r="Z62" s="222"/>
      <c r="AA62" s="222"/>
      <c r="AB62" s="222"/>
      <c r="AC62" s="223"/>
      <c r="AD62" s="223"/>
      <c r="AE62" s="223"/>
      <c r="AF62" s="223"/>
      <c r="AG62" s="223"/>
      <c r="AH62" s="223"/>
      <c r="AI62" s="223"/>
      <c r="AJ62" s="223"/>
      <c r="AK62" s="245"/>
    </row>
    <row r="63" spans="1:37" ht="18" customHeight="1" x14ac:dyDescent="0.15">
      <c r="A63" s="1691"/>
      <c r="B63" s="1696"/>
      <c r="C63" s="1697"/>
      <c r="D63" s="1697"/>
      <c r="E63" s="1697"/>
      <c r="F63" s="1697"/>
      <c r="G63" s="1697"/>
      <c r="H63" s="1697"/>
      <c r="I63" s="1698"/>
      <c r="J63" s="219"/>
      <c r="K63" s="222"/>
      <c r="L63" s="222" t="s">
        <v>192</v>
      </c>
      <c r="M63" s="222"/>
      <c r="N63" s="222"/>
      <c r="O63" s="222"/>
      <c r="P63" s="222"/>
      <c r="Q63" s="222"/>
      <c r="R63" s="222"/>
      <c r="S63" s="222"/>
      <c r="T63" s="222"/>
      <c r="U63" s="222"/>
      <c r="V63" s="222"/>
      <c r="W63" s="222"/>
      <c r="X63" s="222"/>
      <c r="Y63" s="222"/>
      <c r="Z63" s="222"/>
      <c r="AA63" s="222"/>
      <c r="AB63" s="222"/>
      <c r="AC63" s="222"/>
      <c r="AD63" s="222"/>
      <c r="AE63" s="222"/>
      <c r="AF63" s="222"/>
      <c r="AG63" s="223"/>
      <c r="AH63" s="223"/>
      <c r="AI63" s="222"/>
      <c r="AJ63" s="222"/>
      <c r="AK63" s="235"/>
    </row>
    <row r="64" spans="1:37" ht="18" customHeight="1" x14ac:dyDescent="0.15">
      <c r="A64" s="1691"/>
      <c r="B64" s="1696"/>
      <c r="C64" s="1697"/>
      <c r="D64" s="1697"/>
      <c r="E64" s="1697"/>
      <c r="F64" s="1697"/>
      <c r="G64" s="1697"/>
      <c r="H64" s="1697"/>
      <c r="I64" s="1698"/>
      <c r="J64" s="219"/>
      <c r="K64" s="222"/>
      <c r="L64" s="222" t="s">
        <v>446</v>
      </c>
      <c r="M64" s="222"/>
      <c r="N64" s="222"/>
      <c r="O64" s="222"/>
      <c r="P64" s="222"/>
      <c r="Q64" s="222"/>
      <c r="R64" s="222"/>
      <c r="S64" s="222"/>
      <c r="T64" s="222"/>
      <c r="U64" s="222"/>
      <c r="V64" s="222"/>
      <c r="W64" s="222"/>
      <c r="X64" s="222"/>
      <c r="Y64" s="222"/>
      <c r="Z64" s="222"/>
      <c r="AA64" s="222"/>
      <c r="AB64" s="222"/>
      <c r="AC64" s="222"/>
      <c r="AD64" s="222"/>
      <c r="AE64" s="222"/>
      <c r="AF64" s="222"/>
      <c r="AG64" s="223"/>
      <c r="AH64" s="223"/>
      <c r="AI64" s="222"/>
      <c r="AJ64" s="222"/>
      <c r="AK64" s="235"/>
    </row>
    <row r="65" spans="1:37" ht="18" customHeight="1" x14ac:dyDescent="0.15">
      <c r="A65" s="1691"/>
      <c r="B65" s="1696"/>
      <c r="C65" s="1697"/>
      <c r="D65" s="1697"/>
      <c r="E65" s="1697"/>
      <c r="F65" s="1697"/>
      <c r="G65" s="1697"/>
      <c r="H65" s="1697"/>
      <c r="I65" s="1698"/>
      <c r="J65" s="219"/>
      <c r="K65" s="222"/>
      <c r="L65" s="222" t="s">
        <v>193</v>
      </c>
      <c r="M65" s="222"/>
      <c r="N65" s="222"/>
      <c r="O65" s="222"/>
      <c r="P65" s="222"/>
      <c r="Q65" s="222"/>
      <c r="R65" s="222"/>
      <c r="S65" s="222"/>
      <c r="T65" s="222"/>
      <c r="U65" s="222"/>
      <c r="V65" s="222"/>
      <c r="W65" s="222"/>
      <c r="X65" s="222"/>
      <c r="Y65" s="222"/>
      <c r="Z65" s="222"/>
      <c r="AA65" s="222"/>
      <c r="AB65" s="222"/>
      <c r="AC65" s="222"/>
      <c r="AD65" s="222"/>
      <c r="AE65" s="222"/>
      <c r="AF65" s="222"/>
      <c r="AG65" s="223"/>
      <c r="AH65" s="223"/>
      <c r="AI65" s="222"/>
      <c r="AJ65" s="222"/>
      <c r="AK65" s="235"/>
    </row>
    <row r="66" spans="1:37" ht="18" customHeight="1" x14ac:dyDescent="0.15">
      <c r="A66" s="1691"/>
      <c r="B66" s="1696"/>
      <c r="C66" s="1697"/>
      <c r="D66" s="1697"/>
      <c r="E66" s="1697"/>
      <c r="F66" s="1697"/>
      <c r="G66" s="1697"/>
      <c r="H66" s="1697"/>
      <c r="I66" s="1698"/>
      <c r="J66" s="219"/>
      <c r="K66" s="222"/>
      <c r="L66" s="222" t="s">
        <v>194</v>
      </c>
      <c r="M66" s="222"/>
      <c r="N66" s="222"/>
      <c r="O66" s="222"/>
      <c r="P66" s="222"/>
      <c r="Q66" s="222"/>
      <c r="R66" s="222"/>
      <c r="S66" s="222"/>
      <c r="T66" s="222"/>
      <c r="U66" s="222"/>
      <c r="V66" s="222"/>
      <c r="W66" s="222"/>
      <c r="X66" s="222"/>
      <c r="Y66" s="222"/>
      <c r="Z66" s="222"/>
      <c r="AA66" s="222"/>
      <c r="AB66" s="222"/>
      <c r="AC66" s="222"/>
      <c r="AD66" s="222"/>
      <c r="AE66" s="222"/>
      <c r="AF66" s="222"/>
      <c r="AG66" s="223"/>
      <c r="AH66" s="223"/>
      <c r="AI66" s="222"/>
      <c r="AJ66" s="222"/>
      <c r="AK66" s="235"/>
    </row>
    <row r="67" spans="1:37" ht="18" customHeight="1" x14ac:dyDescent="0.15">
      <c r="A67" s="1691"/>
      <c r="B67" s="1696"/>
      <c r="C67" s="1697"/>
      <c r="D67" s="1697"/>
      <c r="E67" s="1697"/>
      <c r="F67" s="1697"/>
      <c r="G67" s="1697"/>
      <c r="H67" s="1697"/>
      <c r="I67" s="1698"/>
      <c r="J67" s="219"/>
      <c r="K67" s="222"/>
      <c r="L67" s="222" t="s">
        <v>195</v>
      </c>
      <c r="M67" s="222"/>
      <c r="N67" s="222"/>
      <c r="O67" s="222"/>
      <c r="P67" s="222" t="s">
        <v>440</v>
      </c>
      <c r="Q67" s="236" t="s">
        <v>196</v>
      </c>
      <c r="R67" s="236"/>
      <c r="S67" s="236"/>
      <c r="T67" s="236"/>
      <c r="U67" s="236"/>
      <c r="V67" s="236"/>
      <c r="W67" s="236"/>
      <c r="X67" s="236"/>
      <c r="Y67" s="236"/>
      <c r="Z67" s="236"/>
      <c r="AA67" s="236"/>
      <c r="AB67" s="236"/>
      <c r="AC67" s="236"/>
      <c r="AD67" s="236"/>
      <c r="AE67" s="236"/>
      <c r="AF67" s="236"/>
      <c r="AG67" s="224"/>
      <c r="AH67" s="224"/>
      <c r="AI67" s="222"/>
      <c r="AJ67" s="222"/>
      <c r="AK67" s="235"/>
    </row>
    <row r="68" spans="1:37" ht="18" customHeight="1" x14ac:dyDescent="0.15">
      <c r="A68" s="1691"/>
      <c r="B68" s="1696"/>
      <c r="C68" s="1697"/>
      <c r="D68" s="1697"/>
      <c r="E68" s="1697"/>
      <c r="F68" s="1697"/>
      <c r="G68" s="1697"/>
      <c r="H68" s="1697"/>
      <c r="I68" s="1698"/>
      <c r="J68" s="219"/>
      <c r="K68" s="222"/>
      <c r="L68" s="222"/>
      <c r="M68" s="222"/>
      <c r="N68" s="222"/>
      <c r="O68" s="222"/>
      <c r="P68" s="222"/>
      <c r="Q68" s="222" t="s">
        <v>197</v>
      </c>
      <c r="R68" s="222"/>
      <c r="S68" s="222"/>
      <c r="T68" s="222"/>
      <c r="U68" s="222"/>
      <c r="V68" s="222"/>
      <c r="W68" s="222"/>
      <c r="X68" s="222"/>
      <c r="Y68" s="222"/>
      <c r="Z68" s="222"/>
      <c r="AA68" s="222"/>
      <c r="AB68" s="222"/>
      <c r="AC68" s="222"/>
      <c r="AD68" s="222"/>
      <c r="AE68" s="222"/>
      <c r="AF68" s="222"/>
      <c r="AG68" s="224"/>
      <c r="AH68" s="224"/>
      <c r="AI68" s="222"/>
      <c r="AJ68" s="222"/>
      <c r="AK68" s="235"/>
    </row>
    <row r="69" spans="1:37" ht="18" customHeight="1" x14ac:dyDescent="0.15">
      <c r="A69" s="1691"/>
      <c r="B69" s="1696"/>
      <c r="C69" s="1697"/>
      <c r="D69" s="1697"/>
      <c r="E69" s="1697"/>
      <c r="F69" s="1697"/>
      <c r="G69" s="1697"/>
      <c r="H69" s="1697"/>
      <c r="I69" s="1698"/>
      <c r="J69" s="219"/>
      <c r="K69" s="222"/>
      <c r="L69" s="222"/>
      <c r="M69" s="222"/>
      <c r="N69" s="222"/>
      <c r="O69" s="222"/>
      <c r="P69" s="222"/>
      <c r="Q69" s="222" t="s">
        <v>198</v>
      </c>
      <c r="R69" s="222"/>
      <c r="S69" s="222"/>
      <c r="T69" s="222"/>
      <c r="U69" s="222"/>
      <c r="V69" s="222"/>
      <c r="W69" s="222"/>
      <c r="X69" s="222"/>
      <c r="Y69" s="222"/>
      <c r="Z69" s="222"/>
      <c r="AA69" s="222"/>
      <c r="AB69" s="222"/>
      <c r="AC69" s="222"/>
      <c r="AD69" s="222"/>
      <c r="AE69" s="222"/>
      <c r="AF69" s="222"/>
      <c r="AG69" s="224"/>
      <c r="AH69" s="224"/>
      <c r="AI69" s="222"/>
      <c r="AJ69" s="222"/>
      <c r="AK69" s="235"/>
    </row>
    <row r="70" spans="1:37" ht="18" customHeight="1" x14ac:dyDescent="0.15">
      <c r="A70" s="1691"/>
      <c r="B70" s="1696"/>
      <c r="C70" s="1697"/>
      <c r="D70" s="1697"/>
      <c r="E70" s="1697"/>
      <c r="F70" s="1697"/>
      <c r="G70" s="1697"/>
      <c r="H70" s="1697"/>
      <c r="I70" s="1698"/>
      <c r="J70" s="219"/>
      <c r="K70" s="222"/>
      <c r="L70" s="222"/>
      <c r="M70" s="222"/>
      <c r="N70" s="222"/>
      <c r="O70" s="222"/>
      <c r="P70" s="222"/>
      <c r="Q70" s="222" t="s">
        <v>186</v>
      </c>
      <c r="R70" s="222"/>
      <c r="S70" s="222"/>
      <c r="T70" s="222"/>
      <c r="U70" s="222"/>
      <c r="V70" s="222"/>
      <c r="W70" s="222"/>
      <c r="X70" s="222"/>
      <c r="Y70" s="222"/>
      <c r="Z70" s="222"/>
      <c r="AA70" s="222"/>
      <c r="AB70" s="222"/>
      <c r="AC70" s="222"/>
      <c r="AD70" s="222"/>
      <c r="AE70" s="222"/>
      <c r="AF70" s="222"/>
      <c r="AG70" s="224"/>
      <c r="AH70" s="224"/>
      <c r="AI70" s="222"/>
      <c r="AJ70" s="222"/>
      <c r="AK70" s="235"/>
    </row>
    <row r="71" spans="1:37" ht="18" customHeight="1" x14ac:dyDescent="0.15">
      <c r="A71" s="1691"/>
      <c r="B71" s="1696"/>
      <c r="C71" s="1697"/>
      <c r="D71" s="1697"/>
      <c r="E71" s="1697"/>
      <c r="F71" s="1697"/>
      <c r="G71" s="1697"/>
      <c r="H71" s="1697"/>
      <c r="I71" s="1698"/>
      <c r="J71" s="219"/>
      <c r="K71" s="222"/>
      <c r="L71" s="222"/>
      <c r="M71" s="222"/>
      <c r="N71" s="222"/>
      <c r="O71" s="222"/>
      <c r="P71" s="222"/>
      <c r="Q71" s="222" t="s">
        <v>187</v>
      </c>
      <c r="R71" s="222"/>
      <c r="S71" s="222"/>
      <c r="T71" s="222"/>
      <c r="U71" s="222"/>
      <c r="V71" s="222"/>
      <c r="W71" s="222"/>
      <c r="X71" s="222"/>
      <c r="Y71" s="222"/>
      <c r="Z71" s="222"/>
      <c r="AA71" s="222"/>
      <c r="AB71" s="222"/>
      <c r="AC71" s="222"/>
      <c r="AD71" s="222"/>
      <c r="AE71" s="222"/>
      <c r="AF71" s="222"/>
      <c r="AG71" s="224"/>
      <c r="AH71" s="224"/>
      <c r="AI71" s="222"/>
      <c r="AJ71" s="222"/>
      <c r="AK71" s="235"/>
    </row>
    <row r="72" spans="1:37" ht="18" customHeight="1" x14ac:dyDescent="0.15">
      <c r="A72" s="1691"/>
      <c r="B72" s="1696"/>
      <c r="C72" s="1697"/>
      <c r="D72" s="1697"/>
      <c r="E72" s="1697"/>
      <c r="F72" s="1697"/>
      <c r="G72" s="1697"/>
      <c r="H72" s="1697"/>
      <c r="I72" s="1698"/>
      <c r="J72" s="219"/>
      <c r="K72" s="222"/>
      <c r="L72" s="222"/>
      <c r="M72" s="222"/>
      <c r="N72" s="222"/>
      <c r="O72" s="222"/>
      <c r="P72" s="222"/>
      <c r="Q72" s="222" t="s">
        <v>442</v>
      </c>
      <c r="R72" s="222"/>
      <c r="S72" s="222"/>
      <c r="T72" s="222"/>
      <c r="U72" s="222"/>
      <c r="V72" s="222"/>
      <c r="W72" s="222"/>
      <c r="X72" s="222"/>
      <c r="Y72" s="234"/>
      <c r="Z72" s="222"/>
      <c r="AA72" s="234"/>
      <c r="AB72" s="234"/>
      <c r="AC72" s="222"/>
      <c r="AD72" s="222"/>
      <c r="AE72" s="222"/>
      <c r="AF72" s="222"/>
      <c r="AG72" s="222"/>
      <c r="AH72" s="222"/>
      <c r="AI72" s="222"/>
      <c r="AJ72" s="222"/>
      <c r="AK72" s="235"/>
    </row>
    <row r="73" spans="1:37" ht="18" customHeight="1" x14ac:dyDescent="0.15">
      <c r="A73" s="1691"/>
      <c r="B73" s="1696"/>
      <c r="C73" s="1697"/>
      <c r="D73" s="1697"/>
      <c r="E73" s="1697"/>
      <c r="F73" s="1697"/>
      <c r="G73" s="1697"/>
      <c r="H73" s="1697"/>
      <c r="I73" s="1698"/>
      <c r="J73" s="219"/>
      <c r="K73" s="222"/>
      <c r="L73" s="240"/>
      <c r="M73" s="222"/>
      <c r="N73" s="222"/>
      <c r="O73" s="222"/>
      <c r="P73" s="222"/>
      <c r="Q73" s="222"/>
      <c r="R73" s="222"/>
      <c r="S73" s="222" t="s">
        <v>443</v>
      </c>
      <c r="T73" s="222"/>
      <c r="U73" s="222"/>
      <c r="V73" s="222"/>
      <c r="W73" s="222"/>
      <c r="X73" s="222"/>
      <c r="Y73" s="234"/>
      <c r="Z73" s="222"/>
      <c r="AA73" s="234"/>
      <c r="AB73" s="234"/>
      <c r="AC73" s="222"/>
      <c r="AD73" s="222"/>
      <c r="AE73" s="222"/>
      <c r="AF73" s="222"/>
      <c r="AG73" s="222"/>
      <c r="AH73" s="222"/>
      <c r="AI73" s="222"/>
      <c r="AJ73" s="222"/>
      <c r="AK73" s="235"/>
    </row>
    <row r="74" spans="1:37" ht="18" customHeight="1" x14ac:dyDescent="0.15">
      <c r="A74" s="1691"/>
      <c r="B74" s="1696"/>
      <c r="C74" s="1697"/>
      <c r="D74" s="1697"/>
      <c r="E74" s="1697"/>
      <c r="F74" s="1697"/>
      <c r="G74" s="1697"/>
      <c r="H74" s="1697"/>
      <c r="I74" s="1698"/>
      <c r="J74" s="219"/>
      <c r="K74" s="222"/>
      <c r="L74" s="240"/>
      <c r="M74" s="222"/>
      <c r="N74" s="222"/>
      <c r="O74" s="222"/>
      <c r="P74" s="222"/>
      <c r="Q74" s="222" t="s">
        <v>188</v>
      </c>
      <c r="R74" s="222"/>
      <c r="S74" s="222"/>
      <c r="T74" s="222"/>
      <c r="U74" s="222"/>
      <c r="V74" s="222"/>
      <c r="W74" s="222"/>
      <c r="X74" s="222"/>
      <c r="Y74" s="234"/>
      <c r="Z74" s="222"/>
      <c r="AA74" s="234"/>
      <c r="AB74" s="234"/>
      <c r="AC74" s="222"/>
      <c r="AD74" s="222"/>
      <c r="AE74" s="222"/>
      <c r="AF74" s="222"/>
      <c r="AG74" s="222"/>
      <c r="AH74" s="222"/>
      <c r="AI74" s="222"/>
      <c r="AJ74" s="222"/>
      <c r="AK74" s="235"/>
    </row>
    <row r="75" spans="1:37" ht="18" customHeight="1" x14ac:dyDescent="0.15">
      <c r="A75" s="1691"/>
      <c r="B75" s="1696"/>
      <c r="C75" s="1697"/>
      <c r="D75" s="1697"/>
      <c r="E75" s="1697"/>
      <c r="F75" s="1697"/>
      <c r="G75" s="1697"/>
      <c r="H75" s="1697"/>
      <c r="I75" s="1698"/>
      <c r="J75" s="246"/>
      <c r="K75" s="222"/>
      <c r="L75" s="240"/>
      <c r="M75" s="222"/>
      <c r="N75" s="222"/>
      <c r="O75" s="222"/>
      <c r="P75" s="222"/>
      <c r="Q75" s="222" t="s">
        <v>189</v>
      </c>
      <c r="R75" s="222"/>
      <c r="S75" s="222"/>
      <c r="T75" s="222"/>
      <c r="U75" s="222"/>
      <c r="V75" s="222"/>
      <c r="W75" s="222"/>
      <c r="X75" s="222"/>
      <c r="Y75" s="222"/>
      <c r="Z75" s="234"/>
      <c r="AA75" s="234"/>
      <c r="AB75" s="234"/>
      <c r="AC75" s="222"/>
      <c r="AD75" s="222"/>
      <c r="AE75" s="222"/>
      <c r="AF75" s="222"/>
      <c r="AG75" s="222"/>
      <c r="AH75" s="222"/>
      <c r="AI75" s="222"/>
      <c r="AJ75" s="222"/>
      <c r="AK75" s="235"/>
    </row>
    <row r="76" spans="1:37" ht="18" customHeight="1" x14ac:dyDescent="0.15">
      <c r="A76" s="1691"/>
      <c r="B76" s="1696"/>
      <c r="C76" s="1697"/>
      <c r="D76" s="1697"/>
      <c r="E76" s="1697"/>
      <c r="F76" s="1697"/>
      <c r="G76" s="1697"/>
      <c r="H76" s="1697"/>
      <c r="I76" s="1698"/>
      <c r="J76" s="246"/>
      <c r="K76" s="222"/>
      <c r="L76" s="222"/>
      <c r="M76" s="222"/>
      <c r="N76" s="222"/>
      <c r="O76" s="222"/>
      <c r="P76" s="222"/>
      <c r="Q76" s="222" t="s">
        <v>190</v>
      </c>
      <c r="R76" s="222"/>
      <c r="S76" s="222"/>
      <c r="T76" s="222"/>
      <c r="U76" s="222"/>
      <c r="V76" s="222"/>
      <c r="W76" s="222"/>
      <c r="X76" s="222"/>
      <c r="Y76" s="222"/>
      <c r="Z76" s="222"/>
      <c r="AA76" s="222"/>
      <c r="AB76" s="222"/>
      <c r="AC76" s="222"/>
      <c r="AD76" s="222"/>
      <c r="AE76" s="222"/>
      <c r="AF76" s="222"/>
      <c r="AG76" s="222"/>
      <c r="AH76" s="222"/>
      <c r="AI76" s="222"/>
      <c r="AJ76" s="222"/>
      <c r="AK76" s="235"/>
    </row>
    <row r="77" spans="1:37" ht="18" customHeight="1" x14ac:dyDescent="0.15">
      <c r="A77" s="1691"/>
      <c r="B77" s="1696"/>
      <c r="C77" s="1697"/>
      <c r="D77" s="1697"/>
      <c r="E77" s="1697"/>
      <c r="F77" s="1697"/>
      <c r="G77" s="1697"/>
      <c r="H77" s="1697"/>
      <c r="I77" s="1698"/>
      <c r="J77" s="246"/>
      <c r="K77" s="222"/>
      <c r="L77" s="222"/>
      <c r="M77" s="222"/>
      <c r="N77" s="222"/>
      <c r="O77" s="222"/>
      <c r="P77" s="222"/>
      <c r="Q77" s="222"/>
      <c r="R77" s="1707" t="s">
        <v>191</v>
      </c>
      <c r="S77" s="1707"/>
      <c r="T77" s="1707"/>
      <c r="U77" s="1707"/>
      <c r="V77" s="1707"/>
      <c r="W77" s="1707"/>
      <c r="X77" s="1707"/>
      <c r="Y77" s="1707"/>
      <c r="Z77" s="1707"/>
      <c r="AA77" s="1707"/>
      <c r="AB77" s="1707"/>
      <c r="AC77" s="222"/>
      <c r="AD77" s="222"/>
      <c r="AE77" s="222"/>
      <c r="AF77" s="222"/>
      <c r="AG77" s="222"/>
      <c r="AH77" s="222"/>
      <c r="AI77" s="222"/>
      <c r="AJ77" s="222"/>
      <c r="AK77" s="235"/>
    </row>
    <row r="78" spans="1:37" ht="18" customHeight="1" x14ac:dyDescent="0.15">
      <c r="A78" s="1691"/>
      <c r="B78" s="1696"/>
      <c r="C78" s="1697"/>
      <c r="D78" s="1697"/>
      <c r="E78" s="1697"/>
      <c r="F78" s="1697"/>
      <c r="G78" s="1697"/>
      <c r="H78" s="1697"/>
      <c r="I78" s="1698"/>
      <c r="J78" s="246"/>
      <c r="K78" s="222"/>
      <c r="L78" s="222"/>
      <c r="M78" s="222"/>
      <c r="N78" s="222"/>
      <c r="O78" s="222"/>
      <c r="P78" s="222"/>
      <c r="Q78" s="222"/>
      <c r="R78" s="234"/>
      <c r="S78" s="234"/>
      <c r="T78" s="234"/>
      <c r="U78" s="234"/>
      <c r="V78" s="234"/>
      <c r="W78" s="234"/>
      <c r="X78" s="222"/>
      <c r="Y78" s="222"/>
      <c r="Z78" s="222"/>
      <c r="AA78" s="222"/>
      <c r="AB78" s="222"/>
      <c r="AC78" s="222"/>
      <c r="AD78" s="222"/>
      <c r="AE78" s="222"/>
      <c r="AF78" s="222"/>
      <c r="AG78" s="222"/>
      <c r="AH78" s="222"/>
      <c r="AI78" s="222"/>
      <c r="AJ78" s="222"/>
      <c r="AK78" s="235"/>
    </row>
    <row r="79" spans="1:37" ht="18" customHeight="1" x14ac:dyDescent="0.15">
      <c r="A79" s="1691"/>
      <c r="B79" s="1696"/>
      <c r="C79" s="1697"/>
      <c r="D79" s="1697"/>
      <c r="E79" s="1697"/>
      <c r="F79" s="1697"/>
      <c r="G79" s="1697"/>
      <c r="H79" s="1697"/>
      <c r="I79" s="1698"/>
      <c r="J79" s="221"/>
      <c r="K79" s="222"/>
      <c r="L79" s="222"/>
      <c r="M79" s="222"/>
      <c r="N79" s="222"/>
      <c r="O79" s="222"/>
      <c r="P79" s="222"/>
      <c r="Q79" s="222"/>
      <c r="R79" s="234"/>
      <c r="S79" s="234"/>
      <c r="T79" s="234"/>
      <c r="U79" s="234"/>
      <c r="V79" s="234"/>
      <c r="W79" s="234"/>
      <c r="X79" s="222"/>
      <c r="Y79" s="222"/>
      <c r="Z79" s="222"/>
      <c r="AA79" s="222"/>
      <c r="AB79" s="222"/>
      <c r="AC79" s="222"/>
      <c r="AD79" s="222"/>
      <c r="AE79" s="222"/>
      <c r="AF79" s="222"/>
      <c r="AG79" s="222"/>
      <c r="AH79" s="222"/>
      <c r="AI79" s="222"/>
      <c r="AJ79" s="222"/>
      <c r="AK79" s="235"/>
    </row>
    <row r="80" spans="1:37" ht="18" customHeight="1" thickBot="1" x14ac:dyDescent="0.2">
      <c r="A80" s="1692"/>
      <c r="B80" s="1699"/>
      <c r="C80" s="1700"/>
      <c r="D80" s="1700"/>
      <c r="E80" s="1700"/>
      <c r="F80" s="1700"/>
      <c r="G80" s="1700"/>
      <c r="H80" s="1700"/>
      <c r="I80" s="1701"/>
      <c r="J80" s="247"/>
      <c r="K80" s="242"/>
      <c r="L80" s="242"/>
      <c r="M80" s="242"/>
      <c r="N80" s="242"/>
      <c r="O80" s="242"/>
      <c r="P80" s="242"/>
      <c r="Q80" s="242"/>
      <c r="R80" s="242"/>
      <c r="S80" s="242"/>
      <c r="T80" s="242"/>
      <c r="U80" s="242"/>
      <c r="V80" s="242"/>
      <c r="W80" s="242"/>
      <c r="X80" s="242"/>
      <c r="Y80" s="242"/>
      <c r="Z80" s="242"/>
      <c r="AA80" s="1708" t="s">
        <v>171</v>
      </c>
      <c r="AB80" s="1708"/>
      <c r="AC80" s="1708"/>
      <c r="AD80" s="1708"/>
      <c r="AE80" s="1708"/>
      <c r="AF80" s="1708"/>
      <c r="AG80" s="1708"/>
      <c r="AH80" s="1708"/>
      <c r="AI80" s="1708"/>
      <c r="AJ80" s="1708"/>
      <c r="AK80" s="1709"/>
    </row>
    <row r="81" spans="1:37" ht="24.75" customHeight="1" x14ac:dyDescent="0.15">
      <c r="A81" s="248"/>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row>
    <row r="82" spans="1:37" ht="18.95" customHeight="1" x14ac:dyDescent="0.15">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row>
    <row r="83" spans="1:37" ht="18.95" customHeight="1" x14ac:dyDescent="0.15">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row>
    <row r="84" spans="1:37" ht="18.95" customHeight="1" x14ac:dyDescent="0.15">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row>
    <row r="85" spans="1:37" ht="18.95" customHeight="1" x14ac:dyDescent="0.15">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row>
    <row r="86" spans="1:37" ht="21" customHeight="1" x14ac:dyDescent="0.15">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row>
    <row r="87" spans="1:37" ht="15" customHeight="1" x14ac:dyDescent="0.15">
      <c r="B87" s="249" t="s">
        <v>199</v>
      </c>
    </row>
    <row r="88" spans="1:37" ht="15" customHeight="1" x14ac:dyDescent="0.15">
      <c r="A88" s="1689" t="s">
        <v>200</v>
      </c>
      <c r="B88" s="1689"/>
      <c r="C88" s="1689"/>
      <c r="D88" s="1689"/>
      <c r="E88" s="1689"/>
      <c r="F88" s="1689"/>
      <c r="G88" s="1689"/>
      <c r="H88" s="1689"/>
      <c r="I88" s="1689"/>
      <c r="J88" s="1689"/>
      <c r="K88" s="1689"/>
      <c r="L88" s="1689"/>
      <c r="M88" s="1689"/>
      <c r="N88" s="1689"/>
      <c r="O88" s="1689"/>
      <c r="P88" s="1689"/>
      <c r="Q88" s="1689"/>
      <c r="R88" s="1689"/>
      <c r="S88" s="1689"/>
      <c r="T88" s="1689"/>
      <c r="U88" s="1689"/>
      <c r="V88" s="1689"/>
      <c r="W88" s="1689"/>
      <c r="X88" s="1689"/>
      <c r="Y88" s="1689"/>
      <c r="Z88" s="1689"/>
      <c r="AA88" s="1689"/>
      <c r="AB88" s="1689"/>
      <c r="AC88" s="1689"/>
      <c r="AD88" s="1689"/>
      <c r="AE88" s="1689"/>
      <c r="AF88" s="1689"/>
      <c r="AG88" s="1689"/>
      <c r="AH88" s="1689"/>
      <c r="AI88" s="1689"/>
      <c r="AJ88" s="1689"/>
      <c r="AK88" s="1689"/>
    </row>
    <row r="89" spans="1:37" ht="15" customHeight="1" x14ac:dyDescent="0.15">
      <c r="B89" s="250"/>
    </row>
    <row r="90" spans="1:37" ht="15" customHeight="1" x14ac:dyDescent="0.15">
      <c r="B90" s="250" t="s">
        <v>201</v>
      </c>
    </row>
    <row r="91" spans="1:37" ht="15" customHeight="1" x14ac:dyDescent="0.15">
      <c r="B91" s="250" t="s">
        <v>202</v>
      </c>
    </row>
    <row r="92" spans="1:37" ht="15" customHeight="1" x14ac:dyDescent="0.15">
      <c r="B92" s="250" t="s">
        <v>203</v>
      </c>
    </row>
    <row r="93" spans="1:37" ht="15" customHeight="1" x14ac:dyDescent="0.15">
      <c r="B93" s="250" t="s">
        <v>204</v>
      </c>
    </row>
    <row r="94" spans="1:37" ht="15" customHeight="1" x14ac:dyDescent="0.15">
      <c r="B94" s="250" t="s">
        <v>205</v>
      </c>
    </row>
    <row r="95" spans="1:37" ht="15" customHeight="1" x14ac:dyDescent="0.15">
      <c r="B95" s="250" t="s">
        <v>206</v>
      </c>
    </row>
    <row r="96" spans="1:37" ht="15" customHeight="1" x14ac:dyDescent="0.15">
      <c r="B96" s="250" t="s">
        <v>207</v>
      </c>
    </row>
    <row r="97" spans="2:2" ht="15" customHeight="1" x14ac:dyDescent="0.15">
      <c r="B97" s="250" t="s">
        <v>208</v>
      </c>
    </row>
    <row r="98" spans="2:2" ht="15" customHeight="1" x14ac:dyDescent="0.15">
      <c r="B98" s="250" t="s">
        <v>209</v>
      </c>
    </row>
    <row r="99" spans="2:2" ht="15" customHeight="1" x14ac:dyDescent="0.15">
      <c r="B99" s="250" t="s">
        <v>210</v>
      </c>
    </row>
    <row r="100" spans="2:2" ht="15" customHeight="1" x14ac:dyDescent="0.15">
      <c r="B100" s="250" t="s">
        <v>211</v>
      </c>
    </row>
    <row r="101" spans="2:2" ht="15" customHeight="1" x14ac:dyDescent="0.15">
      <c r="B101" s="250" t="s">
        <v>212</v>
      </c>
    </row>
    <row r="102" spans="2:2" ht="15" customHeight="1" x14ac:dyDescent="0.15">
      <c r="B102" s="250" t="s">
        <v>213</v>
      </c>
    </row>
    <row r="103" spans="2:2" ht="15" customHeight="1" x14ac:dyDescent="0.15">
      <c r="B103" s="250" t="s">
        <v>214</v>
      </c>
    </row>
    <row r="104" spans="2:2" ht="15" customHeight="1" x14ac:dyDescent="0.15">
      <c r="B104" s="250" t="s">
        <v>215</v>
      </c>
    </row>
    <row r="105" spans="2:2" ht="15" customHeight="1" x14ac:dyDescent="0.15">
      <c r="B105" s="250" t="s">
        <v>216</v>
      </c>
    </row>
    <row r="106" spans="2:2" ht="15" customHeight="1" x14ac:dyDescent="0.15">
      <c r="B106" s="250" t="s">
        <v>217</v>
      </c>
    </row>
    <row r="107" spans="2:2" ht="15" customHeight="1" x14ac:dyDescent="0.15">
      <c r="B107" s="250" t="s">
        <v>218</v>
      </c>
    </row>
    <row r="108" spans="2:2" ht="15" customHeight="1" x14ac:dyDescent="0.15">
      <c r="B108" s="250" t="s">
        <v>219</v>
      </c>
    </row>
    <row r="109" spans="2:2" ht="15" customHeight="1" x14ac:dyDescent="0.15">
      <c r="B109" s="250" t="s">
        <v>220</v>
      </c>
    </row>
    <row r="110" spans="2:2" ht="15" customHeight="1" x14ac:dyDescent="0.15">
      <c r="B110" s="250" t="s">
        <v>221</v>
      </c>
    </row>
    <row r="111" spans="2:2" ht="15" customHeight="1" x14ac:dyDescent="0.15">
      <c r="B111" s="250" t="s">
        <v>0</v>
      </c>
    </row>
    <row r="112" spans="2:2" ht="15" customHeight="1" x14ac:dyDescent="0.15">
      <c r="B112" s="250" t="s">
        <v>1</v>
      </c>
    </row>
    <row r="113" spans="2:2" ht="15" customHeight="1" x14ac:dyDescent="0.15">
      <c r="B113" s="250" t="s">
        <v>2</v>
      </c>
    </row>
    <row r="114" spans="2:2" ht="15" customHeight="1" x14ac:dyDescent="0.15">
      <c r="B114" s="250" t="s">
        <v>3</v>
      </c>
    </row>
    <row r="115" spans="2:2" ht="15" customHeight="1" x14ac:dyDescent="0.15">
      <c r="B115" s="250" t="s">
        <v>4</v>
      </c>
    </row>
    <row r="116" spans="2:2" ht="15" customHeight="1" x14ac:dyDescent="0.15">
      <c r="B116" s="250" t="s">
        <v>5</v>
      </c>
    </row>
    <row r="117" spans="2:2" ht="15" customHeight="1" x14ac:dyDescent="0.15">
      <c r="B117" s="250" t="s">
        <v>6</v>
      </c>
    </row>
  </sheetData>
  <mergeCells count="57">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C6:AE6"/>
    <mergeCell ref="AF6:AK6"/>
    <mergeCell ref="A13:A14"/>
    <mergeCell ref="B13:I14"/>
    <mergeCell ref="J13:Z13"/>
    <mergeCell ref="AA13:AK13"/>
    <mergeCell ref="J14:P14"/>
    <mergeCell ref="A15:A20"/>
    <mergeCell ref="B15:I20"/>
    <mergeCell ref="J15:Z15"/>
    <mergeCell ref="AA15:AK15"/>
    <mergeCell ref="J16:P16"/>
    <mergeCell ref="J17:P17"/>
    <mergeCell ref="J18:P18"/>
    <mergeCell ref="J19:P19"/>
    <mergeCell ref="AA33:AJ34"/>
    <mergeCell ref="AA35:AK35"/>
    <mergeCell ref="AH40:AK40"/>
    <mergeCell ref="A21:A35"/>
    <mergeCell ref="B21:I35"/>
    <mergeCell ref="AA21:AK21"/>
    <mergeCell ref="AA27:AK27"/>
    <mergeCell ref="K28:Z29"/>
    <mergeCell ref="AA28:AK28"/>
    <mergeCell ref="AH29:AK29"/>
    <mergeCell ref="AA30:AK30"/>
    <mergeCell ref="AA31:AJ32"/>
    <mergeCell ref="K33:Z34"/>
    <mergeCell ref="A88:AK88"/>
    <mergeCell ref="A36:A39"/>
    <mergeCell ref="B36:I39"/>
    <mergeCell ref="K37:Z38"/>
    <mergeCell ref="AH38:AK38"/>
    <mergeCell ref="Q39:S39"/>
    <mergeCell ref="AH42:AK42"/>
    <mergeCell ref="R58:AC58"/>
    <mergeCell ref="AA61:AK61"/>
    <mergeCell ref="A41:A61"/>
    <mergeCell ref="B41:I61"/>
    <mergeCell ref="A62:A80"/>
    <mergeCell ref="B62:I80"/>
    <mergeCell ref="R77:AB77"/>
    <mergeCell ref="AA80:AK80"/>
  </mergeCells>
  <phoneticPr fontId="4"/>
  <pageMargins left="0.39" right="0.2" top="0.42" bottom="0.19685039370078741" header="0.62" footer="0.19685039370078741"/>
  <pageSetup paperSize="9" orientation="portrait" r:id="rId1"/>
  <headerFooter alignWithMargins="0"/>
  <rowBreaks count="2" manualBreakCount="2">
    <brk id="40" max="36" man="1"/>
    <brk id="86" max="36" man="1"/>
  </rowBreaks>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rgb="FF92D050"/>
  </sheetPr>
  <dimension ref="A3:D28"/>
  <sheetViews>
    <sheetView view="pageBreakPreview" zoomScaleNormal="100" zoomScaleSheetLayoutView="100" workbookViewId="0">
      <selection activeCell="A2" sqref="A2"/>
    </sheetView>
  </sheetViews>
  <sheetFormatPr defaultColWidth="9" defaultRowHeight="13.5" x14ac:dyDescent="0.15"/>
  <cols>
    <col min="1" max="1" width="5.375" style="129" customWidth="1"/>
    <col min="2" max="2" width="6.75" style="129" bestFit="1" customWidth="1"/>
    <col min="3" max="3" width="14.875" style="129" customWidth="1"/>
    <col min="4" max="4" width="97.625" style="129" customWidth="1"/>
    <col min="5" max="5" width="4.25" style="129" customWidth="1"/>
    <col min="6" max="16384" width="9" style="129"/>
  </cols>
  <sheetData>
    <row r="3" spans="1:4" x14ac:dyDescent="0.15">
      <c r="A3" s="1769"/>
      <c r="B3" s="1769"/>
      <c r="C3" s="1769"/>
      <c r="D3" s="1769"/>
    </row>
    <row r="4" spans="1:4" ht="39.75" customHeight="1" x14ac:dyDescent="0.15">
      <c r="A4" s="1769"/>
      <c r="B4" s="1769"/>
      <c r="C4" s="1769"/>
      <c r="D4" s="1769"/>
    </row>
    <row r="5" spans="1:4" ht="20.25" customHeight="1" x14ac:dyDescent="0.15">
      <c r="A5" s="1769"/>
      <c r="B5" s="1769"/>
      <c r="C5" s="1769"/>
      <c r="D5" s="1769"/>
    </row>
    <row r="6" spans="1:4" ht="24.75" customHeight="1" x14ac:dyDescent="0.2">
      <c r="C6" s="145" t="s">
        <v>386</v>
      </c>
      <c r="D6" s="144"/>
    </row>
    <row r="7" spans="1:4" ht="24.75" customHeight="1" x14ac:dyDescent="0.2">
      <c r="C7" s="145" t="s">
        <v>385</v>
      </c>
      <c r="D7" s="144"/>
    </row>
    <row r="8" spans="1:4" ht="24.75" customHeight="1" x14ac:dyDescent="0.2">
      <c r="C8" s="145" t="s">
        <v>384</v>
      </c>
      <c r="D8" s="144"/>
    </row>
    <row r="9" spans="1:4" ht="18.75" x14ac:dyDescent="0.2">
      <c r="C9" s="143"/>
      <c r="D9" s="143"/>
    </row>
    <row r="10" spans="1:4" ht="18.75" x14ac:dyDescent="0.2">
      <c r="B10" s="131"/>
      <c r="C10" s="138"/>
      <c r="D10" s="138"/>
    </row>
    <row r="11" spans="1:4" s="142" customFormat="1" ht="29.25" customHeight="1" x14ac:dyDescent="0.2">
      <c r="A11" s="134"/>
      <c r="B11" s="140" t="s">
        <v>383</v>
      </c>
      <c r="C11" s="1770" t="s">
        <v>382</v>
      </c>
      <c r="D11" s="1771"/>
    </row>
    <row r="12" spans="1:4" ht="18.75" customHeight="1" x14ac:dyDescent="0.2">
      <c r="B12" s="131"/>
      <c r="C12" s="138"/>
      <c r="D12" s="138"/>
    </row>
    <row r="13" spans="1:4" s="134" customFormat="1" ht="25.5" customHeight="1" x14ac:dyDescent="0.15">
      <c r="B13" s="137"/>
      <c r="C13" s="136" t="s">
        <v>381</v>
      </c>
      <c r="D13" s="135"/>
    </row>
    <row r="14" spans="1:4" ht="4.5" customHeight="1" x14ac:dyDescent="0.2">
      <c r="B14" s="131"/>
      <c r="C14" s="138"/>
      <c r="D14" s="141"/>
    </row>
    <row r="15" spans="1:4" ht="18.75" customHeight="1" x14ac:dyDescent="0.2">
      <c r="B15" s="131"/>
      <c r="C15" s="138"/>
      <c r="D15" s="138"/>
    </row>
    <row r="16" spans="1:4" s="134" customFormat="1" ht="25.5" customHeight="1" x14ac:dyDescent="0.15">
      <c r="B16" s="137"/>
      <c r="C16" s="136" t="s">
        <v>380</v>
      </c>
      <c r="D16" s="135"/>
    </row>
    <row r="17" spans="2:4" ht="4.5" customHeight="1" x14ac:dyDescent="0.2">
      <c r="B17" s="131"/>
      <c r="C17" s="138"/>
      <c r="D17" s="141"/>
    </row>
    <row r="18" spans="2:4" ht="18.75" customHeight="1" x14ac:dyDescent="0.2">
      <c r="B18" s="131"/>
      <c r="C18" s="138"/>
      <c r="D18" s="138"/>
    </row>
    <row r="19" spans="2:4" s="134" customFormat="1" ht="25.5" customHeight="1" x14ac:dyDescent="0.15">
      <c r="B19" s="137"/>
      <c r="C19" s="136" t="s">
        <v>379</v>
      </c>
      <c r="D19" s="135"/>
    </row>
    <row r="20" spans="2:4" ht="4.5" customHeight="1" x14ac:dyDescent="0.2">
      <c r="B20" s="131"/>
      <c r="C20" s="138"/>
      <c r="D20" s="141"/>
    </row>
    <row r="21" spans="2:4" ht="18.75" x14ac:dyDescent="0.2">
      <c r="B21" s="131"/>
      <c r="C21" s="138"/>
      <c r="D21" s="138"/>
    </row>
    <row r="22" spans="2:4" ht="18.75" x14ac:dyDescent="0.2">
      <c r="B22" s="131"/>
      <c r="C22" s="138"/>
      <c r="D22" s="138"/>
    </row>
    <row r="23" spans="2:4" s="139" customFormat="1" ht="29.25" customHeight="1" x14ac:dyDescent="0.15">
      <c r="B23" s="140" t="s">
        <v>378</v>
      </c>
      <c r="C23" s="1770" t="s">
        <v>377</v>
      </c>
      <c r="D23" s="1770"/>
    </row>
    <row r="24" spans="2:4" ht="18.75" customHeight="1" x14ac:dyDescent="0.2">
      <c r="B24" s="131"/>
      <c r="C24" s="138"/>
      <c r="D24" s="138"/>
    </row>
    <row r="25" spans="2:4" s="134" customFormat="1" ht="25.5" customHeight="1" x14ac:dyDescent="0.15">
      <c r="B25" s="137"/>
      <c r="C25" s="136" t="s">
        <v>376</v>
      </c>
      <c r="D25" s="135"/>
    </row>
    <row r="26" spans="2:4" ht="4.5" customHeight="1" x14ac:dyDescent="0.15">
      <c r="B26" s="131"/>
      <c r="C26" s="131"/>
      <c r="D26" s="133"/>
    </row>
    <row r="27" spans="2:4" ht="19.5" customHeight="1" x14ac:dyDescent="0.15">
      <c r="B27" s="131"/>
      <c r="C27" s="131"/>
      <c r="D27" s="132" t="s">
        <v>375</v>
      </c>
    </row>
    <row r="28" spans="2:4" ht="24.75" customHeight="1" x14ac:dyDescent="0.15">
      <c r="B28" s="131"/>
      <c r="C28" s="131"/>
      <c r="D28" s="130"/>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M31"/>
  <sheetViews>
    <sheetView zoomScaleNormal="100" workbookViewId="0">
      <selection activeCell="AO15" sqref="AO15"/>
    </sheetView>
  </sheetViews>
  <sheetFormatPr defaultColWidth="2.25" defaultRowHeight="13.5" x14ac:dyDescent="0.15"/>
  <cols>
    <col min="1" max="1" width="2.375" style="413" customWidth="1"/>
    <col min="2" max="2" width="2.5" style="413" customWidth="1"/>
    <col min="3" max="3" width="1.875" style="413" customWidth="1"/>
    <col min="4" max="38" width="2.5" style="413" customWidth="1"/>
    <col min="39" max="39" width="1.75" style="413" customWidth="1"/>
    <col min="40" max="16384" width="2.25" style="413"/>
  </cols>
  <sheetData>
    <row r="1" spans="1:39" ht="18" customHeight="1" x14ac:dyDescent="0.15">
      <c r="A1" s="412" t="s">
        <v>601</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row>
    <row r="2" spans="1:39" ht="9.75" customHeight="1" x14ac:dyDescent="0.15">
      <c r="A2" s="412"/>
      <c r="B2" s="414"/>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6"/>
    </row>
    <row r="3" spans="1:39" ht="17.25" customHeight="1" x14ac:dyDescent="0.15">
      <c r="A3" s="412"/>
      <c r="B3" s="417"/>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8"/>
    </row>
    <row r="4" spans="1:39" ht="6.75" customHeight="1" x14ac:dyDescent="0.15">
      <c r="A4" s="412"/>
      <c r="B4" s="417"/>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9"/>
    </row>
    <row r="5" spans="1:39" ht="36" customHeight="1" x14ac:dyDescent="0.15">
      <c r="A5" s="412"/>
      <c r="B5" s="417"/>
      <c r="C5" s="412"/>
      <c r="D5" s="1774" t="s">
        <v>602</v>
      </c>
      <c r="E5" s="1775"/>
      <c r="F5" s="1775"/>
      <c r="G5" s="1775"/>
      <c r="H5" s="1775"/>
      <c r="I5" s="1775"/>
      <c r="J5" s="1775"/>
      <c r="K5" s="1775"/>
      <c r="L5" s="1775"/>
      <c r="M5" s="1775"/>
      <c r="N5" s="1775"/>
      <c r="O5" s="1775"/>
      <c r="P5" s="1775"/>
      <c r="Q5" s="1775"/>
      <c r="R5" s="1775"/>
      <c r="S5" s="1775"/>
      <c r="T5" s="1775"/>
      <c r="U5" s="1775"/>
      <c r="V5" s="1775"/>
      <c r="W5" s="1775"/>
      <c r="X5" s="1775"/>
      <c r="Y5" s="1775"/>
      <c r="Z5" s="1775"/>
      <c r="AA5" s="1775"/>
      <c r="AB5" s="1775"/>
      <c r="AC5" s="1775"/>
      <c r="AD5" s="1775"/>
      <c r="AE5" s="1775"/>
      <c r="AF5" s="1775"/>
      <c r="AG5" s="1775"/>
      <c r="AH5" s="1775"/>
      <c r="AI5" s="1775"/>
      <c r="AJ5" s="1775"/>
      <c r="AK5" s="1775"/>
      <c r="AL5" s="1775"/>
      <c r="AM5" s="419"/>
    </row>
    <row r="6" spans="1:39" ht="9.75" customHeight="1" x14ac:dyDescent="0.15">
      <c r="A6" s="412"/>
      <c r="B6" s="417"/>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9"/>
    </row>
    <row r="7" spans="1:39" ht="16.5" customHeight="1" x14ac:dyDescent="0.15">
      <c r="A7" s="412"/>
      <c r="B7" s="417"/>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1776"/>
      <c r="AC7" s="1776"/>
      <c r="AD7" s="1777"/>
      <c r="AE7" s="1777"/>
      <c r="AF7" s="412" t="s">
        <v>603</v>
      </c>
      <c r="AG7" s="1778"/>
      <c r="AH7" s="1778"/>
      <c r="AI7" s="412" t="s">
        <v>78</v>
      </c>
      <c r="AJ7" s="1777"/>
      <c r="AK7" s="1777"/>
      <c r="AL7" s="412" t="s">
        <v>234</v>
      </c>
      <c r="AM7" s="419"/>
    </row>
    <row r="8" spans="1:39" ht="17.25" customHeight="1" x14ac:dyDescent="0.15">
      <c r="A8" s="412"/>
      <c r="B8" s="417"/>
      <c r="C8" s="412"/>
      <c r="D8" s="412" t="s">
        <v>604</v>
      </c>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9"/>
    </row>
    <row r="9" spans="1:39" ht="13.5" customHeight="1" x14ac:dyDescent="0.15">
      <c r="A9" s="412"/>
      <c r="B9" s="417"/>
      <c r="C9" s="412"/>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9"/>
    </row>
    <row r="10" spans="1:39" ht="13.5" customHeight="1" x14ac:dyDescent="0.15">
      <c r="A10" s="412"/>
      <c r="B10" s="417"/>
      <c r="C10" s="412"/>
      <c r="D10" s="412"/>
      <c r="E10" s="412"/>
      <c r="F10" s="412"/>
      <c r="G10" s="412"/>
      <c r="H10" s="412"/>
      <c r="I10" s="412"/>
      <c r="J10" s="412"/>
      <c r="K10" s="412"/>
      <c r="L10" s="412"/>
      <c r="M10" s="412"/>
      <c r="N10" s="412"/>
      <c r="O10" s="412"/>
      <c r="P10" s="412"/>
      <c r="Q10" s="1772" t="s">
        <v>552</v>
      </c>
      <c r="R10" s="1772"/>
      <c r="S10" s="1772"/>
      <c r="T10" s="1772"/>
      <c r="U10" s="420"/>
      <c r="V10" s="1772" t="s">
        <v>91</v>
      </c>
      <c r="W10" s="1772"/>
      <c r="X10" s="1772"/>
      <c r="Y10" s="1772"/>
      <c r="Z10" s="1773"/>
      <c r="AA10" s="1773"/>
      <c r="AB10" s="1773"/>
      <c r="AC10" s="1773"/>
      <c r="AD10" s="1773"/>
      <c r="AE10" s="1773"/>
      <c r="AF10" s="1773"/>
      <c r="AG10" s="1773"/>
      <c r="AH10" s="1773"/>
      <c r="AI10" s="1773"/>
      <c r="AJ10" s="1773"/>
      <c r="AK10" s="1773"/>
      <c r="AL10" s="1773"/>
      <c r="AM10" s="418"/>
    </row>
    <row r="11" spans="1:39" ht="16.5" customHeight="1" x14ac:dyDescent="0.15">
      <c r="A11" s="412"/>
      <c r="B11" s="417"/>
      <c r="C11" s="412"/>
      <c r="D11" s="412"/>
      <c r="E11" s="412"/>
      <c r="F11" s="412"/>
      <c r="G11" s="412"/>
      <c r="H11" s="412"/>
      <c r="I11" s="412"/>
      <c r="J11" s="412"/>
      <c r="K11" s="412"/>
      <c r="L11" s="412"/>
      <c r="M11" s="412"/>
      <c r="N11" s="412"/>
      <c r="O11" s="412"/>
      <c r="P11" s="412"/>
      <c r="Q11" s="421" t="s">
        <v>605</v>
      </c>
      <c r="R11" s="420"/>
      <c r="S11" s="421"/>
      <c r="T11" s="421"/>
      <c r="U11" s="420"/>
      <c r="V11" s="1772" t="s">
        <v>20</v>
      </c>
      <c r="W11" s="1772"/>
      <c r="X11" s="1772"/>
      <c r="Y11" s="1772"/>
      <c r="Z11" s="1773"/>
      <c r="AA11" s="1773"/>
      <c r="AB11" s="1773"/>
      <c r="AC11" s="1773"/>
      <c r="AD11" s="1773"/>
      <c r="AE11" s="1773"/>
      <c r="AF11" s="1773"/>
      <c r="AG11" s="1773"/>
      <c r="AH11" s="1773"/>
      <c r="AI11" s="1773"/>
      <c r="AJ11" s="1773"/>
      <c r="AK11" s="1773"/>
      <c r="AL11" s="1773"/>
      <c r="AM11" s="418"/>
    </row>
    <row r="12" spans="1:39" ht="16.5" customHeight="1" x14ac:dyDescent="0.15">
      <c r="A12" s="412"/>
      <c r="B12" s="417"/>
      <c r="C12" s="412"/>
      <c r="D12" s="412"/>
      <c r="E12" s="412"/>
      <c r="F12" s="412"/>
      <c r="G12" s="412"/>
      <c r="H12" s="412"/>
      <c r="I12" s="412"/>
      <c r="J12" s="412"/>
      <c r="K12" s="412"/>
      <c r="L12" s="412"/>
      <c r="M12" s="412"/>
      <c r="N12" s="412"/>
      <c r="O12" s="412"/>
      <c r="P12" s="412"/>
      <c r="Q12" s="421"/>
      <c r="R12" s="421"/>
      <c r="S12" s="421"/>
      <c r="T12" s="421"/>
      <c r="U12" s="420"/>
      <c r="V12" s="1782" t="s">
        <v>276</v>
      </c>
      <c r="W12" s="1782"/>
      <c r="X12" s="1782"/>
      <c r="Y12" s="1782"/>
      <c r="Z12" s="1783"/>
      <c r="AA12" s="1783"/>
      <c r="AB12" s="1783"/>
      <c r="AC12" s="1783"/>
      <c r="AD12" s="1783"/>
      <c r="AE12" s="1783"/>
      <c r="AF12" s="1783"/>
      <c r="AG12" s="1783"/>
      <c r="AH12" s="1783"/>
      <c r="AI12" s="1783"/>
      <c r="AJ12" s="1783"/>
      <c r="AK12" s="421"/>
      <c r="AL12" s="421"/>
      <c r="AM12" s="418"/>
    </row>
    <row r="13" spans="1:39" x14ac:dyDescent="0.15">
      <c r="A13" s="412"/>
      <c r="B13" s="417"/>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9"/>
    </row>
    <row r="14" spans="1:39" ht="18.75" customHeight="1" x14ac:dyDescent="0.15">
      <c r="A14" s="412"/>
      <c r="B14" s="417"/>
      <c r="C14" s="422"/>
      <c r="E14" s="422" t="s">
        <v>606</v>
      </c>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3"/>
    </row>
    <row r="15" spans="1:39" ht="7.5" customHeight="1" x14ac:dyDescent="0.15">
      <c r="A15" s="412"/>
      <c r="B15" s="417"/>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9"/>
    </row>
    <row r="16" spans="1:39" ht="22.5" customHeight="1" x14ac:dyDescent="0.15">
      <c r="A16" s="412"/>
      <c r="B16" s="417"/>
      <c r="C16" s="412"/>
      <c r="D16" s="412"/>
      <c r="E16" s="412"/>
      <c r="F16" s="412"/>
      <c r="G16" s="412"/>
      <c r="H16" s="412"/>
      <c r="I16" s="412"/>
      <c r="J16" s="412"/>
      <c r="K16" s="412"/>
      <c r="L16" s="412"/>
      <c r="M16" s="1784" t="s">
        <v>607</v>
      </c>
      <c r="N16" s="1785"/>
      <c r="O16" s="1785"/>
      <c r="P16" s="1785"/>
      <c r="Q16" s="1785"/>
      <c r="R16" s="1785"/>
      <c r="S16" s="1785"/>
      <c r="T16" s="1785"/>
      <c r="U16" s="1785"/>
      <c r="V16" s="424"/>
      <c r="W16" s="425"/>
      <c r="X16" s="425"/>
      <c r="Y16" s="425"/>
      <c r="Z16" s="425"/>
      <c r="AA16" s="425"/>
      <c r="AB16" s="425"/>
      <c r="AC16" s="425"/>
      <c r="AD16" s="425"/>
      <c r="AE16" s="425"/>
      <c r="AF16" s="425"/>
      <c r="AG16" s="425"/>
      <c r="AH16" s="425"/>
      <c r="AI16" s="425"/>
      <c r="AJ16" s="425"/>
      <c r="AK16" s="425"/>
      <c r="AL16" s="426"/>
      <c r="AM16" s="418"/>
    </row>
    <row r="17" spans="1:39" ht="44.25" customHeight="1" x14ac:dyDescent="0.15">
      <c r="A17" s="412"/>
      <c r="B17" s="417"/>
      <c r="C17" s="412"/>
      <c r="D17" s="1786" t="s">
        <v>608</v>
      </c>
      <c r="E17" s="1787"/>
      <c r="F17" s="1787"/>
      <c r="G17" s="1787"/>
      <c r="H17" s="1787"/>
      <c r="I17" s="1787"/>
      <c r="J17" s="1787"/>
      <c r="K17" s="1787"/>
      <c r="L17" s="1787"/>
      <c r="M17" s="1787"/>
      <c r="N17" s="1787"/>
      <c r="O17" s="1787"/>
      <c r="P17" s="1787"/>
      <c r="Q17" s="1787"/>
      <c r="R17" s="1787"/>
      <c r="S17" s="1787"/>
      <c r="T17" s="1787"/>
      <c r="U17" s="1787"/>
      <c r="V17" s="1787"/>
      <c r="W17" s="1787"/>
      <c r="X17" s="1787"/>
      <c r="Y17" s="1787"/>
      <c r="Z17" s="1787"/>
      <c r="AA17" s="1787"/>
      <c r="AB17" s="1787"/>
      <c r="AC17" s="1787"/>
      <c r="AD17" s="1787"/>
      <c r="AE17" s="1787"/>
      <c r="AF17" s="1787"/>
      <c r="AG17" s="1787"/>
      <c r="AH17" s="1787"/>
      <c r="AI17" s="1787"/>
      <c r="AJ17" s="1787"/>
      <c r="AK17" s="1787"/>
      <c r="AL17" s="1788"/>
      <c r="AM17" s="419"/>
    </row>
    <row r="18" spans="1:39" ht="29.25" customHeight="1" x14ac:dyDescent="0.15">
      <c r="A18" s="412"/>
      <c r="B18" s="417"/>
      <c r="C18" s="412"/>
      <c r="D18" s="1789" t="s">
        <v>609</v>
      </c>
      <c r="E18" s="1790"/>
      <c r="F18" s="1790"/>
      <c r="G18" s="1790"/>
      <c r="H18" s="1790"/>
      <c r="I18" s="1790"/>
      <c r="J18" s="1790"/>
      <c r="K18" s="1790"/>
      <c r="L18" s="1790"/>
      <c r="M18" s="1790"/>
      <c r="N18" s="1790"/>
      <c r="O18" s="1790"/>
      <c r="P18" s="1790"/>
      <c r="Q18" s="1790"/>
      <c r="R18" s="1790"/>
      <c r="S18" s="1790"/>
      <c r="T18" s="1790"/>
      <c r="U18" s="1790"/>
      <c r="V18" s="1790"/>
      <c r="W18" s="1790"/>
      <c r="X18" s="1790"/>
      <c r="Y18" s="1790"/>
      <c r="Z18" s="1790"/>
      <c r="AA18" s="1790"/>
      <c r="AB18" s="1790"/>
      <c r="AC18" s="1790"/>
      <c r="AD18" s="1790"/>
      <c r="AE18" s="1790"/>
      <c r="AF18" s="1790"/>
      <c r="AG18" s="1790"/>
      <c r="AH18" s="1790"/>
      <c r="AI18" s="1790"/>
      <c r="AJ18" s="1790"/>
      <c r="AK18" s="1790"/>
      <c r="AL18" s="1791"/>
      <c r="AM18" s="419"/>
    </row>
    <row r="19" spans="1:39" ht="29.25" customHeight="1" x14ac:dyDescent="0.15">
      <c r="A19" s="412"/>
      <c r="B19" s="417"/>
      <c r="C19" s="412"/>
      <c r="D19" s="1792" t="s">
        <v>610</v>
      </c>
      <c r="E19" s="1793"/>
      <c r="F19" s="1793"/>
      <c r="G19" s="1793"/>
      <c r="H19" s="1793"/>
      <c r="I19" s="1793"/>
      <c r="J19" s="1793"/>
      <c r="K19" s="1793"/>
      <c r="L19" s="1793"/>
      <c r="M19" s="1793"/>
      <c r="N19" s="1793"/>
      <c r="O19" s="1793"/>
      <c r="P19" s="1793"/>
      <c r="Q19" s="1793"/>
      <c r="R19" s="1793"/>
      <c r="S19" s="1793"/>
      <c r="T19" s="1793"/>
      <c r="U19" s="1793"/>
      <c r="V19" s="1793"/>
      <c r="W19" s="1793"/>
      <c r="X19" s="1793"/>
      <c r="Y19" s="1793"/>
      <c r="Z19" s="1793"/>
      <c r="AA19" s="1793"/>
      <c r="AB19" s="1793"/>
      <c r="AC19" s="1793"/>
      <c r="AD19" s="1793"/>
      <c r="AE19" s="1793"/>
      <c r="AF19" s="1793"/>
      <c r="AG19" s="1793"/>
      <c r="AH19" s="1793"/>
      <c r="AI19" s="1793"/>
      <c r="AJ19" s="1793"/>
      <c r="AK19" s="1793"/>
      <c r="AL19" s="1794"/>
      <c r="AM19" s="419"/>
    </row>
    <row r="20" spans="1:39" ht="51" customHeight="1" x14ac:dyDescent="0.15">
      <c r="A20" s="412"/>
      <c r="B20" s="417"/>
      <c r="C20" s="412"/>
      <c r="D20" s="1795" t="s">
        <v>611</v>
      </c>
      <c r="E20" s="1793"/>
      <c r="F20" s="1793"/>
      <c r="G20" s="1793"/>
      <c r="H20" s="1793"/>
      <c r="I20" s="1793"/>
      <c r="J20" s="1793"/>
      <c r="K20" s="1793"/>
      <c r="L20" s="1793"/>
      <c r="M20" s="1793"/>
      <c r="N20" s="1793"/>
      <c r="O20" s="1793"/>
      <c r="P20" s="1793"/>
      <c r="Q20" s="1793"/>
      <c r="R20" s="1793"/>
      <c r="S20" s="1793"/>
      <c r="T20" s="1793"/>
      <c r="U20" s="1793"/>
      <c r="V20" s="1793"/>
      <c r="W20" s="1793"/>
      <c r="X20" s="1793"/>
      <c r="Y20" s="1793"/>
      <c r="Z20" s="1793"/>
      <c r="AA20" s="1793"/>
      <c r="AB20" s="1793"/>
      <c r="AC20" s="1793"/>
      <c r="AD20" s="1793"/>
      <c r="AE20" s="1793"/>
      <c r="AF20" s="1793"/>
      <c r="AG20" s="1793"/>
      <c r="AH20" s="1793"/>
      <c r="AI20" s="1793"/>
      <c r="AJ20" s="1793"/>
      <c r="AK20" s="1793"/>
      <c r="AL20" s="1794"/>
      <c r="AM20" s="419"/>
    </row>
    <row r="21" spans="1:39" ht="29.25" customHeight="1" x14ac:dyDescent="0.15">
      <c r="A21" s="412"/>
      <c r="B21" s="417"/>
      <c r="C21" s="412"/>
      <c r="D21" s="1792" t="s">
        <v>612</v>
      </c>
      <c r="E21" s="1793"/>
      <c r="F21" s="1793"/>
      <c r="G21" s="1793"/>
      <c r="H21" s="1793"/>
      <c r="I21" s="1793"/>
      <c r="J21" s="1793"/>
      <c r="K21" s="1793"/>
      <c r="L21" s="1793"/>
      <c r="M21" s="1793"/>
      <c r="N21" s="1793"/>
      <c r="O21" s="1793"/>
      <c r="P21" s="1793"/>
      <c r="Q21" s="1793"/>
      <c r="R21" s="1793"/>
      <c r="S21" s="1793"/>
      <c r="T21" s="1793"/>
      <c r="U21" s="1793"/>
      <c r="V21" s="1793"/>
      <c r="W21" s="1793"/>
      <c r="X21" s="1793"/>
      <c r="Y21" s="1793"/>
      <c r="Z21" s="1793"/>
      <c r="AA21" s="1793"/>
      <c r="AB21" s="1793"/>
      <c r="AC21" s="1793"/>
      <c r="AD21" s="1793"/>
      <c r="AE21" s="1793"/>
      <c r="AF21" s="1793"/>
      <c r="AG21" s="1793"/>
      <c r="AH21" s="1793"/>
      <c r="AI21" s="1793"/>
      <c r="AJ21" s="1793"/>
      <c r="AK21" s="1793"/>
      <c r="AL21" s="1794"/>
      <c r="AM21" s="419"/>
    </row>
    <row r="22" spans="1:39" ht="29.25" customHeight="1" x14ac:dyDescent="0.15">
      <c r="A22" s="412"/>
      <c r="B22" s="417"/>
      <c r="C22" s="412"/>
      <c r="D22" s="1792" t="s">
        <v>613</v>
      </c>
      <c r="E22" s="1793"/>
      <c r="F22" s="1793"/>
      <c r="G22" s="1793"/>
      <c r="H22" s="1793"/>
      <c r="I22" s="1793"/>
      <c r="J22" s="1793"/>
      <c r="K22" s="1793"/>
      <c r="L22" s="1793"/>
      <c r="M22" s="1793"/>
      <c r="N22" s="1793"/>
      <c r="O22" s="1793"/>
      <c r="P22" s="1793"/>
      <c r="Q22" s="1793"/>
      <c r="R22" s="1793"/>
      <c r="S22" s="1793"/>
      <c r="T22" s="1793"/>
      <c r="U22" s="1793"/>
      <c r="V22" s="1793"/>
      <c r="W22" s="1793"/>
      <c r="X22" s="1793"/>
      <c r="Y22" s="1793"/>
      <c r="Z22" s="1793"/>
      <c r="AA22" s="1793"/>
      <c r="AB22" s="1793"/>
      <c r="AC22" s="1793"/>
      <c r="AD22" s="1793"/>
      <c r="AE22" s="1793"/>
      <c r="AF22" s="1793"/>
      <c r="AG22" s="1793"/>
      <c r="AH22" s="1793"/>
      <c r="AI22" s="1793"/>
      <c r="AJ22" s="1793"/>
      <c r="AK22" s="1793"/>
      <c r="AL22" s="1794"/>
      <c r="AM22" s="419"/>
    </row>
    <row r="23" spans="1:39" ht="29.25" customHeight="1" x14ac:dyDescent="0.15">
      <c r="A23" s="412"/>
      <c r="B23" s="417"/>
      <c r="C23" s="412"/>
      <c r="D23" s="1779" t="s">
        <v>614</v>
      </c>
      <c r="E23" s="1780"/>
      <c r="F23" s="1780"/>
      <c r="G23" s="1780"/>
      <c r="H23" s="1780"/>
      <c r="I23" s="1780"/>
      <c r="J23" s="1780"/>
      <c r="K23" s="1780"/>
      <c r="L23" s="1780"/>
      <c r="M23" s="1780"/>
      <c r="N23" s="1780"/>
      <c r="O23" s="1780"/>
      <c r="P23" s="1780"/>
      <c r="Q23" s="1780"/>
      <c r="R23" s="1780"/>
      <c r="S23" s="1780"/>
      <c r="T23" s="1780"/>
      <c r="U23" s="1780"/>
      <c r="V23" s="1780"/>
      <c r="W23" s="1780"/>
      <c r="X23" s="1780"/>
      <c r="Y23" s="1780"/>
      <c r="Z23" s="1780"/>
      <c r="AA23" s="1780"/>
      <c r="AB23" s="1780"/>
      <c r="AC23" s="1780"/>
      <c r="AD23" s="1780"/>
      <c r="AE23" s="1780"/>
      <c r="AF23" s="1780"/>
      <c r="AG23" s="1780"/>
      <c r="AH23" s="1780"/>
      <c r="AI23" s="1780"/>
      <c r="AJ23" s="1780"/>
      <c r="AK23" s="1780"/>
      <c r="AL23" s="1781"/>
      <c r="AM23" s="419"/>
    </row>
    <row r="24" spans="1:39" ht="18" customHeight="1" x14ac:dyDescent="0.15">
      <c r="A24" s="412"/>
      <c r="B24" s="417"/>
      <c r="C24" s="412"/>
      <c r="D24" s="412"/>
      <c r="E24" s="412"/>
      <c r="F24" s="412"/>
      <c r="G24" s="412"/>
      <c r="H24" s="412"/>
      <c r="I24" s="412"/>
      <c r="J24" s="412"/>
      <c r="K24" s="412"/>
      <c r="L24" s="412"/>
      <c r="M24" s="412"/>
      <c r="N24" s="427"/>
      <c r="O24" s="427"/>
      <c r="P24" s="427"/>
      <c r="Q24" s="427"/>
      <c r="R24" s="427"/>
      <c r="S24" s="427"/>
      <c r="T24" s="427"/>
      <c r="U24" s="427"/>
      <c r="V24" s="427"/>
      <c r="W24" s="412"/>
      <c r="X24" s="412"/>
      <c r="Y24" s="412"/>
      <c r="Z24" s="412"/>
      <c r="AA24" s="412"/>
      <c r="AB24" s="412"/>
      <c r="AC24" s="412"/>
      <c r="AD24" s="412"/>
      <c r="AE24" s="412"/>
      <c r="AF24" s="412"/>
      <c r="AG24" s="412"/>
      <c r="AH24" s="412"/>
      <c r="AI24" s="412"/>
      <c r="AJ24" s="412"/>
      <c r="AK24" s="412"/>
      <c r="AL24" s="412"/>
      <c r="AM24" s="419"/>
    </row>
    <row r="25" spans="1:39" ht="29.25" customHeight="1" x14ac:dyDescent="0.15">
      <c r="A25" s="412"/>
      <c r="B25" s="417"/>
      <c r="C25" s="412"/>
      <c r="D25" s="1796" t="s">
        <v>615</v>
      </c>
      <c r="E25" s="1796"/>
      <c r="F25" s="1796"/>
      <c r="G25" s="1796"/>
      <c r="H25" s="1796"/>
      <c r="I25" s="1796"/>
      <c r="J25" s="1796"/>
      <c r="K25" s="1796"/>
      <c r="L25" s="1796"/>
      <c r="M25" s="1796"/>
      <c r="N25" s="1796"/>
      <c r="O25" s="1796"/>
      <c r="P25" s="1796"/>
      <c r="Q25" s="1796"/>
      <c r="R25" s="1796"/>
      <c r="S25" s="1796"/>
      <c r="T25" s="1796"/>
      <c r="U25" s="1796"/>
      <c r="V25" s="1796"/>
      <c r="W25" s="1796"/>
      <c r="X25" s="1796"/>
      <c r="Y25" s="1796"/>
      <c r="Z25" s="1796"/>
      <c r="AA25" s="1796"/>
      <c r="AB25" s="1796"/>
      <c r="AC25" s="1796"/>
      <c r="AD25" s="1796"/>
      <c r="AE25" s="1796"/>
      <c r="AF25" s="1796"/>
      <c r="AG25" s="1796"/>
      <c r="AH25" s="1796"/>
      <c r="AI25" s="1796"/>
      <c r="AJ25" s="1796"/>
      <c r="AK25" s="1796"/>
      <c r="AL25" s="1796"/>
      <c r="AM25" s="419"/>
    </row>
    <row r="26" spans="1:39" ht="80.25" customHeight="1" x14ac:dyDescent="0.15">
      <c r="A26" s="412"/>
      <c r="B26" s="417"/>
      <c r="C26" s="412"/>
      <c r="D26" s="1797" t="s">
        <v>616</v>
      </c>
      <c r="E26" s="1797"/>
      <c r="F26" s="1797"/>
      <c r="G26" s="1797"/>
      <c r="H26" s="1797"/>
      <c r="I26" s="1797"/>
      <c r="J26" s="1797"/>
      <c r="K26" s="1797"/>
      <c r="L26" s="1797"/>
      <c r="M26" s="1797"/>
      <c r="N26" s="1797"/>
      <c r="O26" s="1797"/>
      <c r="P26" s="1797"/>
      <c r="Q26" s="1797"/>
      <c r="R26" s="1797"/>
      <c r="S26" s="1797"/>
      <c r="T26" s="1797"/>
      <c r="U26" s="1797"/>
      <c r="V26" s="1797"/>
      <c r="W26" s="1797"/>
      <c r="X26" s="1797"/>
      <c r="Y26" s="1797"/>
      <c r="Z26" s="1797"/>
      <c r="AA26" s="1797"/>
      <c r="AB26" s="1797"/>
      <c r="AC26" s="1797"/>
      <c r="AD26" s="1797"/>
      <c r="AE26" s="1797"/>
      <c r="AF26" s="1797"/>
      <c r="AG26" s="1797"/>
      <c r="AH26" s="1797"/>
      <c r="AI26" s="1797"/>
      <c r="AJ26" s="1797"/>
      <c r="AK26" s="1797"/>
      <c r="AL26" s="1797"/>
      <c r="AM26" s="419"/>
    </row>
    <row r="27" spans="1:39" ht="80.25" customHeight="1" x14ac:dyDescent="0.15">
      <c r="A27" s="412"/>
      <c r="B27" s="417"/>
      <c r="C27" s="412"/>
      <c r="D27" s="1797" t="s">
        <v>617</v>
      </c>
      <c r="E27" s="1797"/>
      <c r="F27" s="1797"/>
      <c r="G27" s="1797"/>
      <c r="H27" s="1797"/>
      <c r="I27" s="1797"/>
      <c r="J27" s="1797"/>
      <c r="K27" s="1797"/>
      <c r="L27" s="1797"/>
      <c r="M27" s="1797"/>
      <c r="N27" s="1797"/>
      <c r="O27" s="1797"/>
      <c r="P27" s="1797"/>
      <c r="Q27" s="1797"/>
      <c r="R27" s="1797"/>
      <c r="S27" s="1797"/>
      <c r="T27" s="1797"/>
      <c r="U27" s="1797"/>
      <c r="V27" s="1797"/>
      <c r="W27" s="1797"/>
      <c r="X27" s="1797"/>
      <c r="Y27" s="1797"/>
      <c r="Z27" s="1797"/>
      <c r="AA27" s="1797"/>
      <c r="AB27" s="1797"/>
      <c r="AC27" s="1797"/>
      <c r="AD27" s="1797"/>
      <c r="AE27" s="1797"/>
      <c r="AF27" s="1797"/>
      <c r="AG27" s="1797"/>
      <c r="AH27" s="1797"/>
      <c r="AI27" s="1797"/>
      <c r="AJ27" s="1797"/>
      <c r="AK27" s="1797"/>
      <c r="AL27" s="1797"/>
      <c r="AM27" s="419"/>
    </row>
    <row r="28" spans="1:39" ht="11.25" customHeight="1" x14ac:dyDescent="0.15">
      <c r="A28" s="412"/>
      <c r="B28" s="417"/>
      <c r="C28" s="412"/>
      <c r="D28" s="412"/>
      <c r="E28" s="412"/>
      <c r="F28" s="412"/>
      <c r="G28" s="412"/>
      <c r="H28" s="412"/>
      <c r="I28" s="412"/>
      <c r="J28" s="412"/>
      <c r="K28" s="412"/>
      <c r="L28" s="412"/>
      <c r="M28" s="412"/>
      <c r="N28" s="427"/>
      <c r="O28" s="427"/>
      <c r="P28" s="427"/>
      <c r="Q28" s="427"/>
      <c r="R28" s="427"/>
      <c r="S28" s="427"/>
      <c r="T28" s="427"/>
      <c r="U28" s="427"/>
      <c r="V28" s="427"/>
      <c r="W28" s="412"/>
      <c r="X28" s="412"/>
      <c r="Y28" s="412"/>
      <c r="Z28" s="412"/>
      <c r="AA28" s="412"/>
      <c r="AB28" s="412"/>
      <c r="AC28" s="412"/>
      <c r="AD28" s="412"/>
      <c r="AE28" s="412"/>
      <c r="AF28" s="412"/>
      <c r="AG28" s="412"/>
      <c r="AH28" s="412"/>
      <c r="AI28" s="412"/>
      <c r="AJ28" s="412"/>
      <c r="AK28" s="412"/>
      <c r="AL28" s="412"/>
      <c r="AM28" s="419"/>
    </row>
    <row r="29" spans="1:39" s="432" customFormat="1" ht="85.5" customHeight="1" x14ac:dyDescent="0.15">
      <c r="A29" s="428"/>
      <c r="B29" s="429"/>
      <c r="C29" s="430"/>
      <c r="D29" s="1798" t="s">
        <v>618</v>
      </c>
      <c r="E29" s="1799"/>
      <c r="F29" s="1799"/>
      <c r="G29" s="1799"/>
      <c r="H29" s="1799"/>
      <c r="I29" s="1799"/>
      <c r="J29" s="1799"/>
      <c r="K29" s="1799"/>
      <c r="L29" s="1799"/>
      <c r="M29" s="1799"/>
      <c r="N29" s="1799"/>
      <c r="O29" s="1799"/>
      <c r="P29" s="1799"/>
      <c r="Q29" s="1799"/>
      <c r="R29" s="1799"/>
      <c r="S29" s="1799"/>
      <c r="T29" s="1799"/>
      <c r="U29" s="1799"/>
      <c r="V29" s="1799"/>
      <c r="W29" s="1799"/>
      <c r="X29" s="1799"/>
      <c r="Y29" s="1799"/>
      <c r="Z29" s="1799"/>
      <c r="AA29" s="1799"/>
      <c r="AB29" s="1799"/>
      <c r="AC29" s="1799"/>
      <c r="AD29" s="1799"/>
      <c r="AE29" s="1799"/>
      <c r="AF29" s="1799"/>
      <c r="AG29" s="1799"/>
      <c r="AH29" s="1799"/>
      <c r="AI29" s="1799"/>
      <c r="AJ29" s="1799"/>
      <c r="AK29" s="1799"/>
      <c r="AL29" s="1799"/>
      <c r="AM29" s="431"/>
    </row>
    <row r="30" spans="1:39" ht="18.75" customHeight="1" x14ac:dyDescent="0.15">
      <c r="A30" s="412"/>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1800"/>
      <c r="AE30" s="1800"/>
      <c r="AF30" s="1800"/>
      <c r="AG30" s="1800"/>
      <c r="AH30" s="1800"/>
      <c r="AI30" s="1800"/>
      <c r="AJ30" s="1800"/>
      <c r="AK30" s="1800"/>
      <c r="AL30" s="1800"/>
      <c r="AM30" s="1800"/>
    </row>
    <row r="31" spans="1:39" x14ac:dyDescent="0.15">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4"/>
  <pageMargins left="0.43" right="0.22" top="0.59" bottom="0.56000000000000005" header="0.39"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D7:AQ37"/>
  <sheetViews>
    <sheetView view="pageBreakPreview" zoomScaleNormal="100" zoomScaleSheetLayoutView="100" workbookViewId="0">
      <selection activeCell="G11" sqref="G11:AO11"/>
    </sheetView>
  </sheetViews>
  <sheetFormatPr defaultColWidth="2.25" defaultRowHeight="13.5" x14ac:dyDescent="0.15"/>
  <cols>
    <col min="1" max="3" width="2.25" style="413" customWidth="1"/>
    <col min="4" max="4" width="2.375" style="413" customWidth="1"/>
    <col min="5" max="5" width="2.5" style="413" customWidth="1"/>
    <col min="6" max="6" width="1.875" style="413" customWidth="1"/>
    <col min="7" max="41" width="2.5" style="413" customWidth="1"/>
    <col min="42" max="42" width="1.75" style="413" customWidth="1"/>
    <col min="43" max="16384" width="2.25" style="413"/>
  </cols>
  <sheetData>
    <row r="7" spans="4:43" ht="18" customHeight="1" x14ac:dyDescent="0.15">
      <c r="D7" s="412" t="s">
        <v>601</v>
      </c>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row>
    <row r="8" spans="4:43" ht="9.75" customHeight="1" x14ac:dyDescent="0.15">
      <c r="D8" s="412"/>
      <c r="E8" s="414"/>
      <c r="F8" s="415"/>
      <c r="G8" s="415"/>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15"/>
      <c r="AL8" s="415"/>
      <c r="AM8" s="415"/>
      <c r="AN8" s="415"/>
      <c r="AO8" s="415"/>
      <c r="AP8" s="416"/>
    </row>
    <row r="9" spans="4:43" ht="17.25" customHeight="1" x14ac:dyDescent="0.15">
      <c r="D9" s="412"/>
      <c r="E9" s="417"/>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412"/>
      <c r="AN9" s="412"/>
      <c r="AO9" s="412"/>
      <c r="AP9" s="418"/>
    </row>
    <row r="10" spans="4:43" ht="6.75" customHeight="1" x14ac:dyDescent="0.15">
      <c r="D10" s="412"/>
      <c r="E10" s="417"/>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412"/>
      <c r="AN10" s="412"/>
      <c r="AO10" s="412"/>
      <c r="AP10" s="419"/>
    </row>
    <row r="11" spans="4:43" ht="36" customHeight="1" x14ac:dyDescent="0.15">
      <c r="D11" s="412"/>
      <c r="E11" s="417"/>
      <c r="F11" s="412"/>
      <c r="G11" s="1774" t="s">
        <v>602</v>
      </c>
      <c r="H11" s="1775"/>
      <c r="I11" s="1775"/>
      <c r="J11" s="1775"/>
      <c r="K11" s="1775"/>
      <c r="L11" s="1775"/>
      <c r="M11" s="1775"/>
      <c r="N11" s="1775"/>
      <c r="O11" s="1775"/>
      <c r="P11" s="1775"/>
      <c r="Q11" s="1775"/>
      <c r="R11" s="1775"/>
      <c r="S11" s="1775"/>
      <c r="T11" s="1775"/>
      <c r="U11" s="1775"/>
      <c r="V11" s="1775"/>
      <c r="W11" s="1775"/>
      <c r="X11" s="1775"/>
      <c r="Y11" s="1775"/>
      <c r="Z11" s="1775"/>
      <c r="AA11" s="1775"/>
      <c r="AB11" s="1775"/>
      <c r="AC11" s="1775"/>
      <c r="AD11" s="1775"/>
      <c r="AE11" s="1775"/>
      <c r="AF11" s="1775"/>
      <c r="AG11" s="1775"/>
      <c r="AH11" s="1775"/>
      <c r="AI11" s="1775"/>
      <c r="AJ11" s="1775"/>
      <c r="AK11" s="1775"/>
      <c r="AL11" s="1775"/>
      <c r="AM11" s="1775"/>
      <c r="AN11" s="1775"/>
      <c r="AO11" s="1775"/>
      <c r="AP11" s="419"/>
    </row>
    <row r="12" spans="4:43" ht="9.75" customHeight="1" x14ac:dyDescent="0.15">
      <c r="D12" s="412"/>
      <c r="E12" s="417"/>
      <c r="F12" s="412"/>
      <c r="G12" s="412"/>
      <c r="H12" s="412"/>
      <c r="I12" s="412"/>
      <c r="J12" s="412"/>
      <c r="K12" s="412"/>
      <c r="L12" s="412"/>
      <c r="M12" s="412"/>
      <c r="N12" s="412"/>
      <c r="O12" s="412"/>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9"/>
    </row>
    <row r="13" spans="4:43" ht="16.5" customHeight="1" x14ac:dyDescent="0.15">
      <c r="D13" s="412"/>
      <c r="E13" s="417"/>
      <c r="F13" s="412"/>
      <c r="G13" s="412"/>
      <c r="H13" s="412"/>
      <c r="I13" s="412"/>
      <c r="J13" s="412"/>
      <c r="K13" s="412"/>
      <c r="L13" s="412"/>
      <c r="M13" s="412"/>
      <c r="N13" s="412"/>
      <c r="O13" s="412"/>
      <c r="P13" s="412"/>
      <c r="Q13" s="412"/>
      <c r="R13" s="412"/>
      <c r="S13" s="412"/>
      <c r="T13" s="412"/>
      <c r="U13" s="412"/>
      <c r="V13" s="412"/>
      <c r="W13" s="412"/>
      <c r="X13" s="412"/>
      <c r="Y13" s="412"/>
      <c r="Z13" s="412"/>
      <c r="AA13" s="412"/>
      <c r="AB13" s="412"/>
      <c r="AC13" s="412"/>
      <c r="AD13" s="412"/>
      <c r="AE13" s="1802" t="s">
        <v>619</v>
      </c>
      <c r="AF13" s="1802"/>
      <c r="AG13" s="1803">
        <v>7</v>
      </c>
      <c r="AH13" s="1803"/>
      <c r="AI13" s="412" t="s">
        <v>603</v>
      </c>
      <c r="AJ13" s="1803">
        <v>1</v>
      </c>
      <c r="AK13" s="1803"/>
      <c r="AL13" s="412" t="s">
        <v>78</v>
      </c>
      <c r="AM13" s="1803">
        <v>1</v>
      </c>
      <c r="AN13" s="1803"/>
      <c r="AO13" s="412" t="s">
        <v>234</v>
      </c>
      <c r="AP13" s="419"/>
    </row>
    <row r="14" spans="4:43" ht="17.25" customHeight="1" x14ac:dyDescent="0.15">
      <c r="D14" s="412"/>
      <c r="E14" s="417"/>
      <c r="F14" s="412"/>
      <c r="G14" s="412" t="s">
        <v>620</v>
      </c>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9"/>
    </row>
    <row r="15" spans="4:43" ht="13.5" customHeight="1" x14ac:dyDescent="0.15">
      <c r="D15" s="412"/>
      <c r="E15" s="417"/>
      <c r="F15" s="412"/>
      <c r="G15" s="412"/>
      <c r="H15" s="412"/>
      <c r="I15" s="412"/>
      <c r="J15" s="412"/>
      <c r="K15" s="412"/>
      <c r="L15" s="412"/>
      <c r="M15" s="412"/>
      <c r="N15" s="412"/>
      <c r="O15" s="412"/>
      <c r="P15" s="412"/>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9"/>
    </row>
    <row r="16" spans="4:43" ht="13.5" customHeight="1" x14ac:dyDescent="0.15">
      <c r="D16" s="412"/>
      <c r="E16" s="417"/>
      <c r="F16" s="412"/>
      <c r="G16" s="412"/>
      <c r="H16" s="412"/>
      <c r="I16" s="412"/>
      <c r="J16" s="412"/>
      <c r="K16" s="412"/>
      <c r="L16" s="412"/>
      <c r="M16" s="412"/>
      <c r="N16" s="412"/>
      <c r="O16" s="412"/>
      <c r="P16" s="412"/>
      <c r="Q16" s="412"/>
      <c r="R16" s="412"/>
      <c r="S16" s="412"/>
      <c r="T16" s="1772" t="s">
        <v>552</v>
      </c>
      <c r="U16" s="1772"/>
      <c r="V16" s="1772"/>
      <c r="W16" s="1772"/>
      <c r="X16" s="420"/>
      <c r="Y16" s="1772" t="s">
        <v>91</v>
      </c>
      <c r="Z16" s="1772"/>
      <c r="AA16" s="1772"/>
      <c r="AB16" s="1772"/>
      <c r="AC16" s="1801" t="s">
        <v>621</v>
      </c>
      <c r="AD16" s="1801"/>
      <c r="AE16" s="1801"/>
      <c r="AF16" s="1801"/>
      <c r="AG16" s="1801"/>
      <c r="AH16" s="1801"/>
      <c r="AI16" s="1801"/>
      <c r="AJ16" s="1801"/>
      <c r="AK16" s="1801"/>
      <c r="AL16" s="1801"/>
      <c r="AM16" s="1801"/>
      <c r="AN16" s="1801"/>
      <c r="AO16" s="1801"/>
      <c r="AP16" s="433"/>
      <c r="AQ16" s="434"/>
    </row>
    <row r="17" spans="4:42" ht="16.5" customHeight="1" x14ac:dyDescent="0.15">
      <c r="D17" s="412"/>
      <c r="E17" s="417"/>
      <c r="F17" s="412"/>
      <c r="G17" s="412"/>
      <c r="H17" s="412"/>
      <c r="I17" s="412"/>
      <c r="J17" s="412"/>
      <c r="K17" s="412"/>
      <c r="L17" s="412"/>
      <c r="M17" s="412"/>
      <c r="N17" s="412"/>
      <c r="O17" s="412"/>
      <c r="P17" s="412"/>
      <c r="Q17" s="412"/>
      <c r="R17" s="412"/>
      <c r="S17" s="412"/>
      <c r="T17" s="421" t="s">
        <v>605</v>
      </c>
      <c r="U17" s="420"/>
      <c r="V17" s="421"/>
      <c r="W17" s="421"/>
      <c r="X17" s="420"/>
      <c r="Y17" s="1772" t="s">
        <v>20</v>
      </c>
      <c r="Z17" s="1772"/>
      <c r="AA17" s="1772"/>
      <c r="AB17" s="1772"/>
      <c r="AC17" s="1804" t="s">
        <v>622</v>
      </c>
      <c r="AD17" s="1804"/>
      <c r="AE17" s="1804"/>
      <c r="AF17" s="1804"/>
      <c r="AG17" s="1804"/>
      <c r="AH17" s="1804"/>
      <c r="AI17" s="1804"/>
      <c r="AJ17" s="1804"/>
      <c r="AK17" s="1804"/>
      <c r="AL17" s="1804"/>
      <c r="AM17" s="1804"/>
      <c r="AN17" s="1804"/>
      <c r="AO17" s="1804"/>
      <c r="AP17" s="418"/>
    </row>
    <row r="18" spans="4:42" ht="16.5" customHeight="1" x14ac:dyDescent="0.15">
      <c r="D18" s="412"/>
      <c r="E18" s="417"/>
      <c r="F18" s="412"/>
      <c r="G18" s="412"/>
      <c r="H18" s="412"/>
      <c r="I18" s="412"/>
      <c r="J18" s="412"/>
      <c r="K18" s="412"/>
      <c r="L18" s="412"/>
      <c r="M18" s="412"/>
      <c r="N18" s="412"/>
      <c r="O18" s="412"/>
      <c r="P18" s="412"/>
      <c r="Q18" s="412"/>
      <c r="R18" s="412"/>
      <c r="S18" s="412"/>
      <c r="T18" s="421"/>
      <c r="U18" s="421"/>
      <c r="V18" s="421"/>
      <c r="W18" s="421"/>
      <c r="X18" s="420"/>
      <c r="Y18" s="1782" t="s">
        <v>276</v>
      </c>
      <c r="Z18" s="1782"/>
      <c r="AA18" s="1782"/>
      <c r="AB18" s="1782"/>
      <c r="AC18" s="1805" t="s">
        <v>590</v>
      </c>
      <c r="AD18" s="1805"/>
      <c r="AE18" s="1805"/>
      <c r="AF18" s="1805"/>
      <c r="AG18" s="1805"/>
      <c r="AH18" s="1805"/>
      <c r="AI18" s="1805"/>
      <c r="AJ18" s="1805"/>
      <c r="AK18" s="1805"/>
      <c r="AL18" s="1805"/>
      <c r="AM18" s="1805"/>
      <c r="AN18" s="435"/>
      <c r="AP18" s="418"/>
    </row>
    <row r="19" spans="4:42" x14ac:dyDescent="0.15">
      <c r="D19" s="412"/>
      <c r="E19" s="417"/>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9"/>
    </row>
    <row r="20" spans="4:42" ht="18.75" customHeight="1" x14ac:dyDescent="0.15">
      <c r="D20" s="412"/>
      <c r="E20" s="417"/>
      <c r="F20" s="422"/>
      <c r="H20" s="422" t="s">
        <v>606</v>
      </c>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3"/>
    </row>
    <row r="21" spans="4:42" ht="7.5" customHeight="1" x14ac:dyDescent="0.15">
      <c r="D21" s="412"/>
      <c r="E21" s="417"/>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9"/>
    </row>
    <row r="22" spans="4:42" ht="22.5" customHeight="1" x14ac:dyDescent="0.15">
      <c r="D22" s="412"/>
      <c r="E22" s="417"/>
      <c r="F22" s="412"/>
      <c r="G22" s="412"/>
      <c r="H22" s="412"/>
      <c r="I22" s="412"/>
      <c r="J22" s="412"/>
      <c r="K22" s="412"/>
      <c r="L22" s="412"/>
      <c r="M22" s="412"/>
      <c r="N22" s="412"/>
      <c r="O22" s="412"/>
      <c r="P22" s="1784" t="s">
        <v>607</v>
      </c>
      <c r="Q22" s="1785"/>
      <c r="R22" s="1785"/>
      <c r="S22" s="1785"/>
      <c r="T22" s="1785"/>
      <c r="U22" s="1785"/>
      <c r="V22" s="1785"/>
      <c r="W22" s="1785"/>
      <c r="X22" s="1785"/>
      <c r="Y22" s="424"/>
      <c r="Z22" s="425"/>
      <c r="AA22" s="425"/>
      <c r="AB22" s="425"/>
      <c r="AC22" s="425"/>
      <c r="AD22" s="425"/>
      <c r="AE22" s="425"/>
      <c r="AF22" s="425"/>
      <c r="AG22" s="425"/>
      <c r="AH22" s="425"/>
      <c r="AI22" s="425"/>
      <c r="AJ22" s="425"/>
      <c r="AK22" s="425"/>
      <c r="AL22" s="425"/>
      <c r="AM22" s="425"/>
      <c r="AN22" s="425"/>
      <c r="AO22" s="426"/>
      <c r="AP22" s="418"/>
    </row>
    <row r="23" spans="4:42" ht="44.25" customHeight="1" x14ac:dyDescent="0.15">
      <c r="D23" s="412"/>
      <c r="E23" s="417"/>
      <c r="F23" s="412"/>
      <c r="G23" s="1786" t="s">
        <v>623</v>
      </c>
      <c r="H23" s="1787"/>
      <c r="I23" s="1787"/>
      <c r="J23" s="1787"/>
      <c r="K23" s="1787"/>
      <c r="L23" s="1787"/>
      <c r="M23" s="1787"/>
      <c r="N23" s="1787"/>
      <c r="O23" s="1787"/>
      <c r="P23" s="1787"/>
      <c r="Q23" s="1787"/>
      <c r="R23" s="1787"/>
      <c r="S23" s="1787"/>
      <c r="T23" s="1787"/>
      <c r="U23" s="1787"/>
      <c r="V23" s="1787"/>
      <c r="W23" s="1787"/>
      <c r="X23" s="1787"/>
      <c r="Y23" s="1787"/>
      <c r="Z23" s="1787"/>
      <c r="AA23" s="1787"/>
      <c r="AB23" s="1787"/>
      <c r="AC23" s="1787"/>
      <c r="AD23" s="1787"/>
      <c r="AE23" s="1787"/>
      <c r="AF23" s="1787"/>
      <c r="AG23" s="1787"/>
      <c r="AH23" s="1787"/>
      <c r="AI23" s="1787"/>
      <c r="AJ23" s="1787"/>
      <c r="AK23" s="1787"/>
      <c r="AL23" s="1787"/>
      <c r="AM23" s="1787"/>
      <c r="AN23" s="1787"/>
      <c r="AO23" s="1788"/>
      <c r="AP23" s="419"/>
    </row>
    <row r="24" spans="4:42" ht="29.25" customHeight="1" x14ac:dyDescent="0.15">
      <c r="D24" s="412"/>
      <c r="E24" s="417"/>
      <c r="F24" s="412"/>
      <c r="G24" s="1789" t="s">
        <v>609</v>
      </c>
      <c r="H24" s="1790"/>
      <c r="I24" s="1790"/>
      <c r="J24" s="1790"/>
      <c r="K24" s="1790"/>
      <c r="L24" s="1790"/>
      <c r="M24" s="1790"/>
      <c r="N24" s="1790"/>
      <c r="O24" s="1790"/>
      <c r="P24" s="1790"/>
      <c r="Q24" s="1790"/>
      <c r="R24" s="1790"/>
      <c r="S24" s="1790"/>
      <c r="T24" s="1790"/>
      <c r="U24" s="1790"/>
      <c r="V24" s="1790"/>
      <c r="W24" s="1790"/>
      <c r="X24" s="1790"/>
      <c r="Y24" s="1790"/>
      <c r="Z24" s="1790"/>
      <c r="AA24" s="1790"/>
      <c r="AB24" s="1790"/>
      <c r="AC24" s="1790"/>
      <c r="AD24" s="1790"/>
      <c r="AE24" s="1790"/>
      <c r="AF24" s="1790"/>
      <c r="AG24" s="1790"/>
      <c r="AH24" s="1790"/>
      <c r="AI24" s="1790"/>
      <c r="AJ24" s="1790"/>
      <c r="AK24" s="1790"/>
      <c r="AL24" s="1790"/>
      <c r="AM24" s="1790"/>
      <c r="AN24" s="1790"/>
      <c r="AO24" s="1791"/>
      <c r="AP24" s="419"/>
    </row>
    <row r="25" spans="4:42" ht="29.25" customHeight="1" x14ac:dyDescent="0.15">
      <c r="D25" s="412"/>
      <c r="E25" s="417"/>
      <c r="F25" s="412"/>
      <c r="G25" s="1792" t="s">
        <v>610</v>
      </c>
      <c r="H25" s="1793"/>
      <c r="I25" s="1793"/>
      <c r="J25" s="1793"/>
      <c r="K25" s="1793"/>
      <c r="L25" s="1793"/>
      <c r="M25" s="1793"/>
      <c r="N25" s="1793"/>
      <c r="O25" s="1793"/>
      <c r="P25" s="1793"/>
      <c r="Q25" s="1793"/>
      <c r="R25" s="1793"/>
      <c r="S25" s="1793"/>
      <c r="T25" s="1793"/>
      <c r="U25" s="1793"/>
      <c r="V25" s="1793"/>
      <c r="W25" s="1793"/>
      <c r="X25" s="1793"/>
      <c r="Y25" s="1793"/>
      <c r="Z25" s="1793"/>
      <c r="AA25" s="1793"/>
      <c r="AB25" s="1793"/>
      <c r="AC25" s="1793"/>
      <c r="AD25" s="1793"/>
      <c r="AE25" s="1793"/>
      <c r="AF25" s="1793"/>
      <c r="AG25" s="1793"/>
      <c r="AH25" s="1793"/>
      <c r="AI25" s="1793"/>
      <c r="AJ25" s="1793"/>
      <c r="AK25" s="1793"/>
      <c r="AL25" s="1793"/>
      <c r="AM25" s="1793"/>
      <c r="AN25" s="1793"/>
      <c r="AO25" s="1794"/>
      <c r="AP25" s="419"/>
    </row>
    <row r="26" spans="4:42" ht="51" customHeight="1" x14ac:dyDescent="0.15">
      <c r="D26" s="412"/>
      <c r="E26" s="417"/>
      <c r="F26" s="412"/>
      <c r="G26" s="1795" t="s">
        <v>611</v>
      </c>
      <c r="H26" s="1793"/>
      <c r="I26" s="1793"/>
      <c r="J26" s="1793"/>
      <c r="K26" s="1793"/>
      <c r="L26" s="1793"/>
      <c r="M26" s="1793"/>
      <c r="N26" s="1793"/>
      <c r="O26" s="1793"/>
      <c r="P26" s="1793"/>
      <c r="Q26" s="1793"/>
      <c r="R26" s="1793"/>
      <c r="S26" s="1793"/>
      <c r="T26" s="1793"/>
      <c r="U26" s="1793"/>
      <c r="V26" s="1793"/>
      <c r="W26" s="1793"/>
      <c r="X26" s="1793"/>
      <c r="Y26" s="1793"/>
      <c r="Z26" s="1793"/>
      <c r="AA26" s="1793"/>
      <c r="AB26" s="1793"/>
      <c r="AC26" s="1793"/>
      <c r="AD26" s="1793"/>
      <c r="AE26" s="1793"/>
      <c r="AF26" s="1793"/>
      <c r="AG26" s="1793"/>
      <c r="AH26" s="1793"/>
      <c r="AI26" s="1793"/>
      <c r="AJ26" s="1793"/>
      <c r="AK26" s="1793"/>
      <c r="AL26" s="1793"/>
      <c r="AM26" s="1793"/>
      <c r="AN26" s="1793"/>
      <c r="AO26" s="1794"/>
      <c r="AP26" s="419"/>
    </row>
    <row r="27" spans="4:42" ht="29.25" customHeight="1" x14ac:dyDescent="0.15">
      <c r="D27" s="412"/>
      <c r="E27" s="417"/>
      <c r="F27" s="412"/>
      <c r="G27" s="1792" t="s">
        <v>612</v>
      </c>
      <c r="H27" s="1793"/>
      <c r="I27" s="1793"/>
      <c r="J27" s="1793"/>
      <c r="K27" s="1793"/>
      <c r="L27" s="1793"/>
      <c r="M27" s="1793"/>
      <c r="N27" s="1793"/>
      <c r="O27" s="1793"/>
      <c r="P27" s="1793"/>
      <c r="Q27" s="1793"/>
      <c r="R27" s="1793"/>
      <c r="S27" s="1793"/>
      <c r="T27" s="1793"/>
      <c r="U27" s="1793"/>
      <c r="V27" s="1793"/>
      <c r="W27" s="1793"/>
      <c r="X27" s="1793"/>
      <c r="Y27" s="1793"/>
      <c r="Z27" s="1793"/>
      <c r="AA27" s="1793"/>
      <c r="AB27" s="1793"/>
      <c r="AC27" s="1793"/>
      <c r="AD27" s="1793"/>
      <c r="AE27" s="1793"/>
      <c r="AF27" s="1793"/>
      <c r="AG27" s="1793"/>
      <c r="AH27" s="1793"/>
      <c r="AI27" s="1793"/>
      <c r="AJ27" s="1793"/>
      <c r="AK27" s="1793"/>
      <c r="AL27" s="1793"/>
      <c r="AM27" s="1793"/>
      <c r="AN27" s="1793"/>
      <c r="AO27" s="1794"/>
      <c r="AP27" s="419"/>
    </row>
    <row r="28" spans="4:42" ht="29.25" customHeight="1" x14ac:dyDescent="0.15">
      <c r="D28" s="412"/>
      <c r="E28" s="417"/>
      <c r="F28" s="412"/>
      <c r="G28" s="1792" t="s">
        <v>613</v>
      </c>
      <c r="H28" s="1793"/>
      <c r="I28" s="1793"/>
      <c r="J28" s="1793"/>
      <c r="K28" s="1793"/>
      <c r="L28" s="1793"/>
      <c r="M28" s="1793"/>
      <c r="N28" s="1793"/>
      <c r="O28" s="1793"/>
      <c r="P28" s="1793"/>
      <c r="Q28" s="1793"/>
      <c r="R28" s="1793"/>
      <c r="S28" s="1793"/>
      <c r="T28" s="1793"/>
      <c r="U28" s="1793"/>
      <c r="V28" s="1793"/>
      <c r="W28" s="1793"/>
      <c r="X28" s="1793"/>
      <c r="Y28" s="1793"/>
      <c r="Z28" s="1793"/>
      <c r="AA28" s="1793"/>
      <c r="AB28" s="1793"/>
      <c r="AC28" s="1793"/>
      <c r="AD28" s="1793"/>
      <c r="AE28" s="1793"/>
      <c r="AF28" s="1793"/>
      <c r="AG28" s="1793"/>
      <c r="AH28" s="1793"/>
      <c r="AI28" s="1793"/>
      <c r="AJ28" s="1793"/>
      <c r="AK28" s="1793"/>
      <c r="AL28" s="1793"/>
      <c r="AM28" s="1793"/>
      <c r="AN28" s="1793"/>
      <c r="AO28" s="1794"/>
      <c r="AP28" s="419"/>
    </row>
    <row r="29" spans="4:42" ht="29.25" customHeight="1" x14ac:dyDescent="0.15">
      <c r="D29" s="412"/>
      <c r="E29" s="417"/>
      <c r="F29" s="412"/>
      <c r="G29" s="1779" t="s">
        <v>614</v>
      </c>
      <c r="H29" s="1780"/>
      <c r="I29" s="1780"/>
      <c r="J29" s="1780"/>
      <c r="K29" s="1780"/>
      <c r="L29" s="1780"/>
      <c r="M29" s="1780"/>
      <c r="N29" s="1780"/>
      <c r="O29" s="1780"/>
      <c r="P29" s="1780"/>
      <c r="Q29" s="1780"/>
      <c r="R29" s="1780"/>
      <c r="S29" s="1780"/>
      <c r="T29" s="1780"/>
      <c r="U29" s="1780"/>
      <c r="V29" s="1780"/>
      <c r="W29" s="1780"/>
      <c r="X29" s="1780"/>
      <c r="Y29" s="1780"/>
      <c r="Z29" s="1780"/>
      <c r="AA29" s="1780"/>
      <c r="AB29" s="1780"/>
      <c r="AC29" s="1780"/>
      <c r="AD29" s="1780"/>
      <c r="AE29" s="1780"/>
      <c r="AF29" s="1780"/>
      <c r="AG29" s="1780"/>
      <c r="AH29" s="1780"/>
      <c r="AI29" s="1780"/>
      <c r="AJ29" s="1780"/>
      <c r="AK29" s="1780"/>
      <c r="AL29" s="1780"/>
      <c r="AM29" s="1780"/>
      <c r="AN29" s="1780"/>
      <c r="AO29" s="1781"/>
      <c r="AP29" s="419"/>
    </row>
    <row r="30" spans="4:42" ht="18" customHeight="1" x14ac:dyDescent="0.15">
      <c r="D30" s="412"/>
      <c r="E30" s="417"/>
      <c r="F30" s="412"/>
      <c r="G30" s="412"/>
      <c r="H30" s="412"/>
      <c r="I30" s="412"/>
      <c r="J30" s="412"/>
      <c r="K30" s="412"/>
      <c r="L30" s="412"/>
      <c r="M30" s="412"/>
      <c r="N30" s="412"/>
      <c r="O30" s="412"/>
      <c r="P30" s="412"/>
      <c r="Q30" s="427"/>
      <c r="R30" s="427"/>
      <c r="S30" s="427"/>
      <c r="T30" s="427"/>
      <c r="U30" s="427"/>
      <c r="V30" s="427"/>
      <c r="W30" s="427"/>
      <c r="X30" s="427"/>
      <c r="Y30" s="427"/>
      <c r="Z30" s="412"/>
      <c r="AA30" s="412"/>
      <c r="AB30" s="412"/>
      <c r="AC30" s="412"/>
      <c r="AD30" s="412"/>
      <c r="AE30" s="412"/>
      <c r="AF30" s="412"/>
      <c r="AG30" s="412"/>
      <c r="AH30" s="412"/>
      <c r="AI30" s="412"/>
      <c r="AJ30" s="412"/>
      <c r="AK30" s="412"/>
      <c r="AL30" s="412"/>
      <c r="AM30" s="412"/>
      <c r="AN30" s="412"/>
      <c r="AO30" s="412"/>
      <c r="AP30" s="419"/>
    </row>
    <row r="31" spans="4:42" ht="29.25" customHeight="1" x14ac:dyDescent="0.15">
      <c r="D31" s="412"/>
      <c r="E31" s="417"/>
      <c r="F31" s="412"/>
      <c r="G31" s="1796" t="s">
        <v>615</v>
      </c>
      <c r="H31" s="1796"/>
      <c r="I31" s="1796"/>
      <c r="J31" s="1796"/>
      <c r="K31" s="1796"/>
      <c r="L31" s="1796"/>
      <c r="M31" s="1796"/>
      <c r="N31" s="1796"/>
      <c r="O31" s="1796"/>
      <c r="P31" s="1796"/>
      <c r="Q31" s="1796"/>
      <c r="R31" s="1796"/>
      <c r="S31" s="1796"/>
      <c r="T31" s="1796"/>
      <c r="U31" s="1796"/>
      <c r="V31" s="1796"/>
      <c r="W31" s="1796"/>
      <c r="X31" s="1796"/>
      <c r="Y31" s="1796"/>
      <c r="Z31" s="1796"/>
      <c r="AA31" s="1796"/>
      <c r="AB31" s="1796"/>
      <c r="AC31" s="1796"/>
      <c r="AD31" s="1796"/>
      <c r="AE31" s="1796"/>
      <c r="AF31" s="1796"/>
      <c r="AG31" s="1796"/>
      <c r="AH31" s="1796"/>
      <c r="AI31" s="1796"/>
      <c r="AJ31" s="1796"/>
      <c r="AK31" s="1796"/>
      <c r="AL31" s="1796"/>
      <c r="AM31" s="1796"/>
      <c r="AN31" s="1796"/>
      <c r="AO31" s="1796"/>
      <c r="AP31" s="419"/>
    </row>
    <row r="32" spans="4:42" ht="80.25" customHeight="1" x14ac:dyDescent="0.15">
      <c r="D32" s="412"/>
      <c r="E32" s="417"/>
      <c r="F32" s="412"/>
      <c r="G32" s="1806" t="s">
        <v>624</v>
      </c>
      <c r="H32" s="1807"/>
      <c r="I32" s="1807"/>
      <c r="J32" s="1807"/>
      <c r="K32" s="1807"/>
      <c r="L32" s="1807"/>
      <c r="M32" s="1807"/>
      <c r="N32" s="1807"/>
      <c r="O32" s="1807"/>
      <c r="P32" s="1807"/>
      <c r="Q32" s="1807"/>
      <c r="R32" s="1807"/>
      <c r="S32" s="1807"/>
      <c r="T32" s="1807"/>
      <c r="U32" s="1807"/>
      <c r="V32" s="1807"/>
      <c r="W32" s="1807"/>
      <c r="X32" s="1807"/>
      <c r="Y32" s="1807"/>
      <c r="Z32" s="1807"/>
      <c r="AA32" s="1807"/>
      <c r="AB32" s="1807"/>
      <c r="AC32" s="1807"/>
      <c r="AD32" s="1807"/>
      <c r="AE32" s="1807"/>
      <c r="AF32" s="1807"/>
      <c r="AG32" s="1807"/>
      <c r="AH32" s="1807"/>
      <c r="AI32" s="1807"/>
      <c r="AJ32" s="1807"/>
      <c r="AK32" s="1807"/>
      <c r="AL32" s="1807"/>
      <c r="AM32" s="1807"/>
      <c r="AN32" s="1807"/>
      <c r="AO32" s="1808"/>
      <c r="AP32" s="419"/>
    </row>
    <row r="33" spans="4:42" ht="80.25" customHeight="1" x14ac:dyDescent="0.15">
      <c r="D33" s="412"/>
      <c r="E33" s="417"/>
      <c r="F33" s="412"/>
      <c r="G33" s="1806" t="s">
        <v>625</v>
      </c>
      <c r="H33" s="1807"/>
      <c r="I33" s="1807"/>
      <c r="J33" s="1807"/>
      <c r="K33" s="1807"/>
      <c r="L33" s="1807"/>
      <c r="M33" s="1807"/>
      <c r="N33" s="1807"/>
      <c r="O33" s="1807"/>
      <c r="P33" s="1807"/>
      <c r="Q33" s="1807"/>
      <c r="R33" s="1807"/>
      <c r="S33" s="1807"/>
      <c r="T33" s="1807"/>
      <c r="U33" s="1807"/>
      <c r="V33" s="1807"/>
      <c r="W33" s="1807"/>
      <c r="X33" s="1807"/>
      <c r="Y33" s="1807"/>
      <c r="Z33" s="1807"/>
      <c r="AA33" s="1807"/>
      <c r="AB33" s="1807"/>
      <c r="AC33" s="1807"/>
      <c r="AD33" s="1807"/>
      <c r="AE33" s="1807"/>
      <c r="AF33" s="1807"/>
      <c r="AG33" s="1807"/>
      <c r="AH33" s="1807"/>
      <c r="AI33" s="1807"/>
      <c r="AJ33" s="1807"/>
      <c r="AK33" s="1807"/>
      <c r="AL33" s="1807"/>
      <c r="AM33" s="1807"/>
      <c r="AN33" s="1807"/>
      <c r="AO33" s="1808"/>
      <c r="AP33" s="419"/>
    </row>
    <row r="34" spans="4:42" ht="11.25" customHeight="1" x14ac:dyDescent="0.15">
      <c r="D34" s="412"/>
      <c r="E34" s="417"/>
      <c r="F34" s="412"/>
      <c r="G34" s="412"/>
      <c r="H34" s="412"/>
      <c r="I34" s="412"/>
      <c r="J34" s="412"/>
      <c r="K34" s="412"/>
      <c r="L34" s="412"/>
      <c r="M34" s="412"/>
      <c r="N34" s="412"/>
      <c r="O34" s="412"/>
      <c r="P34" s="412"/>
      <c r="Q34" s="427"/>
      <c r="R34" s="427"/>
      <c r="S34" s="427"/>
      <c r="T34" s="427"/>
      <c r="U34" s="427"/>
      <c r="V34" s="427"/>
      <c r="W34" s="427"/>
      <c r="X34" s="427"/>
      <c r="Y34" s="427"/>
      <c r="Z34" s="412"/>
      <c r="AA34" s="412"/>
      <c r="AB34" s="412"/>
      <c r="AC34" s="412"/>
      <c r="AD34" s="412"/>
      <c r="AE34" s="412"/>
      <c r="AF34" s="412"/>
      <c r="AG34" s="412"/>
      <c r="AH34" s="412"/>
      <c r="AI34" s="412"/>
      <c r="AJ34" s="412"/>
      <c r="AK34" s="412"/>
      <c r="AL34" s="412"/>
      <c r="AM34" s="412"/>
      <c r="AN34" s="412"/>
      <c r="AO34" s="412"/>
      <c r="AP34" s="419"/>
    </row>
    <row r="35" spans="4:42" s="432" customFormat="1" ht="85.5" customHeight="1" x14ac:dyDescent="0.15">
      <c r="D35" s="428"/>
      <c r="E35" s="429"/>
      <c r="F35" s="430"/>
      <c r="G35" s="1798" t="s">
        <v>618</v>
      </c>
      <c r="H35" s="1799"/>
      <c r="I35" s="1799"/>
      <c r="J35" s="1799"/>
      <c r="K35" s="1799"/>
      <c r="L35" s="1799"/>
      <c r="M35" s="1799"/>
      <c r="N35" s="1799"/>
      <c r="O35" s="1799"/>
      <c r="P35" s="1799"/>
      <c r="Q35" s="1799"/>
      <c r="R35" s="1799"/>
      <c r="S35" s="1799"/>
      <c r="T35" s="1799"/>
      <c r="U35" s="1799"/>
      <c r="V35" s="1799"/>
      <c r="W35" s="1799"/>
      <c r="X35" s="1799"/>
      <c r="Y35" s="1799"/>
      <c r="Z35" s="1799"/>
      <c r="AA35" s="1799"/>
      <c r="AB35" s="1799"/>
      <c r="AC35" s="1799"/>
      <c r="AD35" s="1799"/>
      <c r="AE35" s="1799"/>
      <c r="AF35" s="1799"/>
      <c r="AG35" s="1799"/>
      <c r="AH35" s="1799"/>
      <c r="AI35" s="1799"/>
      <c r="AJ35" s="1799"/>
      <c r="AK35" s="1799"/>
      <c r="AL35" s="1799"/>
      <c r="AM35" s="1799"/>
      <c r="AN35" s="1799"/>
      <c r="AO35" s="1799"/>
      <c r="AP35" s="431"/>
    </row>
    <row r="36" spans="4:42" ht="18.75" customHeight="1" x14ac:dyDescent="0.15">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1800"/>
      <c r="AH36" s="1800"/>
      <c r="AI36" s="1800"/>
      <c r="AJ36" s="1800"/>
      <c r="AK36" s="1800"/>
      <c r="AL36" s="1800"/>
      <c r="AM36" s="1800"/>
      <c r="AN36" s="1800"/>
      <c r="AO36" s="1800"/>
      <c r="AP36" s="1800"/>
    </row>
    <row r="37" spans="4:42" x14ac:dyDescent="0.15">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4"/>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Q40"/>
  <sheetViews>
    <sheetView view="pageBreakPreview" zoomScaleNormal="100" workbookViewId="0">
      <selection activeCell="A2" sqref="A2"/>
    </sheetView>
  </sheetViews>
  <sheetFormatPr defaultColWidth="9" defaultRowHeight="24.95" customHeight="1" x14ac:dyDescent="0.15"/>
  <cols>
    <col min="1" max="1" width="3.625" style="437" customWidth="1"/>
    <col min="2" max="11" width="2.375" style="437" customWidth="1"/>
    <col min="12" max="12" width="38.5" style="437" customWidth="1"/>
    <col min="13" max="13" width="21.125" style="469" customWidth="1"/>
    <col min="14" max="14" width="13.375" style="470" customWidth="1"/>
    <col min="15" max="15" width="19.375" style="437" customWidth="1"/>
    <col min="16" max="16" width="22.125" style="437" customWidth="1"/>
    <col min="17" max="17" width="4.25" style="436" customWidth="1"/>
    <col min="18" max="16384" width="9" style="437"/>
  </cols>
  <sheetData>
    <row r="1" spans="1:16" ht="21" customHeight="1" x14ac:dyDescent="0.15">
      <c r="A1" s="1811" t="s">
        <v>626</v>
      </c>
      <c r="B1" s="1812"/>
      <c r="C1" s="1812"/>
      <c r="D1" s="1812"/>
      <c r="E1" s="1812"/>
      <c r="F1" s="1812"/>
      <c r="G1" s="1812"/>
      <c r="H1" s="1812"/>
      <c r="I1" s="1812"/>
      <c r="J1" s="1812"/>
      <c r="K1" s="1812"/>
      <c r="L1" s="1812"/>
      <c r="M1" s="1812"/>
      <c r="N1" s="1812"/>
      <c r="O1" s="1812"/>
      <c r="P1" s="1812"/>
    </row>
    <row r="2" spans="1:16" ht="4.5" customHeight="1" thickBot="1" x14ac:dyDescent="0.2">
      <c r="B2" s="1813"/>
      <c r="C2" s="1813"/>
      <c r="D2" s="1813"/>
      <c r="E2" s="1813"/>
      <c r="F2" s="1813"/>
      <c r="G2" s="1813"/>
      <c r="H2" s="1813"/>
      <c r="I2" s="1813"/>
      <c r="J2" s="1813"/>
      <c r="K2" s="1813"/>
      <c r="L2" s="1813"/>
      <c r="M2" s="1813"/>
      <c r="N2" s="1813"/>
      <c r="O2" s="1813"/>
      <c r="P2" s="436"/>
    </row>
    <row r="3" spans="1:16" s="442" customFormat="1" ht="24.95" customHeight="1" thickBot="1" x14ac:dyDescent="0.2">
      <c r="A3" s="438" t="s">
        <v>627</v>
      </c>
      <c r="B3" s="1814" t="s">
        <v>628</v>
      </c>
      <c r="C3" s="1815"/>
      <c r="D3" s="1815"/>
      <c r="E3" s="1815"/>
      <c r="F3" s="1815"/>
      <c r="G3" s="1815"/>
      <c r="H3" s="1815"/>
      <c r="I3" s="1815"/>
      <c r="J3" s="1815"/>
      <c r="K3" s="1816"/>
      <c r="L3" s="439" t="s">
        <v>629</v>
      </c>
      <c r="M3" s="440" t="s">
        <v>69</v>
      </c>
      <c r="N3" s="441" t="s">
        <v>630</v>
      </c>
      <c r="O3" s="1817" t="s">
        <v>631</v>
      </c>
      <c r="P3" s="1818"/>
    </row>
    <row r="4" spans="1:16" s="442" customFormat="1" ht="25.5" customHeight="1" thickTop="1" x14ac:dyDescent="0.15">
      <c r="A4" s="443">
        <v>1</v>
      </c>
      <c r="B4" s="444"/>
      <c r="C4" s="445"/>
      <c r="D4" s="445"/>
      <c r="E4" s="445"/>
      <c r="F4" s="445"/>
      <c r="G4" s="445"/>
      <c r="H4" s="445"/>
      <c r="I4" s="445"/>
      <c r="J4" s="445"/>
      <c r="K4" s="446"/>
      <c r="L4" s="447"/>
      <c r="M4" s="448"/>
      <c r="N4" s="449" t="s">
        <v>632</v>
      </c>
      <c r="O4" s="1819"/>
      <c r="P4" s="1820"/>
    </row>
    <row r="5" spans="1:16" s="442" customFormat="1" ht="25.5" customHeight="1" x14ac:dyDescent="0.15">
      <c r="A5" s="450">
        <v>2</v>
      </c>
      <c r="B5" s="451"/>
      <c r="C5" s="452"/>
      <c r="D5" s="452"/>
      <c r="E5" s="452"/>
      <c r="F5" s="452"/>
      <c r="G5" s="452"/>
      <c r="H5" s="452"/>
      <c r="I5" s="452"/>
      <c r="J5" s="452"/>
      <c r="K5" s="453"/>
      <c r="L5" s="454"/>
      <c r="M5" s="455"/>
      <c r="N5" s="449" t="s">
        <v>632</v>
      </c>
      <c r="O5" s="1821"/>
      <c r="P5" s="1822"/>
    </row>
    <row r="6" spans="1:16" s="442" customFormat="1" ht="25.5" customHeight="1" x14ac:dyDescent="0.15">
      <c r="A6" s="450">
        <v>3</v>
      </c>
      <c r="B6" s="456"/>
      <c r="C6" s="457"/>
      <c r="D6" s="457"/>
      <c r="E6" s="457"/>
      <c r="F6" s="457"/>
      <c r="G6" s="457"/>
      <c r="H6" s="452"/>
      <c r="I6" s="452"/>
      <c r="J6" s="452"/>
      <c r="K6" s="453"/>
      <c r="L6" s="454"/>
      <c r="M6" s="455"/>
      <c r="N6" s="449" t="s">
        <v>632</v>
      </c>
      <c r="O6" s="1821"/>
      <c r="P6" s="1822"/>
    </row>
    <row r="7" spans="1:16" s="442" customFormat="1" ht="25.5" customHeight="1" x14ac:dyDescent="0.15">
      <c r="A7" s="450">
        <v>4</v>
      </c>
      <c r="B7" s="456"/>
      <c r="C7" s="457"/>
      <c r="D7" s="457"/>
      <c r="E7" s="457"/>
      <c r="F7" s="457"/>
      <c r="G7" s="457"/>
      <c r="H7" s="452"/>
      <c r="I7" s="452"/>
      <c r="J7" s="452"/>
      <c r="K7" s="453"/>
      <c r="L7" s="454"/>
      <c r="M7" s="455"/>
      <c r="N7" s="449" t="s">
        <v>632</v>
      </c>
      <c r="O7" s="1821"/>
      <c r="P7" s="1822"/>
    </row>
    <row r="8" spans="1:16" s="442" customFormat="1" ht="25.5" customHeight="1" x14ac:dyDescent="0.15">
      <c r="A8" s="450">
        <v>5</v>
      </c>
      <c r="B8" s="456"/>
      <c r="C8" s="457"/>
      <c r="D8" s="457"/>
      <c r="E8" s="457"/>
      <c r="F8" s="457"/>
      <c r="G8" s="457"/>
      <c r="H8" s="457"/>
      <c r="I8" s="457"/>
      <c r="J8" s="457"/>
      <c r="K8" s="458"/>
      <c r="L8" s="454"/>
      <c r="M8" s="455"/>
      <c r="N8" s="449" t="s">
        <v>632</v>
      </c>
      <c r="O8" s="1821"/>
      <c r="P8" s="1822"/>
    </row>
    <row r="9" spans="1:16" s="442" customFormat="1" ht="25.5" customHeight="1" x14ac:dyDescent="0.15">
      <c r="A9" s="450">
        <v>6</v>
      </c>
      <c r="B9" s="456"/>
      <c r="C9" s="457"/>
      <c r="D9" s="457"/>
      <c r="E9" s="457"/>
      <c r="F9" s="457"/>
      <c r="G9" s="457"/>
      <c r="H9" s="457"/>
      <c r="I9" s="457"/>
      <c r="J9" s="457"/>
      <c r="K9" s="458"/>
      <c r="L9" s="454"/>
      <c r="M9" s="455"/>
      <c r="N9" s="449" t="s">
        <v>632</v>
      </c>
      <c r="O9" s="1821"/>
      <c r="P9" s="1822"/>
    </row>
    <row r="10" spans="1:16" s="442" customFormat="1" ht="25.5" customHeight="1" x14ac:dyDescent="0.15">
      <c r="A10" s="450">
        <v>7</v>
      </c>
      <c r="B10" s="456"/>
      <c r="C10" s="457"/>
      <c r="D10" s="457"/>
      <c r="E10" s="457"/>
      <c r="F10" s="457"/>
      <c r="G10" s="457"/>
      <c r="H10" s="457"/>
      <c r="I10" s="457"/>
      <c r="J10" s="457"/>
      <c r="K10" s="458"/>
      <c r="L10" s="454"/>
      <c r="M10" s="455"/>
      <c r="N10" s="449" t="s">
        <v>632</v>
      </c>
      <c r="O10" s="1821"/>
      <c r="P10" s="1822"/>
    </row>
    <row r="11" spans="1:16" s="442" customFormat="1" ht="25.5" customHeight="1" x14ac:dyDescent="0.15">
      <c r="A11" s="450">
        <v>8</v>
      </c>
      <c r="B11" s="451"/>
      <c r="C11" s="459"/>
      <c r="D11" s="459"/>
      <c r="E11" s="459"/>
      <c r="F11" s="459"/>
      <c r="G11" s="459"/>
      <c r="H11" s="459"/>
      <c r="I11" s="459"/>
      <c r="J11" s="459"/>
      <c r="K11" s="460"/>
      <c r="L11" s="461"/>
      <c r="M11" s="455"/>
      <c r="N11" s="449" t="s">
        <v>632</v>
      </c>
      <c r="O11" s="1809"/>
      <c r="P11" s="1810"/>
    </row>
    <row r="12" spans="1:16" s="442" customFormat="1" ht="25.5" customHeight="1" x14ac:dyDescent="0.15">
      <c r="A12" s="450">
        <v>9</v>
      </c>
      <c r="B12" s="451"/>
      <c r="C12" s="459"/>
      <c r="D12" s="459"/>
      <c r="E12" s="459"/>
      <c r="F12" s="459"/>
      <c r="G12" s="459"/>
      <c r="H12" s="459"/>
      <c r="I12" s="459"/>
      <c r="J12" s="459"/>
      <c r="K12" s="460"/>
      <c r="L12" s="461"/>
      <c r="M12" s="455"/>
      <c r="N12" s="449" t="s">
        <v>632</v>
      </c>
      <c r="O12" s="1809"/>
      <c r="P12" s="1810"/>
    </row>
    <row r="13" spans="1:16" s="442" customFormat="1" ht="25.5" customHeight="1" x14ac:dyDescent="0.15">
      <c r="A13" s="450">
        <v>10</v>
      </c>
      <c r="B13" s="451"/>
      <c r="C13" s="459"/>
      <c r="D13" s="459"/>
      <c r="E13" s="459"/>
      <c r="F13" s="459"/>
      <c r="G13" s="459"/>
      <c r="H13" s="459"/>
      <c r="I13" s="459"/>
      <c r="J13" s="459"/>
      <c r="K13" s="460"/>
      <c r="L13" s="461"/>
      <c r="M13" s="455"/>
      <c r="N13" s="449" t="s">
        <v>632</v>
      </c>
      <c r="O13" s="1809"/>
      <c r="P13" s="1810"/>
    </row>
    <row r="14" spans="1:16" s="442" customFormat="1" ht="25.5" customHeight="1" x14ac:dyDescent="0.15">
      <c r="A14" s="450">
        <v>11</v>
      </c>
      <c r="B14" s="451"/>
      <c r="C14" s="459"/>
      <c r="D14" s="459"/>
      <c r="E14" s="459"/>
      <c r="F14" s="459"/>
      <c r="G14" s="459"/>
      <c r="H14" s="459"/>
      <c r="I14" s="459"/>
      <c r="J14" s="459"/>
      <c r="K14" s="460"/>
      <c r="L14" s="461"/>
      <c r="M14" s="455"/>
      <c r="N14" s="449" t="s">
        <v>632</v>
      </c>
      <c r="O14" s="1809"/>
      <c r="P14" s="1810"/>
    </row>
    <row r="15" spans="1:16" s="442" customFormat="1" ht="25.5" customHeight="1" x14ac:dyDescent="0.15">
      <c r="A15" s="450">
        <v>12</v>
      </c>
      <c r="B15" s="451"/>
      <c r="C15" s="459"/>
      <c r="D15" s="459"/>
      <c r="E15" s="459"/>
      <c r="F15" s="459"/>
      <c r="G15" s="459"/>
      <c r="H15" s="459"/>
      <c r="I15" s="459"/>
      <c r="J15" s="459"/>
      <c r="K15" s="460"/>
      <c r="L15" s="461"/>
      <c r="M15" s="455"/>
      <c r="N15" s="449" t="s">
        <v>632</v>
      </c>
      <c r="O15" s="1809"/>
      <c r="P15" s="1810"/>
    </row>
    <row r="16" spans="1:16" s="442" customFormat="1" ht="25.5" customHeight="1" x14ac:dyDescent="0.15">
      <c r="A16" s="450">
        <v>13</v>
      </c>
      <c r="B16" s="451"/>
      <c r="C16" s="459"/>
      <c r="D16" s="459"/>
      <c r="E16" s="459"/>
      <c r="F16" s="459"/>
      <c r="G16" s="459"/>
      <c r="H16" s="459"/>
      <c r="I16" s="459"/>
      <c r="J16" s="459"/>
      <c r="K16" s="460"/>
      <c r="L16" s="461"/>
      <c r="M16" s="455"/>
      <c r="N16" s="449" t="s">
        <v>632</v>
      </c>
      <c r="O16" s="1809"/>
      <c r="P16" s="1810"/>
    </row>
    <row r="17" spans="1:17" s="442" customFormat="1" ht="25.5" customHeight="1" x14ac:dyDescent="0.15">
      <c r="A17" s="450">
        <v>14</v>
      </c>
      <c r="B17" s="451"/>
      <c r="C17" s="459"/>
      <c r="D17" s="459"/>
      <c r="E17" s="459"/>
      <c r="F17" s="459"/>
      <c r="G17" s="459"/>
      <c r="H17" s="459"/>
      <c r="I17" s="459"/>
      <c r="J17" s="459"/>
      <c r="K17" s="460"/>
      <c r="L17" s="461"/>
      <c r="M17" s="455"/>
      <c r="N17" s="449" t="s">
        <v>632</v>
      </c>
      <c r="O17" s="1809"/>
      <c r="P17" s="1810"/>
    </row>
    <row r="18" spans="1:17" s="442" customFormat="1" ht="25.5" customHeight="1" x14ac:dyDescent="0.15">
      <c r="A18" s="450">
        <v>15</v>
      </c>
      <c r="B18" s="451"/>
      <c r="C18" s="459"/>
      <c r="D18" s="459"/>
      <c r="E18" s="459"/>
      <c r="F18" s="459"/>
      <c r="G18" s="459"/>
      <c r="H18" s="459"/>
      <c r="I18" s="459"/>
      <c r="J18" s="459"/>
      <c r="K18" s="460"/>
      <c r="L18" s="461"/>
      <c r="M18" s="455"/>
      <c r="N18" s="449" t="s">
        <v>632</v>
      </c>
      <c r="O18" s="1809"/>
      <c r="P18" s="1810"/>
    </row>
    <row r="19" spans="1:17" s="442" customFormat="1" ht="25.5" customHeight="1" x14ac:dyDescent="0.15">
      <c r="A19" s="450">
        <v>16</v>
      </c>
      <c r="B19" s="451"/>
      <c r="C19" s="459"/>
      <c r="D19" s="459"/>
      <c r="E19" s="459"/>
      <c r="F19" s="459"/>
      <c r="G19" s="459"/>
      <c r="H19" s="459"/>
      <c r="I19" s="459"/>
      <c r="J19" s="459"/>
      <c r="K19" s="460"/>
      <c r="L19" s="461"/>
      <c r="M19" s="455"/>
      <c r="N19" s="449" t="s">
        <v>632</v>
      </c>
      <c r="O19" s="1809"/>
      <c r="P19" s="1810"/>
    </row>
    <row r="20" spans="1:17" s="442" customFormat="1" ht="25.5" customHeight="1" x14ac:dyDescent="0.15">
      <c r="A20" s="450">
        <v>17</v>
      </c>
      <c r="B20" s="451"/>
      <c r="C20" s="459"/>
      <c r="D20" s="459"/>
      <c r="E20" s="459"/>
      <c r="F20" s="459"/>
      <c r="G20" s="459"/>
      <c r="H20" s="459"/>
      <c r="I20" s="459"/>
      <c r="J20" s="459"/>
      <c r="K20" s="460"/>
      <c r="L20" s="461"/>
      <c r="M20" s="455"/>
      <c r="N20" s="449" t="s">
        <v>632</v>
      </c>
      <c r="O20" s="1809"/>
      <c r="P20" s="1810"/>
    </row>
    <row r="21" spans="1:17" s="442" customFormat="1" ht="25.5" customHeight="1" x14ac:dyDescent="0.15">
      <c r="A21" s="450">
        <v>18</v>
      </c>
      <c r="B21" s="451"/>
      <c r="C21" s="459"/>
      <c r="D21" s="459"/>
      <c r="E21" s="459"/>
      <c r="F21" s="459"/>
      <c r="G21" s="459"/>
      <c r="H21" s="459"/>
      <c r="I21" s="459"/>
      <c r="J21" s="459"/>
      <c r="K21" s="460"/>
      <c r="L21" s="461"/>
      <c r="M21" s="455"/>
      <c r="N21" s="449" t="s">
        <v>632</v>
      </c>
      <c r="O21" s="1809"/>
      <c r="P21" s="1810"/>
    </row>
    <row r="22" spans="1:17" s="442" customFormat="1" ht="25.5" customHeight="1" x14ac:dyDescent="0.15">
      <c r="A22" s="450">
        <v>19</v>
      </c>
      <c r="B22" s="451"/>
      <c r="C22" s="459"/>
      <c r="D22" s="459"/>
      <c r="E22" s="459"/>
      <c r="F22" s="459"/>
      <c r="G22" s="459"/>
      <c r="H22" s="459"/>
      <c r="I22" s="459"/>
      <c r="J22" s="459"/>
      <c r="K22" s="460"/>
      <c r="L22" s="461"/>
      <c r="M22" s="455"/>
      <c r="N22" s="449" t="s">
        <v>632</v>
      </c>
      <c r="O22" s="1809"/>
      <c r="P22" s="1810"/>
    </row>
    <row r="23" spans="1:17" s="442" customFormat="1" ht="25.5" customHeight="1" thickBot="1" x14ac:dyDescent="0.2">
      <c r="A23" s="462">
        <v>20</v>
      </c>
      <c r="B23" s="463"/>
      <c r="C23" s="464"/>
      <c r="D23" s="464"/>
      <c r="E23" s="464"/>
      <c r="F23" s="464"/>
      <c r="G23" s="464"/>
      <c r="H23" s="464"/>
      <c r="I23" s="464"/>
      <c r="J23" s="464"/>
      <c r="K23" s="465"/>
      <c r="L23" s="466"/>
      <c r="M23" s="467"/>
      <c r="N23" s="468" t="s">
        <v>632</v>
      </c>
      <c r="O23" s="1823"/>
      <c r="P23" s="1824"/>
    </row>
    <row r="24" spans="1:17" s="442" customFormat="1" ht="11.25" customHeight="1" x14ac:dyDescent="0.15">
      <c r="B24" s="469"/>
      <c r="C24" s="469"/>
      <c r="D24" s="469"/>
      <c r="E24" s="469"/>
      <c r="F24" s="469"/>
      <c r="G24" s="469"/>
      <c r="H24" s="469"/>
      <c r="I24" s="469"/>
      <c r="J24" s="469"/>
      <c r="K24" s="469"/>
      <c r="M24" s="469"/>
      <c r="N24" s="470"/>
      <c r="Q24" s="471"/>
    </row>
    <row r="25" spans="1:17" s="442" customFormat="1" ht="24.95" customHeight="1" x14ac:dyDescent="0.15">
      <c r="M25" s="469"/>
      <c r="N25" s="470"/>
      <c r="Q25" s="471"/>
    </row>
    <row r="26" spans="1:17" s="442" customFormat="1" ht="24.95" customHeight="1" x14ac:dyDescent="0.15">
      <c r="M26" s="469"/>
      <c r="N26" s="470"/>
      <c r="Q26" s="471"/>
    </row>
    <row r="27" spans="1:17" s="442" customFormat="1" ht="24.95" customHeight="1" x14ac:dyDescent="0.15">
      <c r="M27" s="469"/>
      <c r="N27" s="470"/>
      <c r="Q27" s="471"/>
    </row>
    <row r="28" spans="1:17" s="442" customFormat="1" ht="24.95" customHeight="1" x14ac:dyDescent="0.15">
      <c r="M28" s="469"/>
      <c r="N28" s="470"/>
      <c r="Q28" s="471"/>
    </row>
    <row r="29" spans="1:17" s="442" customFormat="1" ht="24.95" customHeight="1" x14ac:dyDescent="0.15">
      <c r="M29" s="469"/>
      <c r="N29" s="470"/>
      <c r="Q29" s="471"/>
    </row>
    <row r="30" spans="1:17" s="442" customFormat="1" ht="24.95" customHeight="1" x14ac:dyDescent="0.15">
      <c r="M30" s="469"/>
      <c r="N30" s="470"/>
      <c r="Q30" s="471"/>
    </row>
    <row r="31" spans="1:17" s="442" customFormat="1" ht="24.95" customHeight="1" x14ac:dyDescent="0.15">
      <c r="M31" s="469"/>
      <c r="N31" s="470"/>
      <c r="Q31" s="471"/>
    </row>
    <row r="32" spans="1:17" s="442" customFormat="1" ht="24.95" customHeight="1" x14ac:dyDescent="0.15">
      <c r="M32" s="469"/>
      <c r="N32" s="470"/>
      <c r="Q32" s="471"/>
    </row>
    <row r="33" spans="13:17" s="442" customFormat="1" ht="24.95" customHeight="1" x14ac:dyDescent="0.15">
      <c r="M33" s="469"/>
      <c r="N33" s="470"/>
      <c r="Q33" s="471"/>
    </row>
    <row r="34" spans="13:17" s="442" customFormat="1" ht="24.95" customHeight="1" x14ac:dyDescent="0.15">
      <c r="M34" s="469"/>
      <c r="N34" s="470"/>
      <c r="Q34" s="471"/>
    </row>
    <row r="35" spans="13:17" s="442" customFormat="1" ht="24.95" customHeight="1" x14ac:dyDescent="0.15">
      <c r="M35" s="469"/>
      <c r="N35" s="470"/>
      <c r="Q35" s="471"/>
    </row>
    <row r="36" spans="13:17" s="442" customFormat="1" ht="24.95" customHeight="1" x14ac:dyDescent="0.15">
      <c r="M36" s="469"/>
      <c r="N36" s="470"/>
      <c r="Q36" s="471"/>
    </row>
    <row r="37" spans="13:17" s="442" customFormat="1" ht="24.95" customHeight="1" x14ac:dyDescent="0.15">
      <c r="M37" s="469"/>
      <c r="N37" s="470"/>
      <c r="Q37" s="471"/>
    </row>
    <row r="38" spans="13:17" s="442" customFormat="1" ht="24.95" customHeight="1" x14ac:dyDescent="0.15">
      <c r="M38" s="469"/>
      <c r="N38" s="470"/>
      <c r="Q38" s="471"/>
    </row>
    <row r="39" spans="13:17" s="442" customFormat="1" ht="24.95" customHeight="1" x14ac:dyDescent="0.15">
      <c r="M39" s="469"/>
      <c r="N39" s="470"/>
      <c r="Q39" s="471"/>
    </row>
    <row r="40" spans="13:17" s="442" customFormat="1" ht="24.95" customHeight="1" x14ac:dyDescent="0.15">
      <c r="M40" s="469"/>
      <c r="N40" s="470"/>
      <c r="Q40" s="471"/>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dataValidations count="1">
    <dataValidation type="list" allowBlank="1" showInputMessage="1" showErrorMessage="1" sqref="M4:M23" xr:uid="{00000000-0002-0000-25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59"/>
  <sheetViews>
    <sheetView view="pageBreakPreview" zoomScaleNormal="115" zoomScaleSheetLayoutView="100" workbookViewId="0">
      <selection activeCell="I3" sqref="I3"/>
    </sheetView>
  </sheetViews>
  <sheetFormatPr defaultColWidth="4.625" defaultRowHeight="12.75" customHeight="1" x14ac:dyDescent="0.15"/>
  <cols>
    <col min="1" max="1" width="1.25" style="254" customWidth="1"/>
    <col min="2" max="18" width="5" style="254" customWidth="1"/>
    <col min="19" max="19" width="1.25" style="254" customWidth="1"/>
    <col min="20" max="16384" width="4.625" style="254"/>
  </cols>
  <sheetData>
    <row r="1" spans="1:18" ht="12.75" customHeight="1" x14ac:dyDescent="0.15">
      <c r="A1" s="253" t="s">
        <v>450</v>
      </c>
    </row>
    <row r="2" spans="1:18" ht="18.75" customHeight="1" x14ac:dyDescent="0.15">
      <c r="A2" s="677" t="s">
        <v>982</v>
      </c>
      <c r="B2" s="255" t="s">
        <v>451</v>
      </c>
    </row>
    <row r="3" spans="1:18" ht="13.5" customHeight="1" x14ac:dyDescent="0.15"/>
    <row r="4" spans="1:18" ht="12.75" customHeight="1" x14ac:dyDescent="0.15">
      <c r="A4" s="256"/>
      <c r="C4" s="892" t="s">
        <v>452</v>
      </c>
      <c r="D4" s="892"/>
      <c r="E4" s="892"/>
      <c r="F4" s="892"/>
      <c r="G4" s="892"/>
      <c r="H4" s="892"/>
      <c r="I4" s="257"/>
      <c r="P4" s="257"/>
      <c r="Q4" s="257"/>
    </row>
    <row r="5" spans="1:18" ht="15.75" customHeight="1" thickBot="1" x14ac:dyDescent="0.2">
      <c r="C5" s="258" t="s">
        <v>453</v>
      </c>
      <c r="D5" s="893"/>
      <c r="E5" s="893"/>
      <c r="F5" s="893"/>
      <c r="G5" s="893"/>
      <c r="H5" s="258" t="s">
        <v>454</v>
      </c>
    </row>
    <row r="6" spans="1:18" ht="13.5" customHeight="1" x14ac:dyDescent="0.15">
      <c r="B6" s="894" t="s">
        <v>148</v>
      </c>
      <c r="C6" s="895" t="s">
        <v>455</v>
      </c>
      <c r="D6" s="895"/>
      <c r="E6" s="896"/>
      <c r="F6" s="896"/>
      <c r="G6" s="896"/>
      <c r="H6" s="896"/>
      <c r="I6" s="896"/>
      <c r="J6" s="896"/>
      <c r="K6" s="896"/>
      <c r="L6" s="896"/>
      <c r="M6" s="896"/>
      <c r="N6" s="896"/>
      <c r="O6" s="896"/>
      <c r="P6" s="896"/>
      <c r="Q6" s="896"/>
      <c r="R6" s="897"/>
    </row>
    <row r="7" spans="1:18" ht="24.75" customHeight="1" x14ac:dyDescent="0.15">
      <c r="B7" s="841"/>
      <c r="C7" s="850" t="s">
        <v>109</v>
      </c>
      <c r="D7" s="898"/>
      <c r="E7" s="899"/>
      <c r="F7" s="900"/>
      <c r="G7" s="900"/>
      <c r="H7" s="900"/>
      <c r="I7" s="900"/>
      <c r="J7" s="900"/>
      <c r="K7" s="900"/>
      <c r="L7" s="900"/>
      <c r="M7" s="900"/>
      <c r="N7" s="900"/>
      <c r="O7" s="900"/>
      <c r="P7" s="900"/>
      <c r="Q7" s="900"/>
      <c r="R7" s="901"/>
    </row>
    <row r="8" spans="1:18" ht="13.5" customHeight="1" x14ac:dyDescent="0.15">
      <c r="B8" s="841"/>
      <c r="C8" s="902" t="s">
        <v>91</v>
      </c>
      <c r="D8" s="846"/>
      <c r="E8" s="259" t="s">
        <v>456</v>
      </c>
      <c r="F8" s="260"/>
      <c r="G8" s="260"/>
      <c r="H8" s="260"/>
      <c r="I8" s="260"/>
      <c r="J8" s="260"/>
      <c r="K8" s="260"/>
      <c r="L8" s="260"/>
      <c r="M8" s="260"/>
      <c r="N8" s="260"/>
      <c r="O8" s="260"/>
      <c r="P8" s="260"/>
      <c r="Q8" s="260"/>
      <c r="R8" s="261"/>
    </row>
    <row r="9" spans="1:18" ht="13.5" customHeight="1" x14ac:dyDescent="0.15">
      <c r="B9" s="841"/>
      <c r="C9" s="903"/>
      <c r="D9" s="848"/>
      <c r="E9" s="262"/>
      <c r="F9" s="263"/>
      <c r="H9" s="264"/>
      <c r="I9" s="264"/>
      <c r="J9" s="905"/>
      <c r="K9" s="905"/>
      <c r="L9" s="265"/>
      <c r="M9" s="265"/>
      <c r="N9" s="264"/>
      <c r="O9" s="265"/>
      <c r="P9" s="265"/>
      <c r="Q9" s="265"/>
      <c r="R9" s="266"/>
    </row>
    <row r="10" spans="1:18" ht="13.5" customHeight="1" x14ac:dyDescent="0.15">
      <c r="B10" s="841"/>
      <c r="C10" s="904"/>
      <c r="D10" s="850"/>
      <c r="E10" s="267"/>
      <c r="F10" s="268"/>
      <c r="G10" s="268"/>
      <c r="H10" s="268"/>
      <c r="I10" s="268"/>
      <c r="J10" s="269"/>
      <c r="K10" s="268"/>
      <c r="L10" s="268"/>
      <c r="M10" s="268"/>
      <c r="N10" s="268"/>
      <c r="O10" s="268"/>
      <c r="P10" s="268"/>
      <c r="Q10" s="268"/>
      <c r="R10" s="270"/>
    </row>
    <row r="11" spans="1:18" ht="13.5" customHeight="1" x14ac:dyDescent="0.15">
      <c r="B11" s="842"/>
      <c r="C11" s="906" t="s">
        <v>110</v>
      </c>
      <c r="D11" s="907"/>
      <c r="E11" s="907" t="s">
        <v>92</v>
      </c>
      <c r="F11" s="907"/>
      <c r="G11" s="908"/>
      <c r="H11" s="908"/>
      <c r="I11" s="908"/>
      <c r="J11" s="908"/>
      <c r="K11" s="909"/>
      <c r="L11" s="910" t="s">
        <v>93</v>
      </c>
      <c r="M11" s="910"/>
      <c r="N11" s="909"/>
      <c r="O11" s="909"/>
      <c r="P11" s="909"/>
      <c r="Q11" s="909"/>
      <c r="R11" s="911"/>
    </row>
    <row r="12" spans="1:18" ht="13.5" customHeight="1" x14ac:dyDescent="0.15">
      <c r="B12" s="840" t="s">
        <v>139</v>
      </c>
      <c r="C12" s="843" t="s">
        <v>457</v>
      </c>
      <c r="D12" s="843"/>
      <c r="E12" s="844"/>
      <c r="F12" s="844"/>
      <c r="G12" s="844"/>
      <c r="H12" s="844"/>
      <c r="I12" s="845" t="s">
        <v>94</v>
      </c>
      <c r="J12" s="846"/>
      <c r="K12" s="851" t="s">
        <v>458</v>
      </c>
      <c r="L12" s="852"/>
      <c r="M12" s="852"/>
      <c r="N12" s="852"/>
      <c r="O12" s="852"/>
      <c r="P12" s="852"/>
      <c r="Q12" s="852"/>
      <c r="R12" s="853"/>
    </row>
    <row r="13" spans="1:18" ht="13.5" customHeight="1" x14ac:dyDescent="0.15">
      <c r="B13" s="841"/>
      <c r="C13" s="847" t="s">
        <v>96</v>
      </c>
      <c r="D13" s="848"/>
      <c r="E13" s="854"/>
      <c r="F13" s="855"/>
      <c r="G13" s="855"/>
      <c r="H13" s="856"/>
      <c r="I13" s="847"/>
      <c r="J13" s="848"/>
      <c r="K13" s="860"/>
      <c r="L13" s="861"/>
      <c r="M13" s="861"/>
      <c r="N13" s="861"/>
      <c r="O13" s="861"/>
      <c r="P13" s="861"/>
      <c r="Q13" s="861"/>
      <c r="R13" s="862"/>
    </row>
    <row r="14" spans="1:18" ht="13.5" customHeight="1" x14ac:dyDescent="0.15">
      <c r="B14" s="841"/>
      <c r="C14" s="849"/>
      <c r="D14" s="850"/>
      <c r="E14" s="857"/>
      <c r="F14" s="858"/>
      <c r="G14" s="858"/>
      <c r="H14" s="859"/>
      <c r="I14" s="849"/>
      <c r="J14" s="850"/>
      <c r="K14" s="863"/>
      <c r="L14" s="864"/>
      <c r="M14" s="864"/>
      <c r="N14" s="864"/>
      <c r="O14" s="864"/>
      <c r="P14" s="864"/>
      <c r="Q14" s="864"/>
      <c r="R14" s="865"/>
    </row>
    <row r="15" spans="1:18" ht="13.5" customHeight="1" x14ac:dyDescent="0.15">
      <c r="B15" s="841"/>
      <c r="C15" s="866" t="s">
        <v>143</v>
      </c>
      <c r="D15" s="867"/>
      <c r="E15" s="867"/>
      <c r="F15" s="868"/>
      <c r="G15" s="875" t="s">
        <v>140</v>
      </c>
      <c r="H15" s="876"/>
      <c r="I15" s="877"/>
      <c r="J15" s="878"/>
      <c r="K15" s="876"/>
      <c r="L15" s="876"/>
      <c r="M15" s="876"/>
      <c r="N15" s="876"/>
      <c r="O15" s="876"/>
      <c r="P15" s="876"/>
      <c r="Q15" s="876"/>
      <c r="R15" s="879"/>
    </row>
    <row r="16" spans="1:18" ht="13.5" customHeight="1" x14ac:dyDescent="0.15">
      <c r="B16" s="841"/>
      <c r="C16" s="869"/>
      <c r="D16" s="870"/>
      <c r="E16" s="870"/>
      <c r="F16" s="871"/>
      <c r="G16" s="880" t="s">
        <v>141</v>
      </c>
      <c r="H16" s="881"/>
      <c r="I16" s="882"/>
      <c r="J16" s="886"/>
      <c r="K16" s="887"/>
      <c r="L16" s="887"/>
      <c r="M16" s="887"/>
      <c r="N16" s="887"/>
      <c r="O16" s="887"/>
      <c r="P16" s="887"/>
      <c r="Q16" s="887"/>
      <c r="R16" s="888"/>
    </row>
    <row r="17" spans="2:18" ht="13.5" customHeight="1" x14ac:dyDescent="0.15">
      <c r="B17" s="842"/>
      <c r="C17" s="872"/>
      <c r="D17" s="873"/>
      <c r="E17" s="873"/>
      <c r="F17" s="874"/>
      <c r="G17" s="883"/>
      <c r="H17" s="884"/>
      <c r="I17" s="885"/>
      <c r="J17" s="889"/>
      <c r="K17" s="890"/>
      <c r="L17" s="890"/>
      <c r="M17" s="890"/>
      <c r="N17" s="890"/>
      <c r="O17" s="890"/>
      <c r="P17" s="890"/>
      <c r="Q17" s="890"/>
      <c r="R17" s="891"/>
    </row>
    <row r="18" spans="2:18" ht="13.5" customHeight="1" x14ac:dyDescent="0.15">
      <c r="B18" s="927" t="s">
        <v>88</v>
      </c>
      <c r="C18" s="928"/>
      <c r="D18" s="928"/>
      <c r="E18" s="928"/>
      <c r="F18" s="928"/>
      <c r="G18" s="928"/>
      <c r="H18" s="928"/>
      <c r="I18" s="928"/>
      <c r="J18" s="929"/>
      <c r="K18" s="907" t="s">
        <v>459</v>
      </c>
      <c r="L18" s="907"/>
      <c r="M18" s="907"/>
      <c r="N18" s="907"/>
      <c r="O18" s="907"/>
      <c r="P18" s="907"/>
      <c r="Q18" s="907"/>
      <c r="R18" s="930"/>
    </row>
    <row r="19" spans="2:18" ht="13.5" customHeight="1" x14ac:dyDescent="0.15">
      <c r="B19" s="931" t="s">
        <v>134</v>
      </c>
      <c r="C19" s="932"/>
      <c r="D19" s="843" t="s">
        <v>457</v>
      </c>
      <c r="E19" s="935"/>
      <c r="F19" s="936"/>
      <c r="G19" s="937"/>
      <c r="H19" s="937"/>
      <c r="I19" s="937"/>
      <c r="J19" s="938"/>
      <c r="K19" s="845" t="s">
        <v>142</v>
      </c>
      <c r="L19" s="846"/>
      <c r="M19" s="939" t="s">
        <v>458</v>
      </c>
      <c r="N19" s="940"/>
      <c r="O19" s="940"/>
      <c r="P19" s="940"/>
      <c r="Q19" s="940"/>
      <c r="R19" s="941"/>
    </row>
    <row r="20" spans="2:18" ht="20.25" customHeight="1" x14ac:dyDescent="0.15">
      <c r="B20" s="933"/>
      <c r="C20" s="934"/>
      <c r="D20" s="898" t="s">
        <v>96</v>
      </c>
      <c r="E20" s="849"/>
      <c r="F20" s="942"/>
      <c r="G20" s="943"/>
      <c r="H20" s="943"/>
      <c r="I20" s="943"/>
      <c r="J20" s="944"/>
      <c r="K20" s="849"/>
      <c r="L20" s="904"/>
      <c r="M20" s="849"/>
      <c r="N20" s="904"/>
      <c r="O20" s="904"/>
      <c r="P20" s="904"/>
      <c r="Q20" s="904"/>
      <c r="R20" s="945"/>
    </row>
    <row r="21" spans="2:18" ht="12" customHeight="1" x14ac:dyDescent="0.15">
      <c r="B21" s="912" t="s">
        <v>97</v>
      </c>
      <c r="C21" s="902"/>
      <c r="D21" s="902"/>
      <c r="E21" s="902"/>
      <c r="F21" s="846"/>
      <c r="G21" s="914" t="s">
        <v>89</v>
      </c>
      <c r="H21" s="915"/>
      <c r="I21" s="916"/>
      <c r="J21" s="914" t="s">
        <v>135</v>
      </c>
      <c r="K21" s="915"/>
      <c r="L21" s="916"/>
      <c r="M21" s="917" t="s">
        <v>460</v>
      </c>
      <c r="N21" s="918"/>
      <c r="O21" s="919"/>
      <c r="P21" s="917" t="s">
        <v>461</v>
      </c>
      <c r="Q21" s="918"/>
      <c r="R21" s="920"/>
    </row>
    <row r="22" spans="2:18" ht="12" customHeight="1" x14ac:dyDescent="0.15">
      <c r="B22" s="913"/>
      <c r="C22" s="904"/>
      <c r="D22" s="904"/>
      <c r="E22" s="904"/>
      <c r="F22" s="850"/>
      <c r="G22" s="273" t="s">
        <v>98</v>
      </c>
      <c r="H22" s="921" t="s">
        <v>114</v>
      </c>
      <c r="I22" s="922"/>
      <c r="J22" s="273" t="s">
        <v>98</v>
      </c>
      <c r="K22" s="921" t="s">
        <v>114</v>
      </c>
      <c r="L22" s="922"/>
      <c r="M22" s="273" t="s">
        <v>98</v>
      </c>
      <c r="N22" s="923" t="s">
        <v>114</v>
      </c>
      <c r="O22" s="924"/>
      <c r="P22" s="273" t="s">
        <v>98</v>
      </c>
      <c r="Q22" s="925" t="s">
        <v>114</v>
      </c>
      <c r="R22" s="926"/>
    </row>
    <row r="23" spans="2:18" ht="12" customHeight="1" x14ac:dyDescent="0.15">
      <c r="B23" s="272"/>
      <c r="C23" s="845" t="s">
        <v>108</v>
      </c>
      <c r="D23" s="846"/>
      <c r="E23" s="946" t="s">
        <v>99</v>
      </c>
      <c r="F23" s="929"/>
      <c r="G23" s="273"/>
      <c r="H23" s="921"/>
      <c r="I23" s="922"/>
      <c r="J23" s="273"/>
      <c r="K23" s="921"/>
      <c r="L23" s="922"/>
      <c r="M23" s="273"/>
      <c r="N23" s="921"/>
      <c r="O23" s="922"/>
      <c r="P23" s="273"/>
      <c r="Q23" s="947"/>
      <c r="R23" s="948"/>
    </row>
    <row r="24" spans="2:18" ht="12" customHeight="1" x14ac:dyDescent="0.15">
      <c r="B24" s="272"/>
      <c r="C24" s="849"/>
      <c r="D24" s="850"/>
      <c r="E24" s="946" t="s">
        <v>90</v>
      </c>
      <c r="F24" s="929"/>
      <c r="G24" s="273"/>
      <c r="H24" s="921"/>
      <c r="I24" s="922"/>
      <c r="J24" s="273"/>
      <c r="K24" s="921"/>
      <c r="L24" s="922"/>
      <c r="M24" s="273"/>
      <c r="N24" s="921"/>
      <c r="O24" s="922"/>
      <c r="P24" s="273"/>
      <c r="Q24" s="921"/>
      <c r="R24" s="948"/>
    </row>
    <row r="25" spans="2:18" ht="12" customHeight="1" x14ac:dyDescent="0.15">
      <c r="B25" s="272"/>
      <c r="C25" s="946" t="s">
        <v>87</v>
      </c>
      <c r="D25" s="928"/>
      <c r="E25" s="928"/>
      <c r="F25" s="929"/>
      <c r="G25" s="947"/>
      <c r="H25" s="921"/>
      <c r="I25" s="922"/>
      <c r="J25" s="947"/>
      <c r="K25" s="921"/>
      <c r="L25" s="922"/>
      <c r="M25" s="947"/>
      <c r="N25" s="921"/>
      <c r="O25" s="922"/>
      <c r="P25" s="947"/>
      <c r="Q25" s="921"/>
      <c r="R25" s="948"/>
    </row>
    <row r="26" spans="2:18" ht="12" customHeight="1" x14ac:dyDescent="0.15">
      <c r="B26" s="272"/>
      <c r="C26" s="946" t="s">
        <v>101</v>
      </c>
      <c r="D26" s="928"/>
      <c r="E26" s="928"/>
      <c r="F26" s="929"/>
      <c r="G26" s="949"/>
      <c r="H26" s="950"/>
      <c r="I26" s="951"/>
      <c r="J26" s="949"/>
      <c r="K26" s="950"/>
      <c r="L26" s="951"/>
      <c r="M26" s="949"/>
      <c r="N26" s="950"/>
      <c r="O26" s="951"/>
      <c r="P26" s="949"/>
      <c r="Q26" s="950"/>
      <c r="R26" s="952"/>
    </row>
    <row r="27" spans="2:18" ht="12" customHeight="1" x14ac:dyDescent="0.15">
      <c r="B27" s="272"/>
      <c r="C27" s="902"/>
      <c r="D27" s="902"/>
      <c r="E27" s="902"/>
      <c r="F27" s="846"/>
      <c r="G27" s="947" t="s">
        <v>462</v>
      </c>
      <c r="H27" s="921"/>
      <c r="I27" s="922"/>
      <c r="J27" s="925" t="s">
        <v>463</v>
      </c>
      <c r="K27" s="923"/>
      <c r="L27" s="923"/>
      <c r="M27" s="947" t="s">
        <v>464</v>
      </c>
      <c r="N27" s="921"/>
      <c r="O27" s="922"/>
      <c r="P27" s="925" t="s">
        <v>465</v>
      </c>
      <c r="Q27" s="923"/>
      <c r="R27" s="926"/>
    </row>
    <row r="28" spans="2:18" ht="12" customHeight="1" x14ac:dyDescent="0.15">
      <c r="B28" s="272"/>
      <c r="C28" s="904"/>
      <c r="D28" s="904"/>
      <c r="E28" s="904"/>
      <c r="F28" s="850"/>
      <c r="G28" s="273" t="s">
        <v>98</v>
      </c>
      <c r="H28" s="956" t="s">
        <v>114</v>
      </c>
      <c r="I28" s="957"/>
      <c r="J28" s="273" t="s">
        <v>98</v>
      </c>
      <c r="K28" s="956" t="s">
        <v>114</v>
      </c>
      <c r="L28" s="957"/>
      <c r="M28" s="274" t="s">
        <v>98</v>
      </c>
      <c r="N28" s="956" t="s">
        <v>114</v>
      </c>
      <c r="O28" s="957"/>
      <c r="P28" s="273" t="s">
        <v>98</v>
      </c>
      <c r="Q28" s="958" t="s">
        <v>114</v>
      </c>
      <c r="R28" s="959"/>
    </row>
    <row r="29" spans="2:18" ht="12" customHeight="1" x14ac:dyDescent="0.15">
      <c r="B29" s="272"/>
      <c r="C29" s="845" t="s">
        <v>108</v>
      </c>
      <c r="D29" s="846"/>
      <c r="E29" s="946" t="s">
        <v>99</v>
      </c>
      <c r="F29" s="929"/>
      <c r="G29" s="273"/>
      <c r="H29" s="947"/>
      <c r="I29" s="922"/>
      <c r="J29" s="273"/>
      <c r="K29" s="947"/>
      <c r="L29" s="922"/>
      <c r="M29" s="273"/>
      <c r="N29" s="275"/>
      <c r="O29" s="276"/>
      <c r="P29" s="273"/>
      <c r="Q29" s="275"/>
      <c r="R29" s="277"/>
    </row>
    <row r="30" spans="2:18" ht="12" customHeight="1" x14ac:dyDescent="0.15">
      <c r="B30" s="272"/>
      <c r="C30" s="849"/>
      <c r="D30" s="850"/>
      <c r="E30" s="946" t="s">
        <v>100</v>
      </c>
      <c r="F30" s="929"/>
      <c r="G30" s="273"/>
      <c r="H30" s="947"/>
      <c r="I30" s="922"/>
      <c r="J30" s="273"/>
      <c r="K30" s="947"/>
      <c r="L30" s="922"/>
      <c r="M30" s="273"/>
      <c r="N30" s="275"/>
      <c r="O30" s="276"/>
      <c r="P30" s="273"/>
      <c r="Q30" s="275"/>
      <c r="R30" s="277"/>
    </row>
    <row r="31" spans="2:18" ht="12" customHeight="1" x14ac:dyDescent="0.15">
      <c r="B31" s="272"/>
      <c r="C31" s="946" t="s">
        <v>87</v>
      </c>
      <c r="D31" s="928"/>
      <c r="E31" s="928"/>
      <c r="F31" s="929"/>
      <c r="G31" s="953"/>
      <c r="H31" s="954"/>
      <c r="I31" s="906"/>
      <c r="J31" s="953"/>
      <c r="K31" s="954"/>
      <c r="L31" s="906"/>
      <c r="M31" s="953"/>
      <c r="N31" s="954"/>
      <c r="O31" s="906"/>
      <c r="P31" s="953"/>
      <c r="Q31" s="954"/>
      <c r="R31" s="955"/>
    </row>
    <row r="32" spans="2:18" ht="12" customHeight="1" x14ac:dyDescent="0.15">
      <c r="B32" s="272"/>
      <c r="C32" s="946" t="s">
        <v>101</v>
      </c>
      <c r="D32" s="928"/>
      <c r="E32" s="928"/>
      <c r="F32" s="929"/>
      <c r="G32" s="968"/>
      <c r="H32" s="969"/>
      <c r="I32" s="970"/>
      <c r="J32" s="968"/>
      <c r="K32" s="969"/>
      <c r="L32" s="970"/>
      <c r="M32" s="968"/>
      <c r="N32" s="969"/>
      <c r="O32" s="970"/>
      <c r="P32" s="968"/>
      <c r="Q32" s="969"/>
      <c r="R32" s="971"/>
    </row>
    <row r="33" spans="2:18" ht="13.5" customHeight="1" thickBot="1" x14ac:dyDescent="0.2">
      <c r="B33" s="972" t="s">
        <v>136</v>
      </c>
      <c r="C33" s="972"/>
      <c r="D33" s="972"/>
      <c r="E33" s="972"/>
      <c r="F33" s="973"/>
      <c r="G33" s="974" t="s">
        <v>137</v>
      </c>
      <c r="H33" s="975"/>
      <c r="I33" s="975"/>
      <c r="J33" s="975"/>
      <c r="K33" s="975"/>
      <c r="L33" s="976"/>
      <c r="M33" s="845" t="s">
        <v>145</v>
      </c>
      <c r="N33" s="902"/>
      <c r="O33" s="902"/>
      <c r="P33" s="902"/>
      <c r="Q33" s="902"/>
      <c r="R33" s="974"/>
    </row>
    <row r="34" spans="2:18" ht="13.5" customHeight="1" x14ac:dyDescent="0.15">
      <c r="B34" s="912" t="s">
        <v>102</v>
      </c>
      <c r="C34" s="904"/>
      <c r="D34" s="954"/>
      <c r="E34" s="954"/>
      <c r="F34" s="906"/>
      <c r="G34" s="960"/>
      <c r="H34" s="961"/>
      <c r="I34" s="961"/>
      <c r="J34" s="961"/>
      <c r="K34" s="961"/>
      <c r="L34" s="961"/>
      <c r="M34" s="961"/>
      <c r="N34" s="961"/>
      <c r="O34" s="961"/>
      <c r="P34" s="961"/>
      <c r="Q34" s="961"/>
      <c r="R34" s="962"/>
    </row>
    <row r="35" spans="2:18" ht="18" customHeight="1" x14ac:dyDescent="0.15">
      <c r="B35" s="272"/>
      <c r="C35" s="875" t="s">
        <v>149</v>
      </c>
      <c r="D35" s="963"/>
      <c r="E35" s="963"/>
      <c r="F35" s="964"/>
      <c r="G35" s="953"/>
      <c r="H35" s="954"/>
      <c r="I35" s="954"/>
      <c r="J35" s="954"/>
      <c r="K35" s="954"/>
      <c r="L35" s="954"/>
      <c r="M35" s="954"/>
      <c r="N35" s="954"/>
      <c r="O35" s="954"/>
      <c r="P35" s="954"/>
      <c r="Q35" s="954"/>
      <c r="R35" s="955"/>
    </row>
    <row r="36" spans="2:18" ht="18" customHeight="1" x14ac:dyDescent="0.15">
      <c r="B36" s="272"/>
      <c r="C36" s="875" t="s">
        <v>150</v>
      </c>
      <c r="D36" s="963"/>
      <c r="E36" s="963"/>
      <c r="F36" s="964"/>
      <c r="G36" s="965"/>
      <c r="H36" s="966"/>
      <c r="I36" s="966"/>
      <c r="J36" s="966"/>
      <c r="K36" s="966"/>
      <c r="L36" s="966"/>
      <c r="M36" s="966"/>
      <c r="N36" s="966"/>
      <c r="O36" s="966"/>
      <c r="P36" s="966"/>
      <c r="Q36" s="966"/>
      <c r="R36" s="967"/>
    </row>
    <row r="37" spans="2:18" ht="22.5" customHeight="1" x14ac:dyDescent="0.15">
      <c r="B37" s="272"/>
      <c r="C37" s="965" t="s">
        <v>222</v>
      </c>
      <c r="D37" s="966"/>
      <c r="E37" s="966"/>
      <c r="F37" s="977"/>
      <c r="G37" s="875"/>
      <c r="H37" s="963"/>
      <c r="I37" s="963"/>
      <c r="J37" s="963"/>
      <c r="K37" s="963"/>
      <c r="L37" s="963"/>
      <c r="M37" s="963"/>
      <c r="N37" s="963"/>
      <c r="O37" s="963"/>
      <c r="P37" s="963"/>
      <c r="Q37" s="963"/>
      <c r="R37" s="978"/>
    </row>
    <row r="38" spans="2:18" ht="13.5" customHeight="1" x14ac:dyDescent="0.15">
      <c r="B38" s="913"/>
      <c r="C38" s="851" t="s">
        <v>138</v>
      </c>
      <c r="D38" s="852"/>
      <c r="E38" s="852"/>
      <c r="F38" s="980"/>
      <c r="G38" s="845" t="s">
        <v>466</v>
      </c>
      <c r="H38" s="902"/>
      <c r="I38" s="902"/>
      <c r="J38" s="902"/>
      <c r="K38" s="902"/>
      <c r="L38" s="902"/>
      <c r="M38" s="902"/>
      <c r="N38" s="902"/>
      <c r="O38" s="902"/>
      <c r="P38" s="902"/>
      <c r="Q38" s="902"/>
      <c r="R38" s="974"/>
    </row>
    <row r="39" spans="2:18" ht="13.5" customHeight="1" x14ac:dyDescent="0.15">
      <c r="B39" s="913"/>
      <c r="C39" s="981" t="s">
        <v>104</v>
      </c>
      <c r="D39" s="981"/>
      <c r="E39" s="981"/>
      <c r="F39" s="981"/>
      <c r="G39" s="907"/>
      <c r="H39" s="907"/>
      <c r="I39" s="907"/>
      <c r="J39" s="907"/>
      <c r="K39" s="907"/>
      <c r="L39" s="907"/>
      <c r="M39" s="907"/>
      <c r="N39" s="907"/>
      <c r="O39" s="907"/>
      <c r="P39" s="907"/>
      <c r="Q39" s="907"/>
      <c r="R39" s="930"/>
    </row>
    <row r="40" spans="2:18" ht="13.5" customHeight="1" x14ac:dyDescent="0.15">
      <c r="B40" s="913"/>
      <c r="C40" s="981" t="s">
        <v>105</v>
      </c>
      <c r="D40" s="981"/>
      <c r="E40" s="981"/>
      <c r="F40" s="981"/>
      <c r="G40" s="907"/>
      <c r="H40" s="907"/>
      <c r="I40" s="907"/>
      <c r="J40" s="907"/>
      <c r="K40" s="907"/>
      <c r="L40" s="907"/>
      <c r="M40" s="907"/>
      <c r="N40" s="907"/>
      <c r="O40" s="907"/>
      <c r="P40" s="907"/>
      <c r="Q40" s="907"/>
      <c r="R40" s="930"/>
    </row>
    <row r="41" spans="2:18" ht="13.5" customHeight="1" x14ac:dyDescent="0.15">
      <c r="B41" s="913"/>
      <c r="C41" s="965" t="s">
        <v>151</v>
      </c>
      <c r="D41" s="966"/>
      <c r="E41" s="966"/>
      <c r="F41" s="977"/>
      <c r="G41" s="953" t="s">
        <v>152</v>
      </c>
      <c r="H41" s="954"/>
      <c r="I41" s="954"/>
      <c r="J41" s="906"/>
      <c r="K41" s="953" t="s">
        <v>153</v>
      </c>
      <c r="L41" s="954"/>
      <c r="M41" s="954"/>
      <c r="N41" s="954"/>
      <c r="O41" s="954"/>
      <c r="P41" s="954"/>
      <c r="Q41" s="954"/>
      <c r="R41" s="955"/>
    </row>
    <row r="42" spans="2:18" ht="13.5" customHeight="1" x14ac:dyDescent="0.15">
      <c r="B42" s="913"/>
      <c r="C42" s="851" t="s">
        <v>106</v>
      </c>
      <c r="D42" s="852"/>
      <c r="E42" s="852"/>
      <c r="F42" s="980"/>
      <c r="G42" s="953" t="s">
        <v>119</v>
      </c>
      <c r="H42" s="954"/>
      <c r="I42" s="954"/>
      <c r="J42" s="906"/>
      <c r="K42" s="953" t="s">
        <v>467</v>
      </c>
      <c r="L42" s="954"/>
      <c r="M42" s="954"/>
      <c r="N42" s="906"/>
      <c r="O42" s="953"/>
      <c r="P42" s="982"/>
      <c r="Q42" s="982"/>
      <c r="R42" s="983"/>
    </row>
    <row r="43" spans="2:18" ht="13.5" customHeight="1" x14ac:dyDescent="0.15">
      <c r="B43" s="913"/>
      <c r="C43" s="854"/>
      <c r="D43" s="855"/>
      <c r="E43" s="855"/>
      <c r="F43" s="856"/>
      <c r="G43" s="953" t="s">
        <v>117</v>
      </c>
      <c r="H43" s="954"/>
      <c r="I43" s="954"/>
      <c r="J43" s="906"/>
      <c r="K43" s="946" t="s">
        <v>115</v>
      </c>
      <c r="L43" s="986"/>
      <c r="M43" s="278"/>
      <c r="N43" s="271"/>
      <c r="O43" s="279" t="s">
        <v>113</v>
      </c>
      <c r="P43" s="953"/>
      <c r="Q43" s="982"/>
      <c r="R43" s="983"/>
    </row>
    <row r="44" spans="2:18" ht="13.5" customHeight="1" x14ac:dyDescent="0.15">
      <c r="B44" s="979"/>
      <c r="C44" s="857"/>
      <c r="D44" s="858"/>
      <c r="E44" s="858"/>
      <c r="F44" s="859"/>
      <c r="G44" s="953" t="s">
        <v>112</v>
      </c>
      <c r="H44" s="954"/>
      <c r="I44" s="954"/>
      <c r="J44" s="906"/>
      <c r="K44" s="953"/>
      <c r="L44" s="982"/>
      <c r="M44" s="982"/>
      <c r="N44" s="982"/>
      <c r="O44" s="982"/>
      <c r="P44" s="982"/>
      <c r="Q44" s="982"/>
      <c r="R44" s="983"/>
    </row>
    <row r="45" spans="2:18" ht="13.5" customHeight="1" x14ac:dyDescent="0.15">
      <c r="B45" s="984" t="s">
        <v>118</v>
      </c>
      <c r="C45" s="982"/>
      <c r="D45" s="982"/>
      <c r="E45" s="982"/>
      <c r="F45" s="985"/>
      <c r="G45" s="953" t="s">
        <v>95</v>
      </c>
      <c r="H45" s="906"/>
      <c r="I45" s="280"/>
      <c r="J45" s="280"/>
      <c r="K45" s="280"/>
      <c r="L45" s="281"/>
      <c r="M45" s="907" t="s">
        <v>107</v>
      </c>
      <c r="N45" s="907"/>
      <c r="O45" s="907"/>
      <c r="P45" s="282"/>
      <c r="Q45" s="282"/>
      <c r="R45" s="283"/>
    </row>
    <row r="46" spans="2:18" ht="13.5" customHeight="1" x14ac:dyDescent="0.15">
      <c r="B46" s="984" t="s">
        <v>144</v>
      </c>
      <c r="C46" s="954"/>
      <c r="D46" s="954"/>
      <c r="E46" s="954"/>
      <c r="F46" s="906"/>
      <c r="G46" s="953" t="s">
        <v>145</v>
      </c>
      <c r="H46" s="954"/>
      <c r="I46" s="954"/>
      <c r="J46" s="954"/>
      <c r="K46" s="954"/>
      <c r="L46" s="954"/>
      <c r="M46" s="954"/>
      <c r="N46" s="954"/>
      <c r="O46" s="954"/>
      <c r="P46" s="954"/>
      <c r="Q46" s="954"/>
      <c r="R46" s="955"/>
    </row>
    <row r="47" spans="2:18" ht="24" customHeight="1" x14ac:dyDescent="0.15">
      <c r="B47" s="927" t="s">
        <v>146</v>
      </c>
      <c r="C47" s="928"/>
      <c r="D47" s="928"/>
      <c r="E47" s="928"/>
      <c r="F47" s="929"/>
      <c r="G47" s="953"/>
      <c r="H47" s="954"/>
      <c r="I47" s="954"/>
      <c r="J47" s="954"/>
      <c r="K47" s="954"/>
      <c r="L47" s="954"/>
      <c r="M47" s="954"/>
      <c r="N47" s="954"/>
      <c r="O47" s="954"/>
      <c r="P47" s="954"/>
      <c r="Q47" s="954"/>
      <c r="R47" s="955"/>
    </row>
    <row r="48" spans="2:18" ht="60.75" customHeight="1" thickBot="1" x14ac:dyDescent="0.2">
      <c r="B48" s="992" t="s">
        <v>103</v>
      </c>
      <c r="C48" s="993"/>
      <c r="D48" s="993"/>
      <c r="E48" s="993"/>
      <c r="F48" s="993"/>
      <c r="G48" s="994" t="s">
        <v>468</v>
      </c>
      <c r="H48" s="995"/>
      <c r="I48" s="995"/>
      <c r="J48" s="995"/>
      <c r="K48" s="995"/>
      <c r="L48" s="995"/>
      <c r="M48" s="995"/>
      <c r="N48" s="995"/>
      <c r="O48" s="995"/>
      <c r="P48" s="995"/>
      <c r="Q48" s="995"/>
      <c r="R48" s="996"/>
    </row>
    <row r="49" spans="2:18" ht="13.5" customHeight="1" x14ac:dyDescent="0.15">
      <c r="B49" s="284" t="s">
        <v>111</v>
      </c>
    </row>
    <row r="50" spans="2:18" ht="13.5" customHeight="1" x14ac:dyDescent="0.15">
      <c r="B50" s="989" t="s">
        <v>469</v>
      </c>
      <c r="C50" s="997"/>
      <c r="D50" s="997"/>
      <c r="E50" s="997"/>
      <c r="F50" s="997"/>
      <c r="G50" s="997"/>
      <c r="H50" s="997"/>
      <c r="I50" s="997"/>
      <c r="J50" s="997"/>
      <c r="K50" s="997"/>
      <c r="L50" s="997"/>
      <c r="M50" s="997"/>
      <c r="N50" s="997"/>
      <c r="O50" s="997"/>
      <c r="P50" s="997"/>
      <c r="Q50" s="997"/>
      <c r="R50" s="997"/>
    </row>
    <row r="51" spans="2:18" ht="13.5" customHeight="1" x14ac:dyDescent="0.15">
      <c r="B51" s="989" t="s">
        <v>470</v>
      </c>
      <c r="C51" s="997"/>
      <c r="D51" s="997"/>
      <c r="E51" s="997"/>
      <c r="F51" s="997"/>
      <c r="G51" s="997"/>
      <c r="H51" s="997"/>
      <c r="I51" s="997"/>
      <c r="J51" s="997"/>
      <c r="K51" s="997"/>
      <c r="L51" s="997"/>
      <c r="M51" s="997"/>
      <c r="N51" s="997"/>
      <c r="O51" s="997"/>
      <c r="P51" s="997"/>
      <c r="Q51" s="997"/>
      <c r="R51" s="997"/>
    </row>
    <row r="52" spans="2:18" ht="13.5" customHeight="1" x14ac:dyDescent="0.15">
      <c r="B52" s="987" t="s">
        <v>471</v>
      </c>
      <c r="C52" s="988"/>
      <c r="D52" s="988"/>
      <c r="E52" s="988"/>
      <c r="F52" s="988"/>
      <c r="G52" s="988"/>
      <c r="H52" s="988"/>
      <c r="I52" s="988"/>
      <c r="J52" s="988"/>
      <c r="K52" s="988"/>
      <c r="L52" s="988"/>
      <c r="M52" s="988"/>
      <c r="N52" s="988"/>
      <c r="O52" s="988"/>
      <c r="P52" s="988"/>
      <c r="Q52" s="988"/>
      <c r="R52" s="988"/>
    </row>
    <row r="53" spans="2:18" ht="13.5" customHeight="1" x14ac:dyDescent="0.15">
      <c r="B53" s="989" t="s">
        <v>472</v>
      </c>
      <c r="C53" s="988"/>
      <c r="D53" s="988"/>
      <c r="E53" s="988"/>
      <c r="F53" s="988"/>
      <c r="G53" s="988"/>
      <c r="H53" s="988"/>
      <c r="I53" s="988"/>
      <c r="J53" s="988"/>
      <c r="K53" s="988"/>
      <c r="L53" s="988"/>
      <c r="M53" s="988"/>
      <c r="N53" s="988"/>
      <c r="O53" s="988"/>
      <c r="P53" s="988"/>
      <c r="Q53" s="988"/>
      <c r="R53" s="988"/>
    </row>
    <row r="54" spans="2:18" ht="13.5" customHeight="1" x14ac:dyDescent="0.15">
      <c r="B54" s="990"/>
      <c r="C54" s="991"/>
      <c r="D54" s="991"/>
      <c r="E54" s="991"/>
      <c r="F54" s="991"/>
      <c r="G54" s="991"/>
      <c r="H54" s="991"/>
      <c r="I54" s="991"/>
      <c r="J54" s="991"/>
      <c r="K54" s="991"/>
      <c r="L54" s="991"/>
      <c r="M54" s="991"/>
      <c r="N54" s="991"/>
      <c r="O54" s="991"/>
      <c r="P54" s="991"/>
      <c r="Q54" s="991"/>
      <c r="R54" s="991"/>
    </row>
    <row r="55" spans="2:18" ht="12.75" customHeight="1" x14ac:dyDescent="0.15">
      <c r="B55" s="285"/>
      <c r="C55" s="286"/>
      <c r="D55" s="286"/>
      <c r="E55" s="286"/>
      <c r="F55" s="286"/>
      <c r="G55" s="286"/>
      <c r="H55" s="286"/>
      <c r="I55" s="286"/>
      <c r="J55" s="286"/>
      <c r="K55" s="286"/>
      <c r="L55" s="286"/>
      <c r="M55" s="286"/>
      <c r="N55" s="286"/>
      <c r="O55" s="286"/>
      <c r="P55" s="286"/>
      <c r="Q55" s="286"/>
      <c r="R55" s="286"/>
    </row>
    <row r="56" spans="2:18" ht="12.75" customHeight="1" x14ac:dyDescent="0.15">
      <c r="B56" s="285"/>
      <c r="C56" s="286"/>
      <c r="D56" s="286"/>
      <c r="E56" s="286"/>
      <c r="F56" s="286"/>
      <c r="G56" s="286"/>
      <c r="H56" s="286"/>
      <c r="I56" s="286"/>
      <c r="J56" s="286"/>
      <c r="K56" s="286"/>
      <c r="L56" s="286"/>
      <c r="M56" s="286"/>
      <c r="N56" s="286"/>
      <c r="O56" s="286"/>
      <c r="P56" s="286"/>
      <c r="Q56" s="286"/>
      <c r="R56" s="286"/>
    </row>
    <row r="57" spans="2:18" ht="12.75" customHeight="1" x14ac:dyDescent="0.15">
      <c r="B57" s="285"/>
      <c r="C57" s="286"/>
      <c r="D57" s="286"/>
      <c r="E57" s="286"/>
      <c r="F57" s="286"/>
      <c r="G57" s="286"/>
      <c r="H57" s="286"/>
      <c r="I57" s="286"/>
      <c r="J57" s="286"/>
      <c r="K57" s="286"/>
      <c r="L57" s="286"/>
      <c r="M57" s="286"/>
      <c r="N57" s="286"/>
      <c r="O57" s="286"/>
      <c r="P57" s="286"/>
      <c r="Q57" s="286"/>
      <c r="R57" s="286"/>
    </row>
    <row r="58" spans="2:18" ht="12.75" customHeight="1" x14ac:dyDescent="0.15">
      <c r="B58" s="285"/>
      <c r="C58" s="286"/>
      <c r="D58" s="286"/>
      <c r="E58" s="286"/>
      <c r="F58" s="286"/>
      <c r="G58" s="286"/>
      <c r="H58" s="286"/>
      <c r="I58" s="286"/>
      <c r="J58" s="286"/>
      <c r="K58" s="286"/>
      <c r="L58" s="286"/>
      <c r="M58" s="286"/>
      <c r="N58" s="286"/>
      <c r="O58" s="286"/>
      <c r="P58" s="286"/>
      <c r="Q58" s="286"/>
      <c r="R58" s="286"/>
    </row>
    <row r="59" spans="2:18" ht="12.75" customHeight="1" x14ac:dyDescent="0.15">
      <c r="B59" s="285"/>
      <c r="C59" s="286"/>
      <c r="D59" s="286"/>
      <c r="E59" s="286"/>
      <c r="F59" s="286"/>
      <c r="G59" s="286"/>
      <c r="H59" s="286"/>
      <c r="I59" s="286"/>
      <c r="J59" s="286"/>
      <c r="K59" s="286"/>
      <c r="L59" s="286"/>
      <c r="M59" s="286"/>
      <c r="N59" s="286"/>
      <c r="O59" s="286"/>
      <c r="P59" s="286"/>
      <c r="Q59" s="286"/>
      <c r="R59" s="286"/>
    </row>
  </sheetData>
  <mergeCells count="138">
    <mergeCell ref="B52:R52"/>
    <mergeCell ref="B53:R53"/>
    <mergeCell ref="B54:R54"/>
    <mergeCell ref="B47:F47"/>
    <mergeCell ref="G47:R47"/>
    <mergeCell ref="B48:F48"/>
    <mergeCell ref="G48:R48"/>
    <mergeCell ref="B50:R50"/>
    <mergeCell ref="B51:R51"/>
    <mergeCell ref="B45:F45"/>
    <mergeCell ref="G45:H45"/>
    <mergeCell ref="M45:O45"/>
    <mergeCell ref="B46:F46"/>
    <mergeCell ref="G46:R46"/>
    <mergeCell ref="G41:J41"/>
    <mergeCell ref="K41:R41"/>
    <mergeCell ref="C42:F44"/>
    <mergeCell ref="G42:J42"/>
    <mergeCell ref="K42:N42"/>
    <mergeCell ref="O42:R42"/>
    <mergeCell ref="G43:J43"/>
    <mergeCell ref="K43:L43"/>
    <mergeCell ref="P43:R43"/>
    <mergeCell ref="G44:J44"/>
    <mergeCell ref="C37:F37"/>
    <mergeCell ref="G37:R37"/>
    <mergeCell ref="B38:B44"/>
    <mergeCell ref="C38:F38"/>
    <mergeCell ref="G38:R38"/>
    <mergeCell ref="C39:F39"/>
    <mergeCell ref="G39:R39"/>
    <mergeCell ref="C40:F40"/>
    <mergeCell ref="G40:R40"/>
    <mergeCell ref="C41:F41"/>
    <mergeCell ref="K44:R44"/>
    <mergeCell ref="B34:F34"/>
    <mergeCell ref="G34:R34"/>
    <mergeCell ref="C35:F35"/>
    <mergeCell ref="G35:R35"/>
    <mergeCell ref="C36:F36"/>
    <mergeCell ref="G36:R36"/>
    <mergeCell ref="C32:F32"/>
    <mergeCell ref="G32:I32"/>
    <mergeCell ref="J32:L32"/>
    <mergeCell ref="M32:O32"/>
    <mergeCell ref="P32:R32"/>
    <mergeCell ref="B33:F33"/>
    <mergeCell ref="G33:L33"/>
    <mergeCell ref="M33:R33"/>
    <mergeCell ref="K30:L30"/>
    <mergeCell ref="C31:F31"/>
    <mergeCell ref="G31:I31"/>
    <mergeCell ref="J31:L31"/>
    <mergeCell ref="M31:O31"/>
    <mergeCell ref="P31:R31"/>
    <mergeCell ref="H28:I28"/>
    <mergeCell ref="K28:L28"/>
    <mergeCell ref="N28:O28"/>
    <mergeCell ref="Q28:R28"/>
    <mergeCell ref="C29:D30"/>
    <mergeCell ref="E29:F29"/>
    <mergeCell ref="H29:I29"/>
    <mergeCell ref="K29:L29"/>
    <mergeCell ref="E30:F30"/>
    <mergeCell ref="H30:I30"/>
    <mergeCell ref="C26:F26"/>
    <mergeCell ref="G26:I26"/>
    <mergeCell ref="J26:L26"/>
    <mergeCell ref="M26:O26"/>
    <mergeCell ref="P26:R26"/>
    <mergeCell ref="C27:F28"/>
    <mergeCell ref="G27:I27"/>
    <mergeCell ref="J27:L27"/>
    <mergeCell ref="M27:O27"/>
    <mergeCell ref="P27:R27"/>
    <mergeCell ref="C25:F25"/>
    <mergeCell ref="G25:I25"/>
    <mergeCell ref="J25:L25"/>
    <mergeCell ref="M25:O25"/>
    <mergeCell ref="P25:R25"/>
    <mergeCell ref="C23:D24"/>
    <mergeCell ref="E23:F23"/>
    <mergeCell ref="H23:I23"/>
    <mergeCell ref="K23:L23"/>
    <mergeCell ref="N23:O23"/>
    <mergeCell ref="Q23:R23"/>
    <mergeCell ref="E24:F24"/>
    <mergeCell ref="H24:I24"/>
    <mergeCell ref="K24:L24"/>
    <mergeCell ref="N24:O24"/>
    <mergeCell ref="Q24:R24"/>
    <mergeCell ref="B18:J18"/>
    <mergeCell ref="K18:R18"/>
    <mergeCell ref="B19:C20"/>
    <mergeCell ref="D19:E19"/>
    <mergeCell ref="F19:J19"/>
    <mergeCell ref="K19:L20"/>
    <mergeCell ref="M19:R19"/>
    <mergeCell ref="D20:E20"/>
    <mergeCell ref="F20:J20"/>
    <mergeCell ref="M20:R20"/>
    <mergeCell ref="B21:F22"/>
    <mergeCell ref="G21:I21"/>
    <mergeCell ref="J21:L21"/>
    <mergeCell ref="M21:O21"/>
    <mergeCell ref="P21:R21"/>
    <mergeCell ref="H22:I22"/>
    <mergeCell ref="K22:L22"/>
    <mergeCell ref="N22:O22"/>
    <mergeCell ref="Q22:R22"/>
    <mergeCell ref="C4:H4"/>
    <mergeCell ref="D5:G5"/>
    <mergeCell ref="B6:B11"/>
    <mergeCell ref="C6:D6"/>
    <mergeCell ref="E6:R6"/>
    <mergeCell ref="C7:D7"/>
    <mergeCell ref="E7:R7"/>
    <mergeCell ref="C8:D10"/>
    <mergeCell ref="J9:K9"/>
    <mergeCell ref="C11:D11"/>
    <mergeCell ref="E11:F11"/>
    <mergeCell ref="G11:K11"/>
    <mergeCell ref="L11:M11"/>
    <mergeCell ref="N11:R11"/>
    <mergeCell ref="B12:B17"/>
    <mergeCell ref="C12:D12"/>
    <mergeCell ref="E12:H12"/>
    <mergeCell ref="I12:J14"/>
    <mergeCell ref="K12:R12"/>
    <mergeCell ref="C13:D14"/>
    <mergeCell ref="E13:H14"/>
    <mergeCell ref="K13:R14"/>
    <mergeCell ref="C15:F17"/>
    <mergeCell ref="G15:I15"/>
    <mergeCell ref="J15:R15"/>
    <mergeCell ref="G16:I17"/>
    <mergeCell ref="J16:R16"/>
    <mergeCell ref="J17:R17"/>
  </mergeCells>
  <phoneticPr fontId="4"/>
  <dataValidations count="1">
    <dataValidation type="list" allowBlank="1" showInputMessage="1" showErrorMessage="1" sqref="D5:G5" xr:uid="{00000000-0002-0000-0300-000000000000}">
      <formula1>"重症心身障害児,重症心身障害児以外"</formula1>
    </dataValidation>
  </dataValidations>
  <pageMargins left="0.98425196850393704" right="0.39370078740157483" top="0.59055118110236227" bottom="0.39370078740157483" header="0.11811023622047245" footer="0"/>
  <pageSetup paperSize="9" scale="10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N54"/>
  <sheetViews>
    <sheetView view="pageBreakPreview" topLeftCell="A6" zoomScale="80" zoomScaleNormal="70" zoomScaleSheetLayoutView="80" workbookViewId="0">
      <selection activeCell="C45" sqref="C45:BM45"/>
    </sheetView>
  </sheetViews>
  <sheetFormatPr defaultColWidth="2.875" defaultRowHeight="13.5" x14ac:dyDescent="0.15"/>
  <cols>
    <col min="1" max="1" width="3.5" style="472" customWidth="1"/>
    <col min="2" max="2" width="5.5" style="472" customWidth="1"/>
    <col min="3" max="9" width="2.625" style="472" customWidth="1"/>
    <col min="10" max="18" width="3.5" style="472" customWidth="1"/>
    <col min="19" max="25" width="4.5" style="472" customWidth="1"/>
    <col min="26" max="32" width="3.5" style="472" customWidth="1"/>
    <col min="33" max="59" width="3.75" style="472" customWidth="1"/>
    <col min="60" max="60" width="5.25" style="472" customWidth="1"/>
    <col min="61" max="61" width="26.5" style="472" customWidth="1"/>
    <col min="62" max="65" width="5" style="472" customWidth="1"/>
    <col min="66" max="66" width="2.875" style="472" customWidth="1"/>
    <col min="67" max="246" width="10" style="472" customWidth="1"/>
    <col min="247" max="247" width="2.875" style="472" customWidth="1"/>
    <col min="248" max="248" width="6.125" style="472" customWidth="1"/>
    <col min="249" max="16384" width="2.875" style="472"/>
  </cols>
  <sheetData>
    <row r="1" spans="1:66" ht="28.7" customHeight="1" x14ac:dyDescent="0.15">
      <c r="A1" s="998" t="s">
        <v>968</v>
      </c>
      <c r="B1" s="998"/>
      <c r="C1" s="998"/>
      <c r="D1" s="998"/>
      <c r="E1" s="998"/>
      <c r="F1" s="998"/>
      <c r="G1" s="998"/>
      <c r="H1" s="998"/>
      <c r="I1" s="998"/>
      <c r="J1" s="998"/>
      <c r="K1" s="998"/>
      <c r="L1" s="998"/>
      <c r="M1" s="998"/>
      <c r="N1" s="998"/>
      <c r="O1" s="998"/>
      <c r="P1" s="998"/>
      <c r="Q1" s="998"/>
      <c r="R1" s="998"/>
      <c r="S1" s="998"/>
      <c r="T1" s="998"/>
      <c r="U1" s="998"/>
      <c r="V1" s="998"/>
      <c r="W1" s="998"/>
      <c r="X1" s="998"/>
      <c r="Y1" s="998"/>
      <c r="Z1" s="998"/>
      <c r="AA1" s="998"/>
      <c r="AB1" s="998"/>
      <c r="AC1" s="998"/>
      <c r="AD1" s="998"/>
      <c r="AE1" s="998"/>
      <c r="AF1" s="998"/>
      <c r="AG1" s="998"/>
      <c r="AH1" s="998"/>
      <c r="AI1" s="998"/>
      <c r="AJ1" s="998"/>
      <c r="AK1" s="998"/>
      <c r="AL1" s="998"/>
      <c r="AM1" s="998"/>
      <c r="AN1" s="998"/>
      <c r="AO1" s="998"/>
      <c r="AP1" s="998"/>
      <c r="AQ1" s="998"/>
      <c r="AR1" s="998"/>
      <c r="AS1" s="998"/>
      <c r="AT1" s="998"/>
      <c r="AU1" s="998"/>
      <c r="AV1" s="998"/>
      <c r="AW1" s="998"/>
      <c r="AX1" s="998"/>
      <c r="AY1" s="998"/>
      <c r="AZ1" s="998"/>
      <c r="BA1" s="998"/>
      <c r="BB1" s="998"/>
      <c r="BC1" s="998"/>
      <c r="BD1" s="998"/>
      <c r="BE1" s="998"/>
      <c r="BF1" s="998"/>
      <c r="BG1" s="998"/>
      <c r="BH1" s="998"/>
      <c r="BI1" s="998"/>
      <c r="BJ1" s="998"/>
      <c r="BK1" s="998"/>
      <c r="BL1" s="998"/>
      <c r="BM1" s="998"/>
      <c r="BN1" s="509"/>
    </row>
    <row r="2" spans="1:66" ht="21.75" customHeight="1" thickBot="1" x14ac:dyDescent="0.2"/>
    <row r="3" spans="1:66" ht="21.75" customHeight="1" x14ac:dyDescent="0.15">
      <c r="A3" s="999" t="s">
        <v>26</v>
      </c>
      <c r="B3" s="1000"/>
      <c r="C3" s="1000"/>
      <c r="D3" s="1000"/>
      <c r="E3" s="1000"/>
      <c r="F3" s="1000"/>
      <c r="G3" s="1000"/>
      <c r="H3" s="1000"/>
      <c r="I3" s="1001"/>
      <c r="J3" s="1005" t="s">
        <v>686</v>
      </c>
      <c r="K3" s="1006"/>
      <c r="L3" s="1006"/>
      <c r="M3" s="1006"/>
      <c r="N3" s="1007"/>
      <c r="O3" s="1011" t="s">
        <v>687</v>
      </c>
      <c r="P3" s="1012"/>
      <c r="Q3" s="1012"/>
      <c r="R3" s="1013"/>
      <c r="S3" s="1017" t="s">
        <v>27</v>
      </c>
      <c r="T3" s="1000"/>
      <c r="U3" s="1000"/>
      <c r="V3" s="1000"/>
      <c r="W3" s="1000"/>
      <c r="X3" s="1000"/>
      <c r="Y3" s="1001"/>
      <c r="Z3" s="1017" t="s">
        <v>28</v>
      </c>
      <c r="AA3" s="1000"/>
      <c r="AB3" s="1000"/>
      <c r="AC3" s="1000"/>
      <c r="AD3" s="1000"/>
      <c r="AE3" s="1000"/>
      <c r="AF3" s="1001"/>
      <c r="AG3" s="1017" t="s">
        <v>37</v>
      </c>
      <c r="AH3" s="1000"/>
      <c r="AI3" s="1000"/>
      <c r="AJ3" s="1000"/>
      <c r="AK3" s="1000"/>
      <c r="AL3" s="1000"/>
      <c r="AM3" s="1000"/>
      <c r="AN3" s="1000"/>
      <c r="AO3" s="1000"/>
      <c r="AP3" s="1000"/>
      <c r="AQ3" s="1000"/>
      <c r="AR3" s="1000"/>
      <c r="AS3" s="1000"/>
      <c r="AT3" s="1000"/>
      <c r="AU3" s="1000"/>
      <c r="AV3" s="1000"/>
      <c r="AW3" s="1000"/>
      <c r="AX3" s="1000"/>
      <c r="AY3" s="1000"/>
      <c r="AZ3" s="1000"/>
      <c r="BA3" s="1000"/>
      <c r="BB3" s="1000"/>
      <c r="BC3" s="1000"/>
      <c r="BD3" s="1000"/>
      <c r="BE3" s="1000"/>
      <c r="BF3" s="1000"/>
      <c r="BG3" s="1000"/>
      <c r="BH3" s="1000"/>
      <c r="BI3" s="1000"/>
      <c r="BJ3" s="494"/>
      <c r="BK3" s="494"/>
      <c r="BL3" s="494"/>
      <c r="BM3" s="495"/>
    </row>
    <row r="4" spans="1:66" ht="21.75" customHeight="1" thickBot="1" x14ac:dyDescent="0.2">
      <c r="A4" s="1002"/>
      <c r="B4" s="1003"/>
      <c r="C4" s="1003"/>
      <c r="D4" s="1003"/>
      <c r="E4" s="1003"/>
      <c r="F4" s="1003"/>
      <c r="G4" s="1003"/>
      <c r="H4" s="1003"/>
      <c r="I4" s="1004"/>
      <c r="J4" s="1008"/>
      <c r="K4" s="1009"/>
      <c r="L4" s="1009"/>
      <c r="M4" s="1009"/>
      <c r="N4" s="1010"/>
      <c r="O4" s="1014"/>
      <c r="P4" s="1015"/>
      <c r="Q4" s="1015"/>
      <c r="R4" s="1016"/>
      <c r="S4" s="1018"/>
      <c r="T4" s="1003"/>
      <c r="U4" s="1003"/>
      <c r="V4" s="1003"/>
      <c r="W4" s="1003"/>
      <c r="X4" s="1003"/>
      <c r="Y4" s="1004"/>
      <c r="Z4" s="1018"/>
      <c r="AA4" s="1003"/>
      <c r="AB4" s="1003"/>
      <c r="AC4" s="1003"/>
      <c r="AD4" s="1003"/>
      <c r="AE4" s="1003"/>
      <c r="AF4" s="1004"/>
      <c r="AG4" s="1018"/>
      <c r="AH4" s="1003"/>
      <c r="AI4" s="1003"/>
      <c r="AJ4" s="1003"/>
      <c r="AK4" s="1003"/>
      <c r="AL4" s="1003"/>
      <c r="AM4" s="1003"/>
      <c r="AN4" s="1003"/>
      <c r="AO4" s="1003"/>
      <c r="AP4" s="1003"/>
      <c r="AQ4" s="1003"/>
      <c r="AR4" s="1003"/>
      <c r="AS4" s="1003"/>
      <c r="AT4" s="1003"/>
      <c r="AU4" s="1003"/>
      <c r="AV4" s="1003"/>
      <c r="AW4" s="1003"/>
      <c r="AX4" s="1003"/>
      <c r="AY4" s="1003"/>
      <c r="AZ4" s="1003"/>
      <c r="BA4" s="1003"/>
      <c r="BB4" s="1003"/>
      <c r="BC4" s="1003"/>
      <c r="BD4" s="1003"/>
      <c r="BE4" s="1003"/>
      <c r="BF4" s="1003"/>
      <c r="BG4" s="1003"/>
      <c r="BH4" s="1003"/>
      <c r="BI4" s="1003"/>
      <c r="BJ4" s="1019" t="s">
        <v>38</v>
      </c>
      <c r="BK4" s="1020"/>
      <c r="BL4" s="1020"/>
      <c r="BM4" s="1021"/>
    </row>
    <row r="5" spans="1:66" ht="60" customHeight="1" thickTop="1" thickBot="1" x14ac:dyDescent="0.2">
      <c r="A5" s="1066" t="s">
        <v>39</v>
      </c>
      <c r="B5" s="1067"/>
      <c r="C5" s="1067"/>
      <c r="D5" s="1067"/>
      <c r="E5" s="1067"/>
      <c r="F5" s="1067"/>
      <c r="G5" s="1067"/>
      <c r="H5" s="1067"/>
      <c r="I5" s="1068"/>
      <c r="J5" s="1069"/>
      <c r="K5" s="1070"/>
      <c r="L5" s="1070"/>
      <c r="M5" s="1070"/>
      <c r="N5" s="1071"/>
      <c r="O5" s="1069"/>
      <c r="P5" s="1070"/>
      <c r="Q5" s="1070"/>
      <c r="R5" s="1071"/>
      <c r="S5" s="1069"/>
      <c r="T5" s="1070"/>
      <c r="U5" s="1070"/>
      <c r="V5" s="1070"/>
      <c r="W5" s="1070"/>
      <c r="X5" s="1070"/>
      <c r="Y5" s="1071"/>
      <c r="Z5" s="1069"/>
      <c r="AA5" s="1070"/>
      <c r="AB5" s="1070"/>
      <c r="AC5" s="1070"/>
      <c r="AD5" s="1070"/>
      <c r="AE5" s="1070"/>
      <c r="AF5" s="1071"/>
      <c r="AG5" s="1072" t="s">
        <v>29</v>
      </c>
      <c r="AH5" s="1073"/>
      <c r="AI5" s="1073"/>
      <c r="AJ5" s="1073"/>
      <c r="AK5" s="1073"/>
      <c r="AL5" s="1073"/>
      <c r="AM5" s="1073"/>
      <c r="AN5" s="1073"/>
      <c r="AO5" s="1073"/>
      <c r="AP5" s="1074"/>
      <c r="AQ5" s="1087" t="s">
        <v>633</v>
      </c>
      <c r="AR5" s="1088"/>
      <c r="AS5" s="1088"/>
      <c r="AT5" s="1088"/>
      <c r="AU5" s="1088"/>
      <c r="AV5" s="1088"/>
      <c r="AW5" s="1088"/>
      <c r="AX5" s="1088"/>
      <c r="AY5" s="1088"/>
      <c r="AZ5" s="1088"/>
      <c r="BA5" s="1088"/>
      <c r="BB5" s="1088"/>
      <c r="BC5" s="1088"/>
      <c r="BD5" s="1088"/>
      <c r="BE5" s="1088"/>
      <c r="BF5" s="1088"/>
      <c r="BG5" s="1088"/>
      <c r="BH5" s="1088"/>
      <c r="BI5" s="1089"/>
      <c r="BJ5" s="1090"/>
      <c r="BK5" s="1067"/>
      <c r="BL5" s="1067"/>
      <c r="BM5" s="1091"/>
    </row>
    <row r="6" spans="1:66" ht="21.75" customHeight="1" x14ac:dyDescent="0.15">
      <c r="A6" s="1022" t="s">
        <v>969</v>
      </c>
      <c r="B6" s="1024" t="s">
        <v>22</v>
      </c>
      <c r="C6" s="1025"/>
      <c r="D6" s="1025"/>
      <c r="E6" s="1025"/>
      <c r="F6" s="1025"/>
      <c r="G6" s="1025"/>
      <c r="H6" s="1025"/>
      <c r="I6" s="1026"/>
      <c r="J6" s="1033"/>
      <c r="K6" s="1034"/>
      <c r="L6" s="1034"/>
      <c r="M6" s="1034"/>
      <c r="N6" s="1035"/>
      <c r="O6" s="1042"/>
      <c r="P6" s="1043"/>
      <c r="Q6" s="1043"/>
      <c r="R6" s="1044"/>
      <c r="S6" s="1051" t="s">
        <v>30</v>
      </c>
      <c r="T6" s="1052"/>
      <c r="U6" s="1052"/>
      <c r="V6" s="1052"/>
      <c r="W6" s="1052"/>
      <c r="X6" s="1052"/>
      <c r="Y6" s="1053"/>
      <c r="Z6" s="1042" t="s">
        <v>31</v>
      </c>
      <c r="AA6" s="1025"/>
      <c r="AB6" s="1025"/>
      <c r="AC6" s="1025"/>
      <c r="AD6" s="1025"/>
      <c r="AE6" s="1025"/>
      <c r="AF6" s="1026"/>
      <c r="AG6" s="1060" t="s">
        <v>306</v>
      </c>
      <c r="AH6" s="1061"/>
      <c r="AI6" s="1061"/>
      <c r="AJ6" s="1061"/>
      <c r="AK6" s="1061"/>
      <c r="AL6" s="1061"/>
      <c r="AM6" s="1061"/>
      <c r="AN6" s="1061"/>
      <c r="AO6" s="1061"/>
      <c r="AP6" s="1062"/>
      <c r="AQ6" s="1063" t="s">
        <v>307</v>
      </c>
      <c r="AR6" s="1064"/>
      <c r="AS6" s="1064"/>
      <c r="AT6" s="1064"/>
      <c r="AU6" s="1064"/>
      <c r="AV6" s="1064"/>
      <c r="AW6" s="1064"/>
      <c r="AX6" s="1064"/>
      <c r="AY6" s="1064"/>
      <c r="AZ6" s="1064"/>
      <c r="BA6" s="1064"/>
      <c r="BB6" s="1064"/>
      <c r="BC6" s="1064"/>
      <c r="BD6" s="1064"/>
      <c r="BE6" s="1064"/>
      <c r="BF6" s="1064"/>
      <c r="BG6" s="1064"/>
      <c r="BH6" s="1064"/>
      <c r="BI6" s="1065"/>
      <c r="BJ6" s="1063"/>
      <c r="BK6" s="1064"/>
      <c r="BL6" s="1064"/>
      <c r="BM6" s="1075"/>
    </row>
    <row r="7" spans="1:66" ht="22.7" customHeight="1" x14ac:dyDescent="0.15">
      <c r="A7" s="1023"/>
      <c r="B7" s="1027"/>
      <c r="C7" s="1028"/>
      <c r="D7" s="1028"/>
      <c r="E7" s="1028"/>
      <c r="F7" s="1028"/>
      <c r="G7" s="1028"/>
      <c r="H7" s="1028"/>
      <c r="I7" s="1029"/>
      <c r="J7" s="1036"/>
      <c r="K7" s="1037"/>
      <c r="L7" s="1037"/>
      <c r="M7" s="1037"/>
      <c r="N7" s="1038"/>
      <c r="O7" s="1045"/>
      <c r="P7" s="1046"/>
      <c r="Q7" s="1046"/>
      <c r="R7" s="1047"/>
      <c r="S7" s="1054"/>
      <c r="T7" s="1055"/>
      <c r="U7" s="1055"/>
      <c r="V7" s="1055"/>
      <c r="W7" s="1055"/>
      <c r="X7" s="1055"/>
      <c r="Y7" s="1056"/>
      <c r="Z7" s="1027"/>
      <c r="AA7" s="1028"/>
      <c r="AB7" s="1028"/>
      <c r="AC7" s="1028"/>
      <c r="AD7" s="1028"/>
      <c r="AE7" s="1028"/>
      <c r="AF7" s="1029"/>
      <c r="AG7" s="1030" t="s">
        <v>40</v>
      </c>
      <c r="AH7" s="1031"/>
      <c r="AI7" s="1031"/>
      <c r="AJ7" s="1031"/>
      <c r="AK7" s="1031"/>
      <c r="AL7" s="1031"/>
      <c r="AM7" s="1031"/>
      <c r="AN7" s="1031"/>
      <c r="AO7" s="1031"/>
      <c r="AP7" s="1032"/>
      <c r="AQ7" s="1076" t="s">
        <v>355</v>
      </c>
      <c r="AR7" s="1077"/>
      <c r="AS7" s="1077"/>
      <c r="AT7" s="1077"/>
      <c r="AU7" s="1077"/>
      <c r="AV7" s="1077"/>
      <c r="AW7" s="1077"/>
      <c r="AX7" s="1077"/>
      <c r="AY7" s="1077"/>
      <c r="AZ7" s="1077"/>
      <c r="BA7" s="1077"/>
      <c r="BB7" s="1077"/>
      <c r="BC7" s="1077"/>
      <c r="BD7" s="1077"/>
      <c r="BE7" s="1077"/>
      <c r="BF7" s="1077"/>
      <c r="BG7" s="1077"/>
      <c r="BH7" s="1077"/>
      <c r="BI7" s="1078"/>
      <c r="BJ7" s="1076"/>
      <c r="BK7" s="1077"/>
      <c r="BL7" s="1077"/>
      <c r="BM7" s="1079"/>
    </row>
    <row r="8" spans="1:66" ht="22.7" customHeight="1" x14ac:dyDescent="0.15">
      <c r="A8" s="1023"/>
      <c r="B8" s="1027"/>
      <c r="C8" s="1028"/>
      <c r="D8" s="1028"/>
      <c r="E8" s="1028"/>
      <c r="F8" s="1028"/>
      <c r="G8" s="1028"/>
      <c r="H8" s="1028"/>
      <c r="I8" s="1029"/>
      <c r="J8" s="1036"/>
      <c r="K8" s="1037"/>
      <c r="L8" s="1037"/>
      <c r="M8" s="1037"/>
      <c r="N8" s="1038"/>
      <c r="O8" s="1045"/>
      <c r="P8" s="1046"/>
      <c r="Q8" s="1046"/>
      <c r="R8" s="1047"/>
      <c r="S8" s="1054"/>
      <c r="T8" s="1055"/>
      <c r="U8" s="1055"/>
      <c r="V8" s="1055"/>
      <c r="W8" s="1055"/>
      <c r="X8" s="1055"/>
      <c r="Y8" s="1056"/>
      <c r="Z8" s="1027"/>
      <c r="AA8" s="1028"/>
      <c r="AB8" s="1028"/>
      <c r="AC8" s="1028"/>
      <c r="AD8" s="1028"/>
      <c r="AE8" s="1028"/>
      <c r="AF8" s="1029"/>
      <c r="AG8" s="1080" t="s">
        <v>41</v>
      </c>
      <c r="AH8" s="1081"/>
      <c r="AI8" s="1081"/>
      <c r="AJ8" s="1081"/>
      <c r="AK8" s="1081"/>
      <c r="AL8" s="1081"/>
      <c r="AM8" s="1081"/>
      <c r="AN8" s="1081"/>
      <c r="AO8" s="1081"/>
      <c r="AP8" s="1082"/>
      <c r="AQ8" s="1083" t="s">
        <v>355</v>
      </c>
      <c r="AR8" s="1084"/>
      <c r="AS8" s="1084"/>
      <c r="AT8" s="1084"/>
      <c r="AU8" s="1084"/>
      <c r="AV8" s="1084"/>
      <c r="AW8" s="1084"/>
      <c r="AX8" s="1084"/>
      <c r="AY8" s="1084"/>
      <c r="AZ8" s="1084"/>
      <c r="BA8" s="1084"/>
      <c r="BB8" s="1084"/>
      <c r="BC8" s="1084"/>
      <c r="BD8" s="1084"/>
      <c r="BE8" s="1084"/>
      <c r="BF8" s="1084"/>
      <c r="BG8" s="1084"/>
      <c r="BH8" s="1084"/>
      <c r="BI8" s="1085"/>
      <c r="BJ8" s="1083"/>
      <c r="BK8" s="1084"/>
      <c r="BL8" s="1084"/>
      <c r="BM8" s="1086"/>
    </row>
    <row r="9" spans="1:66" ht="22.7" customHeight="1" x14ac:dyDescent="0.15">
      <c r="A9" s="1023"/>
      <c r="B9" s="1027"/>
      <c r="C9" s="1028"/>
      <c r="D9" s="1028"/>
      <c r="E9" s="1028"/>
      <c r="F9" s="1028"/>
      <c r="G9" s="1028"/>
      <c r="H9" s="1028"/>
      <c r="I9" s="1029"/>
      <c r="J9" s="1036"/>
      <c r="K9" s="1037"/>
      <c r="L9" s="1037"/>
      <c r="M9" s="1037"/>
      <c r="N9" s="1038"/>
      <c r="O9" s="1045"/>
      <c r="P9" s="1046"/>
      <c r="Q9" s="1046"/>
      <c r="R9" s="1047"/>
      <c r="S9" s="1054"/>
      <c r="T9" s="1055"/>
      <c r="U9" s="1055"/>
      <c r="V9" s="1055"/>
      <c r="W9" s="1055"/>
      <c r="X9" s="1055"/>
      <c r="Y9" s="1056"/>
      <c r="Z9" s="1027"/>
      <c r="AA9" s="1028"/>
      <c r="AB9" s="1028"/>
      <c r="AC9" s="1028"/>
      <c r="AD9" s="1028"/>
      <c r="AE9" s="1028"/>
      <c r="AF9" s="1029"/>
      <c r="AG9" s="1030" t="s">
        <v>308</v>
      </c>
      <c r="AH9" s="1031"/>
      <c r="AI9" s="1031"/>
      <c r="AJ9" s="1031"/>
      <c r="AK9" s="1031"/>
      <c r="AL9" s="1031"/>
      <c r="AM9" s="1031"/>
      <c r="AN9" s="1031"/>
      <c r="AO9" s="1031"/>
      <c r="AP9" s="1032"/>
      <c r="AQ9" s="1083" t="s">
        <v>355</v>
      </c>
      <c r="AR9" s="1084"/>
      <c r="AS9" s="1084"/>
      <c r="AT9" s="1084"/>
      <c r="AU9" s="1084"/>
      <c r="AV9" s="1084"/>
      <c r="AW9" s="1084"/>
      <c r="AX9" s="1084"/>
      <c r="AY9" s="1084"/>
      <c r="AZ9" s="1084"/>
      <c r="BA9" s="1084"/>
      <c r="BB9" s="1084"/>
      <c r="BC9" s="1084"/>
      <c r="BD9" s="1084"/>
      <c r="BE9" s="1084"/>
      <c r="BF9" s="1084"/>
      <c r="BG9" s="1084"/>
      <c r="BH9" s="1084"/>
      <c r="BI9" s="1085"/>
      <c r="BJ9" s="1083"/>
      <c r="BK9" s="1084"/>
      <c r="BL9" s="1084"/>
      <c r="BM9" s="1086"/>
    </row>
    <row r="10" spans="1:66" ht="22.7" customHeight="1" x14ac:dyDescent="0.15">
      <c r="A10" s="1023"/>
      <c r="B10" s="1027"/>
      <c r="C10" s="1028"/>
      <c r="D10" s="1028"/>
      <c r="E10" s="1028"/>
      <c r="F10" s="1028"/>
      <c r="G10" s="1028"/>
      <c r="H10" s="1028"/>
      <c r="I10" s="1029"/>
      <c r="J10" s="1036"/>
      <c r="K10" s="1037"/>
      <c r="L10" s="1037"/>
      <c r="M10" s="1037"/>
      <c r="N10" s="1038"/>
      <c r="O10" s="1045"/>
      <c r="P10" s="1046"/>
      <c r="Q10" s="1046"/>
      <c r="R10" s="1047"/>
      <c r="S10" s="1054"/>
      <c r="T10" s="1055"/>
      <c r="U10" s="1055"/>
      <c r="V10" s="1055"/>
      <c r="W10" s="1055"/>
      <c r="X10" s="1055"/>
      <c r="Y10" s="1056"/>
      <c r="Z10" s="1027"/>
      <c r="AA10" s="1028"/>
      <c r="AB10" s="1028"/>
      <c r="AC10" s="1028"/>
      <c r="AD10" s="1028"/>
      <c r="AE10" s="1028"/>
      <c r="AF10" s="1029"/>
      <c r="AG10" s="1080" t="s">
        <v>223</v>
      </c>
      <c r="AH10" s="1081"/>
      <c r="AI10" s="1081"/>
      <c r="AJ10" s="1081"/>
      <c r="AK10" s="1081"/>
      <c r="AL10" s="1081"/>
      <c r="AM10" s="1081"/>
      <c r="AN10" s="1081"/>
      <c r="AO10" s="1081"/>
      <c r="AP10" s="1082"/>
      <c r="AQ10" s="1083" t="s">
        <v>355</v>
      </c>
      <c r="AR10" s="1084"/>
      <c r="AS10" s="1084"/>
      <c r="AT10" s="1084"/>
      <c r="AU10" s="1084"/>
      <c r="AV10" s="1084"/>
      <c r="AW10" s="1084"/>
      <c r="AX10" s="1084"/>
      <c r="AY10" s="1084"/>
      <c r="AZ10" s="1084"/>
      <c r="BA10" s="1084"/>
      <c r="BB10" s="1084"/>
      <c r="BC10" s="1084"/>
      <c r="BD10" s="1084"/>
      <c r="BE10" s="1084"/>
      <c r="BF10" s="1084"/>
      <c r="BG10" s="1084"/>
      <c r="BH10" s="1084"/>
      <c r="BI10" s="1085"/>
      <c r="BJ10" s="1083"/>
      <c r="BK10" s="1084"/>
      <c r="BL10" s="1084"/>
      <c r="BM10" s="1086"/>
    </row>
    <row r="11" spans="1:66" ht="22.7" customHeight="1" x14ac:dyDescent="0.15">
      <c r="A11" s="1023"/>
      <c r="B11" s="1027"/>
      <c r="C11" s="1028"/>
      <c r="D11" s="1028"/>
      <c r="E11" s="1028"/>
      <c r="F11" s="1028"/>
      <c r="G11" s="1028"/>
      <c r="H11" s="1028"/>
      <c r="I11" s="1029"/>
      <c r="J11" s="1036"/>
      <c r="K11" s="1037"/>
      <c r="L11" s="1037"/>
      <c r="M11" s="1037"/>
      <c r="N11" s="1038"/>
      <c r="O11" s="1045"/>
      <c r="P11" s="1046"/>
      <c r="Q11" s="1046"/>
      <c r="R11" s="1047"/>
      <c r="S11" s="1054"/>
      <c r="T11" s="1055"/>
      <c r="U11" s="1055"/>
      <c r="V11" s="1055"/>
      <c r="W11" s="1055"/>
      <c r="X11" s="1055"/>
      <c r="Y11" s="1056"/>
      <c r="Z11" s="1027"/>
      <c r="AA11" s="1028"/>
      <c r="AB11" s="1028"/>
      <c r="AC11" s="1028"/>
      <c r="AD11" s="1028"/>
      <c r="AE11" s="1028"/>
      <c r="AF11" s="1029"/>
      <c r="AG11" s="1080" t="s">
        <v>688</v>
      </c>
      <c r="AH11" s="1081"/>
      <c r="AI11" s="1081"/>
      <c r="AJ11" s="1081"/>
      <c r="AK11" s="1081"/>
      <c r="AL11" s="1081"/>
      <c r="AM11" s="1081"/>
      <c r="AN11" s="1081"/>
      <c r="AO11" s="1081"/>
      <c r="AP11" s="1082"/>
      <c r="AQ11" s="1083" t="s">
        <v>356</v>
      </c>
      <c r="AR11" s="1084"/>
      <c r="AS11" s="1084"/>
      <c r="AT11" s="1084"/>
      <c r="AU11" s="1084"/>
      <c r="AV11" s="1084"/>
      <c r="AW11" s="1084"/>
      <c r="AX11" s="1084"/>
      <c r="AY11" s="1084"/>
      <c r="AZ11" s="1084"/>
      <c r="BA11" s="1084"/>
      <c r="BB11" s="1084"/>
      <c r="BC11" s="1084"/>
      <c r="BD11" s="1084"/>
      <c r="BE11" s="1084"/>
      <c r="BF11" s="1084"/>
      <c r="BG11" s="1084"/>
      <c r="BH11" s="1084"/>
      <c r="BI11" s="1085"/>
      <c r="BJ11" s="1083"/>
      <c r="BK11" s="1084"/>
      <c r="BL11" s="1084"/>
      <c r="BM11" s="1086"/>
    </row>
    <row r="12" spans="1:66" ht="21.75" customHeight="1" x14ac:dyDescent="0.15">
      <c r="A12" s="1023"/>
      <c r="B12" s="1027"/>
      <c r="C12" s="1028"/>
      <c r="D12" s="1028"/>
      <c r="E12" s="1028"/>
      <c r="F12" s="1028"/>
      <c r="G12" s="1028"/>
      <c r="H12" s="1028"/>
      <c r="I12" s="1029"/>
      <c r="J12" s="1036"/>
      <c r="K12" s="1037"/>
      <c r="L12" s="1037"/>
      <c r="M12" s="1037"/>
      <c r="N12" s="1038"/>
      <c r="O12" s="1045"/>
      <c r="P12" s="1046"/>
      <c r="Q12" s="1046"/>
      <c r="R12" s="1047"/>
      <c r="S12" s="1054"/>
      <c r="T12" s="1055"/>
      <c r="U12" s="1055"/>
      <c r="V12" s="1055"/>
      <c r="W12" s="1055"/>
      <c r="X12" s="1055"/>
      <c r="Y12" s="1056"/>
      <c r="Z12" s="1027"/>
      <c r="AA12" s="1028"/>
      <c r="AB12" s="1028"/>
      <c r="AC12" s="1028"/>
      <c r="AD12" s="1028"/>
      <c r="AE12" s="1028"/>
      <c r="AF12" s="1029"/>
      <c r="AG12" s="1080" t="s">
        <v>309</v>
      </c>
      <c r="AH12" s="1081"/>
      <c r="AI12" s="1081"/>
      <c r="AJ12" s="1081"/>
      <c r="AK12" s="1081"/>
      <c r="AL12" s="1081"/>
      <c r="AM12" s="1081"/>
      <c r="AN12" s="1081"/>
      <c r="AO12" s="1081"/>
      <c r="AP12" s="1082"/>
      <c r="AQ12" s="1083" t="s">
        <v>355</v>
      </c>
      <c r="AR12" s="1084"/>
      <c r="AS12" s="1084"/>
      <c r="AT12" s="1084"/>
      <c r="AU12" s="1084"/>
      <c r="AV12" s="1084"/>
      <c r="AW12" s="1084"/>
      <c r="AX12" s="1084"/>
      <c r="AY12" s="1084"/>
      <c r="AZ12" s="1084"/>
      <c r="BA12" s="1084"/>
      <c r="BB12" s="1084"/>
      <c r="BC12" s="1084"/>
      <c r="BD12" s="1084"/>
      <c r="BE12" s="1084"/>
      <c r="BF12" s="1084"/>
      <c r="BG12" s="1084"/>
      <c r="BH12" s="1084"/>
      <c r="BI12" s="1085"/>
      <c r="BJ12" s="1083"/>
      <c r="BK12" s="1084"/>
      <c r="BL12" s="1084"/>
      <c r="BM12" s="1086"/>
    </row>
    <row r="13" spans="1:66" ht="21.75" customHeight="1" x14ac:dyDescent="0.15">
      <c r="A13" s="1023"/>
      <c r="B13" s="1027"/>
      <c r="C13" s="1028"/>
      <c r="D13" s="1028"/>
      <c r="E13" s="1028"/>
      <c r="F13" s="1028"/>
      <c r="G13" s="1028"/>
      <c r="H13" s="1028"/>
      <c r="I13" s="1029"/>
      <c r="J13" s="1036"/>
      <c r="K13" s="1037"/>
      <c r="L13" s="1037"/>
      <c r="M13" s="1037"/>
      <c r="N13" s="1038"/>
      <c r="O13" s="1045"/>
      <c r="P13" s="1046"/>
      <c r="Q13" s="1046"/>
      <c r="R13" s="1047"/>
      <c r="S13" s="1054"/>
      <c r="T13" s="1055"/>
      <c r="U13" s="1055"/>
      <c r="V13" s="1055"/>
      <c r="W13" s="1055"/>
      <c r="X13" s="1055"/>
      <c r="Y13" s="1056"/>
      <c r="Z13" s="1027"/>
      <c r="AA13" s="1028"/>
      <c r="AB13" s="1028"/>
      <c r="AC13" s="1028"/>
      <c r="AD13" s="1028"/>
      <c r="AE13" s="1028"/>
      <c r="AF13" s="1029"/>
      <c r="AG13" s="1080" t="s">
        <v>689</v>
      </c>
      <c r="AH13" s="1081"/>
      <c r="AI13" s="1081"/>
      <c r="AJ13" s="1081"/>
      <c r="AK13" s="1081"/>
      <c r="AL13" s="1081"/>
      <c r="AM13" s="1081"/>
      <c r="AN13" s="1081"/>
      <c r="AO13" s="1081"/>
      <c r="AP13" s="1082"/>
      <c r="AQ13" s="1083" t="s">
        <v>690</v>
      </c>
      <c r="AR13" s="1084"/>
      <c r="AS13" s="1084"/>
      <c r="AT13" s="1084"/>
      <c r="AU13" s="1084"/>
      <c r="AV13" s="1084"/>
      <c r="AW13" s="1084"/>
      <c r="AX13" s="1084"/>
      <c r="AY13" s="1084"/>
      <c r="AZ13" s="1084"/>
      <c r="BA13" s="1084"/>
      <c r="BB13" s="1084"/>
      <c r="BC13" s="1084"/>
      <c r="BD13" s="1084"/>
      <c r="BE13" s="1084"/>
      <c r="BF13" s="1084"/>
      <c r="BG13" s="1084"/>
      <c r="BH13" s="1084"/>
      <c r="BI13" s="1085"/>
      <c r="BJ13" s="1083"/>
      <c r="BK13" s="1084"/>
      <c r="BL13" s="1084"/>
      <c r="BM13" s="1086"/>
    </row>
    <row r="14" spans="1:66" ht="21.95" customHeight="1" x14ac:dyDescent="0.15">
      <c r="A14" s="1023"/>
      <c r="B14" s="1027"/>
      <c r="C14" s="1028"/>
      <c r="D14" s="1028"/>
      <c r="E14" s="1028"/>
      <c r="F14" s="1028"/>
      <c r="G14" s="1028"/>
      <c r="H14" s="1028"/>
      <c r="I14" s="1029"/>
      <c r="J14" s="1036"/>
      <c r="K14" s="1037"/>
      <c r="L14" s="1037"/>
      <c r="M14" s="1037"/>
      <c r="N14" s="1038"/>
      <c r="O14" s="1045"/>
      <c r="P14" s="1046"/>
      <c r="Q14" s="1046"/>
      <c r="R14" s="1047"/>
      <c r="S14" s="1054"/>
      <c r="T14" s="1055"/>
      <c r="U14" s="1055"/>
      <c r="V14" s="1055"/>
      <c r="W14" s="1055"/>
      <c r="X14" s="1055"/>
      <c r="Y14" s="1056"/>
      <c r="Z14" s="1027"/>
      <c r="AA14" s="1028"/>
      <c r="AB14" s="1028"/>
      <c r="AC14" s="1028"/>
      <c r="AD14" s="1028"/>
      <c r="AE14" s="1028"/>
      <c r="AF14" s="1029"/>
      <c r="AG14" s="1080" t="s">
        <v>691</v>
      </c>
      <c r="AH14" s="1081"/>
      <c r="AI14" s="1081"/>
      <c r="AJ14" s="1081"/>
      <c r="AK14" s="1081"/>
      <c r="AL14" s="1081"/>
      <c r="AM14" s="1081"/>
      <c r="AN14" s="1081"/>
      <c r="AO14" s="1081"/>
      <c r="AP14" s="1082"/>
      <c r="AQ14" s="1083" t="s">
        <v>690</v>
      </c>
      <c r="AR14" s="1084"/>
      <c r="AS14" s="1084"/>
      <c r="AT14" s="1084"/>
      <c r="AU14" s="1084"/>
      <c r="AV14" s="1084"/>
      <c r="AW14" s="1084"/>
      <c r="AX14" s="1084"/>
      <c r="AY14" s="1084"/>
      <c r="AZ14" s="1084"/>
      <c r="BA14" s="1084"/>
      <c r="BB14" s="1084"/>
      <c r="BC14" s="1084"/>
      <c r="BD14" s="1084"/>
      <c r="BE14" s="1084"/>
      <c r="BF14" s="1084"/>
      <c r="BG14" s="1084"/>
      <c r="BH14" s="1084"/>
      <c r="BI14" s="1085"/>
      <c r="BJ14" s="1092"/>
      <c r="BK14" s="1092"/>
      <c r="BL14" s="1092"/>
      <c r="BM14" s="1093"/>
    </row>
    <row r="15" spans="1:66" ht="21.95" customHeight="1" x14ac:dyDescent="0.15">
      <c r="A15" s="1023"/>
      <c r="B15" s="1027"/>
      <c r="C15" s="1028"/>
      <c r="D15" s="1028"/>
      <c r="E15" s="1028"/>
      <c r="F15" s="1028"/>
      <c r="G15" s="1028"/>
      <c r="H15" s="1028"/>
      <c r="I15" s="1029"/>
      <c r="J15" s="1036"/>
      <c r="K15" s="1037"/>
      <c r="L15" s="1037"/>
      <c r="M15" s="1037"/>
      <c r="N15" s="1038"/>
      <c r="O15" s="1045"/>
      <c r="P15" s="1046"/>
      <c r="Q15" s="1046"/>
      <c r="R15" s="1047"/>
      <c r="S15" s="1054"/>
      <c r="T15" s="1055"/>
      <c r="U15" s="1055"/>
      <c r="V15" s="1055"/>
      <c r="W15" s="1055"/>
      <c r="X15" s="1055"/>
      <c r="Y15" s="1056"/>
      <c r="Z15" s="1027"/>
      <c r="AA15" s="1028"/>
      <c r="AB15" s="1028"/>
      <c r="AC15" s="1028"/>
      <c r="AD15" s="1028"/>
      <c r="AE15" s="1028"/>
      <c r="AF15" s="1029"/>
      <c r="AG15" s="1080" t="s">
        <v>692</v>
      </c>
      <c r="AH15" s="1081"/>
      <c r="AI15" s="1081"/>
      <c r="AJ15" s="1081"/>
      <c r="AK15" s="1081"/>
      <c r="AL15" s="1081"/>
      <c r="AM15" s="1081"/>
      <c r="AN15" s="1081"/>
      <c r="AO15" s="1081"/>
      <c r="AP15" s="1082"/>
      <c r="AQ15" s="1083" t="s">
        <v>355</v>
      </c>
      <c r="AR15" s="1084"/>
      <c r="AS15" s="1084"/>
      <c r="AT15" s="1084"/>
      <c r="AU15" s="1084"/>
      <c r="AV15" s="1084"/>
      <c r="AW15" s="1084"/>
      <c r="AX15" s="1084"/>
      <c r="AY15" s="1084"/>
      <c r="AZ15" s="1084"/>
      <c r="BA15" s="1084"/>
      <c r="BB15" s="1084"/>
      <c r="BC15" s="1084"/>
      <c r="BD15" s="1084"/>
      <c r="BE15" s="1084"/>
      <c r="BF15" s="1084"/>
      <c r="BG15" s="1084"/>
      <c r="BH15" s="1084"/>
      <c r="BI15" s="1085"/>
      <c r="BJ15" s="1092"/>
      <c r="BK15" s="1092"/>
      <c r="BL15" s="1092"/>
      <c r="BM15" s="1093"/>
    </row>
    <row r="16" spans="1:66" ht="21.95" customHeight="1" x14ac:dyDescent="0.15">
      <c r="A16" s="1023"/>
      <c r="B16" s="1027"/>
      <c r="C16" s="1028"/>
      <c r="D16" s="1028"/>
      <c r="E16" s="1028"/>
      <c r="F16" s="1028"/>
      <c r="G16" s="1028"/>
      <c r="H16" s="1028"/>
      <c r="I16" s="1029"/>
      <c r="J16" s="1036"/>
      <c r="K16" s="1037"/>
      <c r="L16" s="1037"/>
      <c r="M16" s="1037"/>
      <c r="N16" s="1038"/>
      <c r="O16" s="1045"/>
      <c r="P16" s="1046"/>
      <c r="Q16" s="1046"/>
      <c r="R16" s="1047"/>
      <c r="S16" s="1054"/>
      <c r="T16" s="1055"/>
      <c r="U16" s="1055"/>
      <c r="V16" s="1055"/>
      <c r="W16" s="1055"/>
      <c r="X16" s="1055"/>
      <c r="Y16" s="1056"/>
      <c r="Z16" s="1027"/>
      <c r="AA16" s="1028"/>
      <c r="AB16" s="1028"/>
      <c r="AC16" s="1028"/>
      <c r="AD16" s="1028"/>
      <c r="AE16" s="1028"/>
      <c r="AF16" s="1029"/>
      <c r="AG16" s="1080" t="s">
        <v>693</v>
      </c>
      <c r="AH16" s="1081"/>
      <c r="AI16" s="1081"/>
      <c r="AJ16" s="1081"/>
      <c r="AK16" s="1081"/>
      <c r="AL16" s="1081"/>
      <c r="AM16" s="1081"/>
      <c r="AN16" s="1081"/>
      <c r="AO16" s="1081"/>
      <c r="AP16" s="1082"/>
      <c r="AQ16" s="1083" t="s">
        <v>355</v>
      </c>
      <c r="AR16" s="1084"/>
      <c r="AS16" s="1084"/>
      <c r="AT16" s="1084"/>
      <c r="AU16" s="1084"/>
      <c r="AV16" s="1084"/>
      <c r="AW16" s="1084"/>
      <c r="AX16" s="1084"/>
      <c r="AY16" s="1084"/>
      <c r="AZ16" s="1084"/>
      <c r="BA16" s="1084"/>
      <c r="BB16" s="1084"/>
      <c r="BC16" s="1084"/>
      <c r="BD16" s="1084"/>
      <c r="BE16" s="1084"/>
      <c r="BF16" s="1084"/>
      <c r="BG16" s="1084"/>
      <c r="BH16" s="1084"/>
      <c r="BI16" s="1085"/>
      <c r="BJ16" s="1083"/>
      <c r="BK16" s="1084"/>
      <c r="BL16" s="1084"/>
      <c r="BM16" s="1086"/>
    </row>
    <row r="17" spans="1:65" ht="21.95" customHeight="1" x14ac:dyDescent="0.15">
      <c r="A17" s="1023"/>
      <c r="B17" s="1027"/>
      <c r="C17" s="1028"/>
      <c r="D17" s="1028"/>
      <c r="E17" s="1028"/>
      <c r="F17" s="1028"/>
      <c r="G17" s="1028"/>
      <c r="H17" s="1028"/>
      <c r="I17" s="1029"/>
      <c r="J17" s="1036"/>
      <c r="K17" s="1037"/>
      <c r="L17" s="1037"/>
      <c r="M17" s="1037"/>
      <c r="N17" s="1038"/>
      <c r="O17" s="1045"/>
      <c r="P17" s="1046"/>
      <c r="Q17" s="1046"/>
      <c r="R17" s="1047"/>
      <c r="S17" s="1054"/>
      <c r="T17" s="1055"/>
      <c r="U17" s="1055"/>
      <c r="V17" s="1055"/>
      <c r="W17" s="1055"/>
      <c r="X17" s="1055"/>
      <c r="Y17" s="1056"/>
      <c r="Z17" s="1027"/>
      <c r="AA17" s="1028"/>
      <c r="AB17" s="1028"/>
      <c r="AC17" s="1028"/>
      <c r="AD17" s="1028"/>
      <c r="AE17" s="1028"/>
      <c r="AF17" s="1029"/>
      <c r="AG17" s="1080" t="s">
        <v>694</v>
      </c>
      <c r="AH17" s="1081"/>
      <c r="AI17" s="1081"/>
      <c r="AJ17" s="1081"/>
      <c r="AK17" s="1081"/>
      <c r="AL17" s="1081"/>
      <c r="AM17" s="1081"/>
      <c r="AN17" s="1081"/>
      <c r="AO17" s="1081"/>
      <c r="AP17" s="1082"/>
      <c r="AQ17" s="1083" t="s">
        <v>355</v>
      </c>
      <c r="AR17" s="1084"/>
      <c r="AS17" s="1084"/>
      <c r="AT17" s="1084"/>
      <c r="AU17" s="1084"/>
      <c r="AV17" s="1084"/>
      <c r="AW17" s="1084"/>
      <c r="AX17" s="1084"/>
      <c r="AY17" s="1084"/>
      <c r="AZ17" s="1084"/>
      <c r="BA17" s="1084"/>
      <c r="BB17" s="1084"/>
      <c r="BC17" s="1084"/>
      <c r="BD17" s="1084"/>
      <c r="BE17" s="1084"/>
      <c r="BF17" s="1084"/>
      <c r="BG17" s="1084"/>
      <c r="BH17" s="1084"/>
      <c r="BI17" s="1085"/>
      <c r="BJ17" s="1083"/>
      <c r="BK17" s="1084"/>
      <c r="BL17" s="1084"/>
      <c r="BM17" s="1086"/>
    </row>
    <row r="18" spans="1:65" ht="54" customHeight="1" x14ac:dyDescent="0.15">
      <c r="A18" s="1023"/>
      <c r="B18" s="1027"/>
      <c r="C18" s="1028"/>
      <c r="D18" s="1028"/>
      <c r="E18" s="1028"/>
      <c r="F18" s="1028"/>
      <c r="G18" s="1028"/>
      <c r="H18" s="1028"/>
      <c r="I18" s="1029"/>
      <c r="J18" s="1036"/>
      <c r="K18" s="1037"/>
      <c r="L18" s="1037"/>
      <c r="M18" s="1037"/>
      <c r="N18" s="1038"/>
      <c r="O18" s="1045"/>
      <c r="P18" s="1046"/>
      <c r="Q18" s="1046"/>
      <c r="R18" s="1047"/>
      <c r="S18" s="1054"/>
      <c r="T18" s="1055"/>
      <c r="U18" s="1055"/>
      <c r="V18" s="1055"/>
      <c r="W18" s="1055"/>
      <c r="X18" s="1055"/>
      <c r="Y18" s="1056"/>
      <c r="Z18" s="1027"/>
      <c r="AA18" s="1028"/>
      <c r="AB18" s="1028"/>
      <c r="AC18" s="1028"/>
      <c r="AD18" s="1028"/>
      <c r="AE18" s="1028"/>
      <c r="AF18" s="1029"/>
      <c r="AG18" s="1080" t="s">
        <v>695</v>
      </c>
      <c r="AH18" s="1081"/>
      <c r="AI18" s="1081"/>
      <c r="AJ18" s="1081"/>
      <c r="AK18" s="1081"/>
      <c r="AL18" s="1081"/>
      <c r="AM18" s="1081"/>
      <c r="AN18" s="1081"/>
      <c r="AO18" s="1081"/>
      <c r="AP18" s="1082"/>
      <c r="AQ18" s="1094" t="s">
        <v>696</v>
      </c>
      <c r="AR18" s="1084"/>
      <c r="AS18" s="1084"/>
      <c r="AT18" s="1084"/>
      <c r="AU18" s="1084"/>
      <c r="AV18" s="1084"/>
      <c r="AW18" s="1084"/>
      <c r="AX18" s="1084"/>
      <c r="AY18" s="1084"/>
      <c r="AZ18" s="1084"/>
      <c r="BA18" s="1084"/>
      <c r="BB18" s="1084"/>
      <c r="BC18" s="1084"/>
      <c r="BD18" s="1084"/>
      <c r="BE18" s="1084"/>
      <c r="BF18" s="1084"/>
      <c r="BG18" s="1084"/>
      <c r="BH18" s="1084"/>
      <c r="BI18" s="1085"/>
      <c r="BJ18" s="1083"/>
      <c r="BK18" s="1084"/>
      <c r="BL18" s="1084"/>
      <c r="BM18" s="1086"/>
    </row>
    <row r="19" spans="1:65" ht="22.7" customHeight="1" x14ac:dyDescent="0.15">
      <c r="A19" s="1023"/>
      <c r="B19" s="1027"/>
      <c r="C19" s="1028"/>
      <c r="D19" s="1028"/>
      <c r="E19" s="1028"/>
      <c r="F19" s="1028"/>
      <c r="G19" s="1028"/>
      <c r="H19" s="1028"/>
      <c r="I19" s="1029"/>
      <c r="J19" s="1036"/>
      <c r="K19" s="1037"/>
      <c r="L19" s="1037"/>
      <c r="M19" s="1037"/>
      <c r="N19" s="1038"/>
      <c r="O19" s="1045"/>
      <c r="P19" s="1046"/>
      <c r="Q19" s="1046"/>
      <c r="R19" s="1047"/>
      <c r="S19" s="1054"/>
      <c r="T19" s="1055"/>
      <c r="U19" s="1055"/>
      <c r="V19" s="1055"/>
      <c r="W19" s="1055"/>
      <c r="X19" s="1055"/>
      <c r="Y19" s="1056"/>
      <c r="Z19" s="1027"/>
      <c r="AA19" s="1028"/>
      <c r="AB19" s="1028"/>
      <c r="AC19" s="1028"/>
      <c r="AD19" s="1028"/>
      <c r="AE19" s="1028"/>
      <c r="AF19" s="1029"/>
      <c r="AG19" s="1080" t="s">
        <v>666</v>
      </c>
      <c r="AH19" s="1081"/>
      <c r="AI19" s="1081"/>
      <c r="AJ19" s="1081"/>
      <c r="AK19" s="1081"/>
      <c r="AL19" s="1081"/>
      <c r="AM19" s="1081"/>
      <c r="AN19" s="1081"/>
      <c r="AO19" s="1081"/>
      <c r="AP19" s="1082"/>
      <c r="AQ19" s="1083" t="s">
        <v>357</v>
      </c>
      <c r="AR19" s="1084"/>
      <c r="AS19" s="1084"/>
      <c r="AT19" s="1084"/>
      <c r="AU19" s="1084"/>
      <c r="AV19" s="1084"/>
      <c r="AW19" s="1084"/>
      <c r="AX19" s="1084"/>
      <c r="AY19" s="1084"/>
      <c r="AZ19" s="1084"/>
      <c r="BA19" s="1084"/>
      <c r="BB19" s="1084"/>
      <c r="BC19" s="1084"/>
      <c r="BD19" s="1084"/>
      <c r="BE19" s="1084"/>
      <c r="BF19" s="1084"/>
      <c r="BG19" s="1084"/>
      <c r="BH19" s="1084"/>
      <c r="BI19" s="1085"/>
      <c r="BJ19" s="1083"/>
      <c r="BK19" s="1084"/>
      <c r="BL19" s="1084"/>
      <c r="BM19" s="1086"/>
    </row>
    <row r="20" spans="1:65" ht="22.7" customHeight="1" x14ac:dyDescent="0.15">
      <c r="A20" s="1023"/>
      <c r="B20" s="1027"/>
      <c r="C20" s="1028"/>
      <c r="D20" s="1028"/>
      <c r="E20" s="1028"/>
      <c r="F20" s="1028"/>
      <c r="G20" s="1028"/>
      <c r="H20" s="1028"/>
      <c r="I20" s="1029"/>
      <c r="J20" s="1036"/>
      <c r="K20" s="1037"/>
      <c r="L20" s="1037"/>
      <c r="M20" s="1037"/>
      <c r="N20" s="1038"/>
      <c r="O20" s="1045"/>
      <c r="P20" s="1046"/>
      <c r="Q20" s="1046"/>
      <c r="R20" s="1047"/>
      <c r="S20" s="1054"/>
      <c r="T20" s="1055"/>
      <c r="U20" s="1055"/>
      <c r="V20" s="1055"/>
      <c r="W20" s="1055"/>
      <c r="X20" s="1055"/>
      <c r="Y20" s="1056"/>
      <c r="Z20" s="1027"/>
      <c r="AA20" s="1028"/>
      <c r="AB20" s="1028"/>
      <c r="AC20" s="1028"/>
      <c r="AD20" s="1028"/>
      <c r="AE20" s="1028"/>
      <c r="AF20" s="1029"/>
      <c r="AG20" s="1080" t="s">
        <v>70</v>
      </c>
      <c r="AH20" s="1081"/>
      <c r="AI20" s="1081"/>
      <c r="AJ20" s="1081"/>
      <c r="AK20" s="1081"/>
      <c r="AL20" s="1081"/>
      <c r="AM20" s="1081"/>
      <c r="AN20" s="1081"/>
      <c r="AO20" s="1081"/>
      <c r="AP20" s="1082"/>
      <c r="AQ20" s="1083" t="s">
        <v>358</v>
      </c>
      <c r="AR20" s="1084"/>
      <c r="AS20" s="1084"/>
      <c r="AT20" s="1084"/>
      <c r="AU20" s="1084"/>
      <c r="AV20" s="1084"/>
      <c r="AW20" s="1084"/>
      <c r="AX20" s="1084"/>
      <c r="AY20" s="1084"/>
      <c r="AZ20" s="1084"/>
      <c r="BA20" s="1084"/>
      <c r="BB20" s="1084"/>
      <c r="BC20" s="1084"/>
      <c r="BD20" s="1084"/>
      <c r="BE20" s="1084"/>
      <c r="BF20" s="1084"/>
      <c r="BG20" s="1084"/>
      <c r="BH20" s="1084"/>
      <c r="BI20" s="1085"/>
      <c r="BJ20" s="1083"/>
      <c r="BK20" s="1084"/>
      <c r="BL20" s="1084"/>
      <c r="BM20" s="1086"/>
    </row>
    <row r="21" spans="1:65" ht="30.75" customHeight="1" x14ac:dyDescent="0.15">
      <c r="A21" s="1023"/>
      <c r="B21" s="1027"/>
      <c r="C21" s="1028"/>
      <c r="D21" s="1028"/>
      <c r="E21" s="1028"/>
      <c r="F21" s="1028"/>
      <c r="G21" s="1028"/>
      <c r="H21" s="1028"/>
      <c r="I21" s="1029"/>
      <c r="J21" s="1036"/>
      <c r="K21" s="1037"/>
      <c r="L21" s="1037"/>
      <c r="M21" s="1037"/>
      <c r="N21" s="1038"/>
      <c r="O21" s="1045"/>
      <c r="P21" s="1046"/>
      <c r="Q21" s="1046"/>
      <c r="R21" s="1047"/>
      <c r="S21" s="1054"/>
      <c r="T21" s="1055"/>
      <c r="U21" s="1055"/>
      <c r="V21" s="1055"/>
      <c r="W21" s="1055"/>
      <c r="X21" s="1055"/>
      <c r="Y21" s="1056"/>
      <c r="Z21" s="1027"/>
      <c r="AA21" s="1028"/>
      <c r="AB21" s="1028"/>
      <c r="AC21" s="1028"/>
      <c r="AD21" s="1028"/>
      <c r="AE21" s="1028"/>
      <c r="AF21" s="1029"/>
      <c r="AG21" s="1080" t="s">
        <v>697</v>
      </c>
      <c r="AH21" s="1081"/>
      <c r="AI21" s="1081"/>
      <c r="AJ21" s="1081"/>
      <c r="AK21" s="1081"/>
      <c r="AL21" s="1081"/>
      <c r="AM21" s="1081"/>
      <c r="AN21" s="1081"/>
      <c r="AO21" s="1081"/>
      <c r="AP21" s="1082"/>
      <c r="AQ21" s="1094" t="s">
        <v>698</v>
      </c>
      <c r="AR21" s="1095"/>
      <c r="AS21" s="1095"/>
      <c r="AT21" s="1095"/>
      <c r="AU21" s="1095"/>
      <c r="AV21" s="1095"/>
      <c r="AW21" s="1095"/>
      <c r="AX21" s="1095"/>
      <c r="AY21" s="1095"/>
      <c r="AZ21" s="1095"/>
      <c r="BA21" s="1095"/>
      <c r="BB21" s="1095"/>
      <c r="BC21" s="1095"/>
      <c r="BD21" s="1095"/>
      <c r="BE21" s="1095"/>
      <c r="BF21" s="1095"/>
      <c r="BG21" s="1095"/>
      <c r="BH21" s="1095"/>
      <c r="BI21" s="1096"/>
      <c r="BJ21" s="1083"/>
      <c r="BK21" s="1084"/>
      <c r="BL21" s="1084"/>
      <c r="BM21" s="1086"/>
    </row>
    <row r="22" spans="1:65" ht="22.7" customHeight="1" x14ac:dyDescent="0.15">
      <c r="A22" s="1023"/>
      <c r="B22" s="1027"/>
      <c r="C22" s="1028"/>
      <c r="D22" s="1028"/>
      <c r="E22" s="1028"/>
      <c r="F22" s="1028"/>
      <c r="G22" s="1028"/>
      <c r="H22" s="1028"/>
      <c r="I22" s="1029"/>
      <c r="J22" s="1036"/>
      <c r="K22" s="1037"/>
      <c r="L22" s="1037"/>
      <c r="M22" s="1037"/>
      <c r="N22" s="1038"/>
      <c r="O22" s="1045"/>
      <c r="P22" s="1046"/>
      <c r="Q22" s="1046"/>
      <c r="R22" s="1047"/>
      <c r="S22" s="1054"/>
      <c r="T22" s="1055"/>
      <c r="U22" s="1055"/>
      <c r="V22" s="1055"/>
      <c r="W22" s="1055"/>
      <c r="X22" s="1055"/>
      <c r="Y22" s="1056"/>
      <c r="Z22" s="1027"/>
      <c r="AA22" s="1028"/>
      <c r="AB22" s="1028"/>
      <c r="AC22" s="1028"/>
      <c r="AD22" s="1028"/>
      <c r="AE22" s="1028"/>
      <c r="AF22" s="1029"/>
      <c r="AG22" s="1080" t="s">
        <v>699</v>
      </c>
      <c r="AH22" s="1081"/>
      <c r="AI22" s="1081"/>
      <c r="AJ22" s="1081"/>
      <c r="AK22" s="1081"/>
      <c r="AL22" s="1081"/>
      <c r="AM22" s="1081"/>
      <c r="AN22" s="1081"/>
      <c r="AO22" s="1081"/>
      <c r="AP22" s="1082"/>
      <c r="AQ22" s="1083" t="s">
        <v>307</v>
      </c>
      <c r="AR22" s="1084"/>
      <c r="AS22" s="1084"/>
      <c r="AT22" s="1084"/>
      <c r="AU22" s="1084"/>
      <c r="AV22" s="1084"/>
      <c r="AW22" s="1084"/>
      <c r="AX22" s="1084"/>
      <c r="AY22" s="1084"/>
      <c r="AZ22" s="1084"/>
      <c r="BA22" s="1084"/>
      <c r="BB22" s="1084"/>
      <c r="BC22" s="1084"/>
      <c r="BD22" s="1084"/>
      <c r="BE22" s="1084"/>
      <c r="BF22" s="1084"/>
      <c r="BG22" s="1084"/>
      <c r="BH22" s="1084"/>
      <c r="BI22" s="1085"/>
      <c r="BJ22" s="1083"/>
      <c r="BK22" s="1084"/>
      <c r="BL22" s="1084"/>
      <c r="BM22" s="1086"/>
    </row>
    <row r="23" spans="1:65" ht="22.7" customHeight="1" x14ac:dyDescent="0.15">
      <c r="A23" s="1023"/>
      <c r="B23" s="1027"/>
      <c r="C23" s="1028"/>
      <c r="D23" s="1028"/>
      <c r="E23" s="1028"/>
      <c r="F23" s="1028"/>
      <c r="G23" s="1028"/>
      <c r="H23" s="1028"/>
      <c r="I23" s="1029"/>
      <c r="J23" s="1036"/>
      <c r="K23" s="1037"/>
      <c r="L23" s="1037"/>
      <c r="M23" s="1037"/>
      <c r="N23" s="1038"/>
      <c r="O23" s="1045"/>
      <c r="P23" s="1046"/>
      <c r="Q23" s="1046"/>
      <c r="R23" s="1047"/>
      <c r="S23" s="1054"/>
      <c r="T23" s="1055"/>
      <c r="U23" s="1055"/>
      <c r="V23" s="1055"/>
      <c r="W23" s="1055"/>
      <c r="X23" s="1055"/>
      <c r="Y23" s="1056"/>
      <c r="Z23" s="1027"/>
      <c r="AA23" s="1028"/>
      <c r="AB23" s="1028"/>
      <c r="AC23" s="1028"/>
      <c r="AD23" s="1028"/>
      <c r="AE23" s="1028"/>
      <c r="AF23" s="1029"/>
      <c r="AG23" s="1080" t="s">
        <v>33</v>
      </c>
      <c r="AH23" s="1081"/>
      <c r="AI23" s="1081"/>
      <c r="AJ23" s="1081"/>
      <c r="AK23" s="1081"/>
      <c r="AL23" s="1081"/>
      <c r="AM23" s="1081"/>
      <c r="AN23" s="1081"/>
      <c r="AO23" s="1081"/>
      <c r="AP23" s="1082"/>
      <c r="AQ23" s="1083" t="s">
        <v>355</v>
      </c>
      <c r="AR23" s="1084"/>
      <c r="AS23" s="1084"/>
      <c r="AT23" s="1084"/>
      <c r="AU23" s="1084"/>
      <c r="AV23" s="1084"/>
      <c r="AW23" s="1084"/>
      <c r="AX23" s="1084"/>
      <c r="AY23" s="1084"/>
      <c r="AZ23" s="1084"/>
      <c r="BA23" s="1084"/>
      <c r="BB23" s="1084"/>
      <c r="BC23" s="1084"/>
      <c r="BD23" s="1084"/>
      <c r="BE23" s="1084"/>
      <c r="BF23" s="1084"/>
      <c r="BG23" s="1084"/>
      <c r="BH23" s="1084"/>
      <c r="BI23" s="1085"/>
      <c r="BJ23" s="1083"/>
      <c r="BK23" s="1084"/>
      <c r="BL23" s="1084"/>
      <c r="BM23" s="1086"/>
    </row>
    <row r="24" spans="1:65" ht="22.7" customHeight="1" x14ac:dyDescent="0.15">
      <c r="A24" s="1023"/>
      <c r="B24" s="1027"/>
      <c r="C24" s="1028"/>
      <c r="D24" s="1028"/>
      <c r="E24" s="1028"/>
      <c r="F24" s="1028"/>
      <c r="G24" s="1028"/>
      <c r="H24" s="1028"/>
      <c r="I24" s="1029"/>
      <c r="J24" s="1036"/>
      <c r="K24" s="1037"/>
      <c r="L24" s="1037"/>
      <c r="M24" s="1037"/>
      <c r="N24" s="1038"/>
      <c r="O24" s="1045"/>
      <c r="P24" s="1046"/>
      <c r="Q24" s="1046"/>
      <c r="R24" s="1047"/>
      <c r="S24" s="1054"/>
      <c r="T24" s="1055"/>
      <c r="U24" s="1055"/>
      <c r="V24" s="1055"/>
      <c r="W24" s="1055"/>
      <c r="X24" s="1055"/>
      <c r="Y24" s="1056"/>
      <c r="Z24" s="1027"/>
      <c r="AA24" s="1028"/>
      <c r="AB24" s="1028"/>
      <c r="AC24" s="1028"/>
      <c r="AD24" s="1028"/>
      <c r="AE24" s="1028"/>
      <c r="AF24" s="1029"/>
      <c r="AG24" s="1080" t="s">
        <v>635</v>
      </c>
      <c r="AH24" s="1081"/>
      <c r="AI24" s="1081"/>
      <c r="AJ24" s="1081"/>
      <c r="AK24" s="1081"/>
      <c r="AL24" s="1081"/>
      <c r="AM24" s="1081"/>
      <c r="AN24" s="1081"/>
      <c r="AO24" s="1081"/>
      <c r="AP24" s="1082"/>
      <c r="AQ24" s="1083" t="s">
        <v>355</v>
      </c>
      <c r="AR24" s="1084"/>
      <c r="AS24" s="1084"/>
      <c r="AT24" s="1084"/>
      <c r="AU24" s="1084"/>
      <c r="AV24" s="1084"/>
      <c r="AW24" s="1084"/>
      <c r="AX24" s="1084"/>
      <c r="AY24" s="1084"/>
      <c r="AZ24" s="1084"/>
      <c r="BA24" s="1084"/>
      <c r="BB24" s="1084"/>
      <c r="BC24" s="1084"/>
      <c r="BD24" s="1084"/>
      <c r="BE24" s="1084"/>
      <c r="BF24" s="1084"/>
      <c r="BG24" s="1084"/>
      <c r="BH24" s="1084"/>
      <c r="BI24" s="1085"/>
      <c r="BJ24" s="1083"/>
      <c r="BK24" s="1084"/>
      <c r="BL24" s="1084"/>
      <c r="BM24" s="1086"/>
    </row>
    <row r="25" spans="1:65" ht="22.7" customHeight="1" x14ac:dyDescent="0.15">
      <c r="A25" s="1023"/>
      <c r="B25" s="1027"/>
      <c r="C25" s="1028"/>
      <c r="D25" s="1028"/>
      <c r="E25" s="1028"/>
      <c r="F25" s="1028"/>
      <c r="G25" s="1028"/>
      <c r="H25" s="1028"/>
      <c r="I25" s="1029"/>
      <c r="J25" s="1036"/>
      <c r="K25" s="1037"/>
      <c r="L25" s="1037"/>
      <c r="M25" s="1037"/>
      <c r="N25" s="1038"/>
      <c r="O25" s="1045"/>
      <c r="P25" s="1046"/>
      <c r="Q25" s="1046"/>
      <c r="R25" s="1047"/>
      <c r="S25" s="1054"/>
      <c r="T25" s="1055"/>
      <c r="U25" s="1055"/>
      <c r="V25" s="1055"/>
      <c r="W25" s="1055"/>
      <c r="X25" s="1055"/>
      <c r="Y25" s="1056"/>
      <c r="Z25" s="1027"/>
      <c r="AA25" s="1028"/>
      <c r="AB25" s="1028"/>
      <c r="AC25" s="1028"/>
      <c r="AD25" s="1028"/>
      <c r="AE25" s="1028"/>
      <c r="AF25" s="1029"/>
      <c r="AG25" s="1080" t="s">
        <v>667</v>
      </c>
      <c r="AH25" s="1081"/>
      <c r="AI25" s="1081"/>
      <c r="AJ25" s="1081"/>
      <c r="AK25" s="1081"/>
      <c r="AL25" s="1081"/>
      <c r="AM25" s="1081"/>
      <c r="AN25" s="1081"/>
      <c r="AO25" s="1081"/>
      <c r="AP25" s="1082"/>
      <c r="AQ25" s="1083" t="s">
        <v>355</v>
      </c>
      <c r="AR25" s="1084"/>
      <c r="AS25" s="1084"/>
      <c r="AT25" s="1084"/>
      <c r="AU25" s="1084"/>
      <c r="AV25" s="1084"/>
      <c r="AW25" s="1084"/>
      <c r="AX25" s="1084"/>
      <c r="AY25" s="1084"/>
      <c r="AZ25" s="1084"/>
      <c r="BA25" s="1084"/>
      <c r="BB25" s="1084"/>
      <c r="BC25" s="1084"/>
      <c r="BD25" s="1084"/>
      <c r="BE25" s="1084"/>
      <c r="BF25" s="1084"/>
      <c r="BG25" s="1084"/>
      <c r="BH25" s="1084"/>
      <c r="BI25" s="1085"/>
      <c r="BJ25" s="1083"/>
      <c r="BK25" s="1084"/>
      <c r="BL25" s="1084"/>
      <c r="BM25" s="1086"/>
    </row>
    <row r="26" spans="1:65" ht="22.7" customHeight="1" x14ac:dyDescent="0.15">
      <c r="A26" s="1023"/>
      <c r="B26" s="1027"/>
      <c r="C26" s="1028"/>
      <c r="D26" s="1028"/>
      <c r="E26" s="1028"/>
      <c r="F26" s="1028"/>
      <c r="G26" s="1028"/>
      <c r="H26" s="1028"/>
      <c r="I26" s="1029"/>
      <c r="J26" s="1036"/>
      <c r="K26" s="1037"/>
      <c r="L26" s="1037"/>
      <c r="M26" s="1037"/>
      <c r="N26" s="1038"/>
      <c r="O26" s="1045"/>
      <c r="P26" s="1046"/>
      <c r="Q26" s="1046"/>
      <c r="R26" s="1047"/>
      <c r="S26" s="1054"/>
      <c r="T26" s="1055"/>
      <c r="U26" s="1055"/>
      <c r="V26" s="1055"/>
      <c r="W26" s="1055"/>
      <c r="X26" s="1055"/>
      <c r="Y26" s="1056"/>
      <c r="Z26" s="1027"/>
      <c r="AA26" s="1028"/>
      <c r="AB26" s="1028"/>
      <c r="AC26" s="1028"/>
      <c r="AD26" s="1028"/>
      <c r="AE26" s="1028"/>
      <c r="AF26" s="1029"/>
      <c r="AG26" s="1080" t="s">
        <v>700</v>
      </c>
      <c r="AH26" s="1081"/>
      <c r="AI26" s="1081"/>
      <c r="AJ26" s="1081"/>
      <c r="AK26" s="1081"/>
      <c r="AL26" s="1081"/>
      <c r="AM26" s="1081"/>
      <c r="AN26" s="1081"/>
      <c r="AO26" s="1081"/>
      <c r="AP26" s="1082"/>
      <c r="AQ26" s="1083" t="s">
        <v>355</v>
      </c>
      <c r="AR26" s="1084"/>
      <c r="AS26" s="1084"/>
      <c r="AT26" s="1084"/>
      <c r="AU26" s="1084"/>
      <c r="AV26" s="1084"/>
      <c r="AW26" s="1084"/>
      <c r="AX26" s="1084"/>
      <c r="AY26" s="1084"/>
      <c r="AZ26" s="1084"/>
      <c r="BA26" s="1084"/>
      <c r="BB26" s="1084"/>
      <c r="BC26" s="1084"/>
      <c r="BD26" s="1084"/>
      <c r="BE26" s="1084"/>
      <c r="BF26" s="1084"/>
      <c r="BG26" s="1084"/>
      <c r="BH26" s="1084"/>
      <c r="BI26" s="1085"/>
      <c r="BJ26" s="1083"/>
      <c r="BK26" s="1084"/>
      <c r="BL26" s="1084"/>
      <c r="BM26" s="1086"/>
    </row>
    <row r="27" spans="1:65" ht="22.7" customHeight="1" x14ac:dyDescent="0.15">
      <c r="A27" s="1023"/>
      <c r="B27" s="1027"/>
      <c r="C27" s="1028"/>
      <c r="D27" s="1028"/>
      <c r="E27" s="1028"/>
      <c r="F27" s="1028"/>
      <c r="G27" s="1028"/>
      <c r="H27" s="1028"/>
      <c r="I27" s="1029"/>
      <c r="J27" s="1036"/>
      <c r="K27" s="1037"/>
      <c r="L27" s="1037"/>
      <c r="M27" s="1037"/>
      <c r="N27" s="1038"/>
      <c r="O27" s="1045"/>
      <c r="P27" s="1046"/>
      <c r="Q27" s="1046"/>
      <c r="R27" s="1047"/>
      <c r="S27" s="1054"/>
      <c r="T27" s="1055"/>
      <c r="U27" s="1055"/>
      <c r="V27" s="1055"/>
      <c r="W27" s="1055"/>
      <c r="X27" s="1055"/>
      <c r="Y27" s="1056"/>
      <c r="Z27" s="1027"/>
      <c r="AA27" s="1028"/>
      <c r="AB27" s="1028"/>
      <c r="AC27" s="1028"/>
      <c r="AD27" s="1028"/>
      <c r="AE27" s="1028"/>
      <c r="AF27" s="1029"/>
      <c r="AG27" s="1080" t="s">
        <v>32</v>
      </c>
      <c r="AH27" s="1081"/>
      <c r="AI27" s="1081"/>
      <c r="AJ27" s="1081"/>
      <c r="AK27" s="1081"/>
      <c r="AL27" s="1081"/>
      <c r="AM27" s="1081"/>
      <c r="AN27" s="1081"/>
      <c r="AO27" s="1081"/>
      <c r="AP27" s="1082"/>
      <c r="AQ27" s="1083" t="s">
        <v>355</v>
      </c>
      <c r="AR27" s="1084"/>
      <c r="AS27" s="1084"/>
      <c r="AT27" s="1084"/>
      <c r="AU27" s="1084"/>
      <c r="AV27" s="1084"/>
      <c r="AW27" s="1084"/>
      <c r="AX27" s="1084"/>
      <c r="AY27" s="1084"/>
      <c r="AZ27" s="1084"/>
      <c r="BA27" s="1084"/>
      <c r="BB27" s="1084"/>
      <c r="BC27" s="1084"/>
      <c r="BD27" s="1084"/>
      <c r="BE27" s="1084"/>
      <c r="BF27" s="1084"/>
      <c r="BG27" s="1084"/>
      <c r="BH27" s="1084"/>
      <c r="BI27" s="1085"/>
      <c r="BJ27" s="1083"/>
      <c r="BK27" s="1084"/>
      <c r="BL27" s="1084"/>
      <c r="BM27" s="1086"/>
    </row>
    <row r="28" spans="1:65" ht="21.75" customHeight="1" x14ac:dyDescent="0.15">
      <c r="A28" s="1023"/>
      <c r="B28" s="1027"/>
      <c r="C28" s="1028"/>
      <c r="D28" s="1028"/>
      <c r="E28" s="1028"/>
      <c r="F28" s="1028"/>
      <c r="G28" s="1028"/>
      <c r="H28" s="1028"/>
      <c r="I28" s="1029"/>
      <c r="J28" s="1036"/>
      <c r="K28" s="1037"/>
      <c r="L28" s="1037"/>
      <c r="M28" s="1037"/>
      <c r="N28" s="1038"/>
      <c r="O28" s="1045"/>
      <c r="P28" s="1046"/>
      <c r="Q28" s="1046"/>
      <c r="R28" s="1047"/>
      <c r="S28" s="1054"/>
      <c r="T28" s="1055"/>
      <c r="U28" s="1055"/>
      <c r="V28" s="1055"/>
      <c r="W28" s="1055"/>
      <c r="X28" s="1055"/>
      <c r="Y28" s="1056"/>
      <c r="Z28" s="1027"/>
      <c r="AA28" s="1028"/>
      <c r="AB28" s="1028"/>
      <c r="AC28" s="1028"/>
      <c r="AD28" s="1028"/>
      <c r="AE28" s="1028"/>
      <c r="AF28" s="1029"/>
      <c r="AG28" s="1080" t="s">
        <v>668</v>
      </c>
      <c r="AH28" s="1081"/>
      <c r="AI28" s="1081"/>
      <c r="AJ28" s="1081"/>
      <c r="AK28" s="1081"/>
      <c r="AL28" s="1081"/>
      <c r="AM28" s="1081"/>
      <c r="AN28" s="1081"/>
      <c r="AO28" s="1081"/>
      <c r="AP28" s="1082"/>
      <c r="AQ28" s="1083" t="s">
        <v>690</v>
      </c>
      <c r="AR28" s="1084"/>
      <c r="AS28" s="1084"/>
      <c r="AT28" s="1084"/>
      <c r="AU28" s="1084"/>
      <c r="AV28" s="1084"/>
      <c r="AW28" s="1084"/>
      <c r="AX28" s="1084"/>
      <c r="AY28" s="1084"/>
      <c r="AZ28" s="1084"/>
      <c r="BA28" s="1084"/>
      <c r="BB28" s="1084"/>
      <c r="BC28" s="1084"/>
      <c r="BD28" s="1084"/>
      <c r="BE28" s="1084"/>
      <c r="BF28" s="1084"/>
      <c r="BG28" s="1084"/>
      <c r="BH28" s="1084"/>
      <c r="BI28" s="1085"/>
      <c r="BJ28" s="1083"/>
      <c r="BK28" s="1084"/>
      <c r="BL28" s="1084"/>
      <c r="BM28" s="1086"/>
    </row>
    <row r="29" spans="1:65" ht="21.75" customHeight="1" x14ac:dyDescent="0.15">
      <c r="A29" s="1023"/>
      <c r="B29" s="1027"/>
      <c r="C29" s="1028"/>
      <c r="D29" s="1028"/>
      <c r="E29" s="1028"/>
      <c r="F29" s="1028"/>
      <c r="G29" s="1028"/>
      <c r="H29" s="1028"/>
      <c r="I29" s="1029"/>
      <c r="J29" s="1036"/>
      <c r="K29" s="1037"/>
      <c r="L29" s="1037"/>
      <c r="M29" s="1037"/>
      <c r="N29" s="1038"/>
      <c r="O29" s="1045"/>
      <c r="P29" s="1046"/>
      <c r="Q29" s="1046"/>
      <c r="R29" s="1047"/>
      <c r="S29" s="1054"/>
      <c r="T29" s="1055"/>
      <c r="U29" s="1055"/>
      <c r="V29" s="1055"/>
      <c r="W29" s="1055"/>
      <c r="X29" s="1055"/>
      <c r="Y29" s="1056"/>
      <c r="Z29" s="1027"/>
      <c r="AA29" s="1028"/>
      <c r="AB29" s="1028"/>
      <c r="AC29" s="1028"/>
      <c r="AD29" s="1028"/>
      <c r="AE29" s="1028"/>
      <c r="AF29" s="1029"/>
      <c r="AG29" s="1080" t="s">
        <v>701</v>
      </c>
      <c r="AH29" s="1081"/>
      <c r="AI29" s="1081"/>
      <c r="AJ29" s="1081"/>
      <c r="AK29" s="1081"/>
      <c r="AL29" s="1081"/>
      <c r="AM29" s="1081"/>
      <c r="AN29" s="1081"/>
      <c r="AO29" s="1081"/>
      <c r="AP29" s="1082"/>
      <c r="AQ29" s="1083" t="s">
        <v>702</v>
      </c>
      <c r="AR29" s="1084"/>
      <c r="AS29" s="1084"/>
      <c r="AT29" s="1084"/>
      <c r="AU29" s="1084"/>
      <c r="AV29" s="1084"/>
      <c r="AW29" s="1084"/>
      <c r="AX29" s="1084"/>
      <c r="AY29" s="1084"/>
      <c r="AZ29" s="1084"/>
      <c r="BA29" s="1084"/>
      <c r="BB29" s="1084"/>
      <c r="BC29" s="1084"/>
      <c r="BD29" s="1084"/>
      <c r="BE29" s="1084"/>
      <c r="BF29" s="1084"/>
      <c r="BG29" s="1084"/>
      <c r="BH29" s="1084"/>
      <c r="BI29" s="1085"/>
      <c r="BJ29" s="1083"/>
      <c r="BK29" s="1084"/>
      <c r="BL29" s="1084"/>
      <c r="BM29" s="1086"/>
    </row>
    <row r="30" spans="1:65" ht="21.75" customHeight="1" x14ac:dyDescent="0.15">
      <c r="A30" s="1023"/>
      <c r="B30" s="1027"/>
      <c r="C30" s="1028"/>
      <c r="D30" s="1028"/>
      <c r="E30" s="1028"/>
      <c r="F30" s="1028"/>
      <c r="G30" s="1028"/>
      <c r="H30" s="1028"/>
      <c r="I30" s="1029"/>
      <c r="J30" s="1036"/>
      <c r="K30" s="1037"/>
      <c r="L30" s="1037"/>
      <c r="M30" s="1037"/>
      <c r="N30" s="1038"/>
      <c r="O30" s="1045"/>
      <c r="P30" s="1046"/>
      <c r="Q30" s="1046"/>
      <c r="R30" s="1047"/>
      <c r="S30" s="1054"/>
      <c r="T30" s="1055"/>
      <c r="U30" s="1055"/>
      <c r="V30" s="1055"/>
      <c r="W30" s="1055"/>
      <c r="X30" s="1055"/>
      <c r="Y30" s="1056"/>
      <c r="Z30" s="1027"/>
      <c r="AA30" s="1028"/>
      <c r="AB30" s="1028"/>
      <c r="AC30" s="1028"/>
      <c r="AD30" s="1028"/>
      <c r="AE30" s="1028"/>
      <c r="AF30" s="1029"/>
      <c r="AG30" s="1080" t="s">
        <v>703</v>
      </c>
      <c r="AH30" s="1081"/>
      <c r="AI30" s="1081"/>
      <c r="AJ30" s="1081"/>
      <c r="AK30" s="1081"/>
      <c r="AL30" s="1081"/>
      <c r="AM30" s="1081"/>
      <c r="AN30" s="1081"/>
      <c r="AO30" s="1081"/>
      <c r="AP30" s="1082"/>
      <c r="AQ30" s="1083" t="s">
        <v>690</v>
      </c>
      <c r="AR30" s="1084"/>
      <c r="AS30" s="1084"/>
      <c r="AT30" s="1084"/>
      <c r="AU30" s="1084"/>
      <c r="AV30" s="1084"/>
      <c r="AW30" s="1084"/>
      <c r="AX30" s="1084"/>
      <c r="AY30" s="1084"/>
      <c r="AZ30" s="1084"/>
      <c r="BA30" s="1084"/>
      <c r="BB30" s="1084"/>
      <c r="BC30" s="1084"/>
      <c r="BD30" s="1084"/>
      <c r="BE30" s="1084"/>
      <c r="BF30" s="1084"/>
      <c r="BG30" s="1084"/>
      <c r="BH30" s="1084"/>
      <c r="BI30" s="1085"/>
      <c r="BJ30" s="1083"/>
      <c r="BK30" s="1084"/>
      <c r="BL30" s="1084"/>
      <c r="BM30" s="1086"/>
    </row>
    <row r="31" spans="1:65" ht="21.75" customHeight="1" x14ac:dyDescent="0.15">
      <c r="A31" s="1023"/>
      <c r="B31" s="1027"/>
      <c r="C31" s="1028"/>
      <c r="D31" s="1028"/>
      <c r="E31" s="1028"/>
      <c r="F31" s="1028"/>
      <c r="G31" s="1028"/>
      <c r="H31" s="1028"/>
      <c r="I31" s="1029"/>
      <c r="J31" s="1036"/>
      <c r="K31" s="1037"/>
      <c r="L31" s="1037"/>
      <c r="M31" s="1037"/>
      <c r="N31" s="1038"/>
      <c r="O31" s="1045"/>
      <c r="P31" s="1046"/>
      <c r="Q31" s="1046"/>
      <c r="R31" s="1047"/>
      <c r="S31" s="1054"/>
      <c r="T31" s="1055"/>
      <c r="U31" s="1055"/>
      <c r="V31" s="1055"/>
      <c r="W31" s="1055"/>
      <c r="X31" s="1055"/>
      <c r="Y31" s="1056"/>
      <c r="Z31" s="1027"/>
      <c r="AA31" s="1028"/>
      <c r="AB31" s="1028"/>
      <c r="AC31" s="1028"/>
      <c r="AD31" s="1028"/>
      <c r="AE31" s="1028"/>
      <c r="AF31" s="1029"/>
      <c r="AG31" s="1080" t="s">
        <v>704</v>
      </c>
      <c r="AH31" s="1081"/>
      <c r="AI31" s="1081"/>
      <c r="AJ31" s="1081"/>
      <c r="AK31" s="1081"/>
      <c r="AL31" s="1081"/>
      <c r="AM31" s="1081"/>
      <c r="AN31" s="1081"/>
      <c r="AO31" s="1081"/>
      <c r="AP31" s="1082"/>
      <c r="AQ31" s="1083" t="s">
        <v>690</v>
      </c>
      <c r="AR31" s="1084"/>
      <c r="AS31" s="1084"/>
      <c r="AT31" s="1084"/>
      <c r="AU31" s="1084"/>
      <c r="AV31" s="1084"/>
      <c r="AW31" s="1084"/>
      <c r="AX31" s="1084"/>
      <c r="AY31" s="1084"/>
      <c r="AZ31" s="1084"/>
      <c r="BA31" s="1084"/>
      <c r="BB31" s="1084"/>
      <c r="BC31" s="1084"/>
      <c r="BD31" s="1084"/>
      <c r="BE31" s="1084"/>
      <c r="BF31" s="1084"/>
      <c r="BG31" s="1084"/>
      <c r="BH31" s="1084"/>
      <c r="BI31" s="1085"/>
      <c r="BJ31" s="1083"/>
      <c r="BK31" s="1084"/>
      <c r="BL31" s="1084"/>
      <c r="BM31" s="1086"/>
    </row>
    <row r="32" spans="1:65" ht="21.75" customHeight="1" x14ac:dyDescent="0.15">
      <c r="A32" s="1023"/>
      <c r="B32" s="1027"/>
      <c r="C32" s="1028"/>
      <c r="D32" s="1028"/>
      <c r="E32" s="1028"/>
      <c r="F32" s="1028"/>
      <c r="G32" s="1028"/>
      <c r="H32" s="1028"/>
      <c r="I32" s="1029"/>
      <c r="J32" s="1036"/>
      <c r="K32" s="1037"/>
      <c r="L32" s="1037"/>
      <c r="M32" s="1037"/>
      <c r="N32" s="1038"/>
      <c r="O32" s="1045"/>
      <c r="P32" s="1046"/>
      <c r="Q32" s="1046"/>
      <c r="R32" s="1047"/>
      <c r="S32" s="1054"/>
      <c r="T32" s="1055"/>
      <c r="U32" s="1055"/>
      <c r="V32" s="1055"/>
      <c r="W32" s="1055"/>
      <c r="X32" s="1055"/>
      <c r="Y32" s="1056"/>
      <c r="Z32" s="1027"/>
      <c r="AA32" s="1028"/>
      <c r="AB32" s="1028"/>
      <c r="AC32" s="1028"/>
      <c r="AD32" s="1028"/>
      <c r="AE32" s="1028"/>
      <c r="AF32" s="1029"/>
      <c r="AG32" s="1080" t="s">
        <v>705</v>
      </c>
      <c r="AH32" s="1081"/>
      <c r="AI32" s="1081"/>
      <c r="AJ32" s="1081"/>
      <c r="AK32" s="1081"/>
      <c r="AL32" s="1081"/>
      <c r="AM32" s="1081"/>
      <c r="AN32" s="1081"/>
      <c r="AO32" s="1081"/>
      <c r="AP32" s="1082"/>
      <c r="AQ32" s="1083" t="s">
        <v>706</v>
      </c>
      <c r="AR32" s="1084"/>
      <c r="AS32" s="1084"/>
      <c r="AT32" s="1084"/>
      <c r="AU32" s="1084"/>
      <c r="AV32" s="1084"/>
      <c r="AW32" s="1084"/>
      <c r="AX32" s="1084"/>
      <c r="AY32" s="1084"/>
      <c r="AZ32" s="1084"/>
      <c r="BA32" s="1084"/>
      <c r="BB32" s="1084"/>
      <c r="BC32" s="1084"/>
      <c r="BD32" s="1084"/>
      <c r="BE32" s="1084"/>
      <c r="BF32" s="1084"/>
      <c r="BG32" s="1084"/>
      <c r="BH32" s="1084"/>
      <c r="BI32" s="1085"/>
      <c r="BJ32" s="1083"/>
      <c r="BK32" s="1084"/>
      <c r="BL32" s="1084"/>
      <c r="BM32" s="1086"/>
    </row>
    <row r="33" spans="1:65" ht="21.75" customHeight="1" x14ac:dyDescent="0.15">
      <c r="A33" s="1023"/>
      <c r="B33" s="1027"/>
      <c r="C33" s="1028"/>
      <c r="D33" s="1028"/>
      <c r="E33" s="1028"/>
      <c r="F33" s="1028"/>
      <c r="G33" s="1028"/>
      <c r="H33" s="1028"/>
      <c r="I33" s="1029"/>
      <c r="J33" s="1036"/>
      <c r="K33" s="1037"/>
      <c r="L33" s="1037"/>
      <c r="M33" s="1037"/>
      <c r="N33" s="1038"/>
      <c r="O33" s="1045"/>
      <c r="P33" s="1046"/>
      <c r="Q33" s="1046"/>
      <c r="R33" s="1047"/>
      <c r="S33" s="1054"/>
      <c r="T33" s="1055"/>
      <c r="U33" s="1055"/>
      <c r="V33" s="1055"/>
      <c r="W33" s="1055"/>
      <c r="X33" s="1055"/>
      <c r="Y33" s="1056"/>
      <c r="Z33" s="1027"/>
      <c r="AA33" s="1028"/>
      <c r="AB33" s="1028"/>
      <c r="AC33" s="1028"/>
      <c r="AD33" s="1028"/>
      <c r="AE33" s="1028"/>
      <c r="AF33" s="1029"/>
      <c r="AG33" s="1080" t="s">
        <v>707</v>
      </c>
      <c r="AH33" s="1081"/>
      <c r="AI33" s="1081"/>
      <c r="AJ33" s="1081"/>
      <c r="AK33" s="1081"/>
      <c r="AL33" s="1081"/>
      <c r="AM33" s="1081"/>
      <c r="AN33" s="1081"/>
      <c r="AO33" s="1081"/>
      <c r="AP33" s="1082"/>
      <c r="AQ33" s="1083" t="s">
        <v>690</v>
      </c>
      <c r="AR33" s="1084"/>
      <c r="AS33" s="1084"/>
      <c r="AT33" s="1084"/>
      <c r="AU33" s="1084"/>
      <c r="AV33" s="1084"/>
      <c r="AW33" s="1084"/>
      <c r="AX33" s="1084"/>
      <c r="AY33" s="1084"/>
      <c r="AZ33" s="1084"/>
      <c r="BA33" s="1084"/>
      <c r="BB33" s="1084"/>
      <c r="BC33" s="1084"/>
      <c r="BD33" s="1084"/>
      <c r="BE33" s="1084"/>
      <c r="BF33" s="1084"/>
      <c r="BG33" s="1084"/>
      <c r="BH33" s="1084"/>
      <c r="BI33" s="1085"/>
      <c r="BJ33" s="1083"/>
      <c r="BK33" s="1084"/>
      <c r="BL33" s="1084"/>
      <c r="BM33" s="1086"/>
    </row>
    <row r="34" spans="1:65" ht="22.7" customHeight="1" x14ac:dyDescent="0.15">
      <c r="A34" s="1023"/>
      <c r="B34" s="1027"/>
      <c r="C34" s="1028"/>
      <c r="D34" s="1028"/>
      <c r="E34" s="1028"/>
      <c r="F34" s="1028"/>
      <c r="G34" s="1028"/>
      <c r="H34" s="1028"/>
      <c r="I34" s="1029"/>
      <c r="J34" s="1036"/>
      <c r="K34" s="1037"/>
      <c r="L34" s="1037"/>
      <c r="M34" s="1037"/>
      <c r="N34" s="1038"/>
      <c r="O34" s="1045"/>
      <c r="P34" s="1046"/>
      <c r="Q34" s="1046"/>
      <c r="R34" s="1047"/>
      <c r="S34" s="1054"/>
      <c r="T34" s="1055"/>
      <c r="U34" s="1055"/>
      <c r="V34" s="1055"/>
      <c r="W34" s="1055"/>
      <c r="X34" s="1055"/>
      <c r="Y34" s="1056"/>
      <c r="Z34" s="1027"/>
      <c r="AA34" s="1028"/>
      <c r="AB34" s="1028"/>
      <c r="AC34" s="1028"/>
      <c r="AD34" s="1028"/>
      <c r="AE34" s="1028"/>
      <c r="AF34" s="1029"/>
      <c r="AG34" s="1080" t="s">
        <v>970</v>
      </c>
      <c r="AH34" s="1081"/>
      <c r="AI34" s="1081"/>
      <c r="AJ34" s="1081"/>
      <c r="AK34" s="1081"/>
      <c r="AL34" s="1081"/>
      <c r="AM34" s="1081"/>
      <c r="AN34" s="1081"/>
      <c r="AO34" s="1081"/>
      <c r="AP34" s="1082"/>
      <c r="AQ34" s="1083" t="s">
        <v>971</v>
      </c>
      <c r="AR34" s="1101"/>
      <c r="AS34" s="1101"/>
      <c r="AT34" s="1101"/>
      <c r="AU34" s="1101"/>
      <c r="AV34" s="1101"/>
      <c r="AW34" s="1101"/>
      <c r="AX34" s="1101"/>
      <c r="AY34" s="1101"/>
      <c r="AZ34" s="1101"/>
      <c r="BA34" s="1101"/>
      <c r="BB34" s="1101"/>
      <c r="BC34" s="1101"/>
      <c r="BD34" s="1101"/>
      <c r="BE34" s="1101"/>
      <c r="BF34" s="1101"/>
      <c r="BG34" s="1101"/>
      <c r="BH34" s="1101"/>
      <c r="BI34" s="1103"/>
      <c r="BJ34" s="1100"/>
      <c r="BK34" s="1101"/>
      <c r="BL34" s="1101"/>
      <c r="BM34" s="1102"/>
    </row>
    <row r="35" spans="1:65" ht="44.1" customHeight="1" x14ac:dyDescent="0.15">
      <c r="A35" s="1023"/>
      <c r="B35" s="1027"/>
      <c r="C35" s="1028"/>
      <c r="D35" s="1028"/>
      <c r="E35" s="1028"/>
      <c r="F35" s="1028"/>
      <c r="G35" s="1028"/>
      <c r="H35" s="1028"/>
      <c r="I35" s="1029"/>
      <c r="J35" s="1036"/>
      <c r="K35" s="1037"/>
      <c r="L35" s="1037"/>
      <c r="M35" s="1037"/>
      <c r="N35" s="1038"/>
      <c r="O35" s="1045"/>
      <c r="P35" s="1046"/>
      <c r="Q35" s="1046"/>
      <c r="R35" s="1047"/>
      <c r="S35" s="1054"/>
      <c r="T35" s="1055"/>
      <c r="U35" s="1055"/>
      <c r="V35" s="1055"/>
      <c r="W35" s="1055"/>
      <c r="X35" s="1055"/>
      <c r="Y35" s="1056"/>
      <c r="Z35" s="1027"/>
      <c r="AA35" s="1028"/>
      <c r="AB35" s="1028"/>
      <c r="AC35" s="1028"/>
      <c r="AD35" s="1028"/>
      <c r="AE35" s="1028"/>
      <c r="AF35" s="1029"/>
      <c r="AG35" s="1097" t="s">
        <v>972</v>
      </c>
      <c r="AH35" s="1098"/>
      <c r="AI35" s="1098"/>
      <c r="AJ35" s="1098"/>
      <c r="AK35" s="1098"/>
      <c r="AL35" s="1098"/>
      <c r="AM35" s="1098"/>
      <c r="AN35" s="1098"/>
      <c r="AO35" s="1098"/>
      <c r="AP35" s="1099"/>
      <c r="AQ35" s="1094" t="s">
        <v>973</v>
      </c>
      <c r="AR35" s="1084"/>
      <c r="AS35" s="1084"/>
      <c r="AT35" s="1084"/>
      <c r="AU35" s="1084"/>
      <c r="AV35" s="1084"/>
      <c r="AW35" s="1084"/>
      <c r="AX35" s="1084"/>
      <c r="AY35" s="1084"/>
      <c r="AZ35" s="1084"/>
      <c r="BA35" s="1084"/>
      <c r="BB35" s="1084"/>
      <c r="BC35" s="1084"/>
      <c r="BD35" s="1084"/>
      <c r="BE35" s="1084"/>
      <c r="BF35" s="1084"/>
      <c r="BG35" s="1084"/>
      <c r="BH35" s="1084"/>
      <c r="BI35" s="1085"/>
      <c r="BJ35" s="1100"/>
      <c r="BK35" s="1101"/>
      <c r="BL35" s="1101"/>
      <c r="BM35" s="1102"/>
    </row>
    <row r="36" spans="1:65" ht="21.75" customHeight="1" x14ac:dyDescent="0.15">
      <c r="A36" s="1023"/>
      <c r="B36" s="1027"/>
      <c r="C36" s="1028"/>
      <c r="D36" s="1028"/>
      <c r="E36" s="1028"/>
      <c r="F36" s="1028"/>
      <c r="G36" s="1028"/>
      <c r="H36" s="1028"/>
      <c r="I36" s="1029"/>
      <c r="J36" s="1036"/>
      <c r="K36" s="1037"/>
      <c r="L36" s="1037"/>
      <c r="M36" s="1037"/>
      <c r="N36" s="1038"/>
      <c r="O36" s="1045"/>
      <c r="P36" s="1046"/>
      <c r="Q36" s="1046"/>
      <c r="R36" s="1047"/>
      <c r="S36" s="1054"/>
      <c r="T36" s="1055"/>
      <c r="U36" s="1055"/>
      <c r="V36" s="1055"/>
      <c r="W36" s="1055"/>
      <c r="X36" s="1055"/>
      <c r="Y36" s="1056"/>
      <c r="Z36" s="1027"/>
      <c r="AA36" s="1028"/>
      <c r="AB36" s="1028"/>
      <c r="AC36" s="1028"/>
      <c r="AD36" s="1028"/>
      <c r="AE36" s="1028"/>
      <c r="AF36" s="1029"/>
      <c r="AG36" s="1080" t="s">
        <v>310</v>
      </c>
      <c r="AH36" s="1081"/>
      <c r="AI36" s="1081"/>
      <c r="AJ36" s="1081"/>
      <c r="AK36" s="1081"/>
      <c r="AL36" s="1081"/>
      <c r="AM36" s="1081"/>
      <c r="AN36" s="1081"/>
      <c r="AO36" s="1081"/>
      <c r="AP36" s="1082"/>
      <c r="AQ36" s="1083" t="s">
        <v>311</v>
      </c>
      <c r="AR36" s="1084"/>
      <c r="AS36" s="1084"/>
      <c r="AT36" s="1084"/>
      <c r="AU36" s="1084"/>
      <c r="AV36" s="1084"/>
      <c r="AW36" s="1084"/>
      <c r="AX36" s="1084"/>
      <c r="AY36" s="1084"/>
      <c r="AZ36" s="1084"/>
      <c r="BA36" s="1084"/>
      <c r="BB36" s="1084"/>
      <c r="BC36" s="1084"/>
      <c r="BD36" s="1084"/>
      <c r="BE36" s="1084"/>
      <c r="BF36" s="1084"/>
      <c r="BG36" s="1084"/>
      <c r="BH36" s="1084"/>
      <c r="BI36" s="1085"/>
      <c r="BJ36" s="1083"/>
      <c r="BK36" s="1084"/>
      <c r="BL36" s="1084"/>
      <c r="BM36" s="1086"/>
    </row>
    <row r="37" spans="1:65" ht="21.75" customHeight="1" x14ac:dyDescent="0.15">
      <c r="A37" s="1023"/>
      <c r="B37" s="1027"/>
      <c r="C37" s="1028"/>
      <c r="D37" s="1028"/>
      <c r="E37" s="1028"/>
      <c r="F37" s="1028"/>
      <c r="G37" s="1028"/>
      <c r="H37" s="1028"/>
      <c r="I37" s="1029"/>
      <c r="J37" s="1036"/>
      <c r="K37" s="1037"/>
      <c r="L37" s="1037"/>
      <c r="M37" s="1037"/>
      <c r="N37" s="1038"/>
      <c r="O37" s="1045"/>
      <c r="P37" s="1046"/>
      <c r="Q37" s="1046"/>
      <c r="R37" s="1047"/>
      <c r="S37" s="1054"/>
      <c r="T37" s="1055"/>
      <c r="U37" s="1055"/>
      <c r="V37" s="1055"/>
      <c r="W37" s="1055"/>
      <c r="X37" s="1055"/>
      <c r="Y37" s="1056"/>
      <c r="Z37" s="1027"/>
      <c r="AA37" s="1028"/>
      <c r="AB37" s="1028"/>
      <c r="AC37" s="1028"/>
      <c r="AD37" s="1028"/>
      <c r="AE37" s="1028"/>
      <c r="AF37" s="1029"/>
      <c r="AG37" s="1080" t="s">
        <v>359</v>
      </c>
      <c r="AH37" s="1081"/>
      <c r="AI37" s="1081"/>
      <c r="AJ37" s="1081"/>
      <c r="AK37" s="1081"/>
      <c r="AL37" s="1081"/>
      <c r="AM37" s="1081"/>
      <c r="AN37" s="1081"/>
      <c r="AO37" s="1081"/>
      <c r="AP37" s="1082"/>
      <c r="AQ37" s="1083" t="s">
        <v>311</v>
      </c>
      <c r="AR37" s="1084"/>
      <c r="AS37" s="1084"/>
      <c r="AT37" s="1084"/>
      <c r="AU37" s="1084"/>
      <c r="AV37" s="1084"/>
      <c r="AW37" s="1084"/>
      <c r="AX37" s="1084"/>
      <c r="AY37" s="1084"/>
      <c r="AZ37" s="1084"/>
      <c r="BA37" s="1084"/>
      <c r="BB37" s="1084"/>
      <c r="BC37" s="1084"/>
      <c r="BD37" s="1084"/>
      <c r="BE37" s="1084"/>
      <c r="BF37" s="1084"/>
      <c r="BG37" s="1084"/>
      <c r="BH37" s="1084"/>
      <c r="BI37" s="1085"/>
      <c r="BJ37" s="1083"/>
      <c r="BK37" s="1084"/>
      <c r="BL37" s="1084"/>
      <c r="BM37" s="1086"/>
    </row>
    <row r="38" spans="1:65" ht="21.75" customHeight="1" x14ac:dyDescent="0.15">
      <c r="A38" s="1023"/>
      <c r="B38" s="1027"/>
      <c r="C38" s="1028"/>
      <c r="D38" s="1028"/>
      <c r="E38" s="1028"/>
      <c r="F38" s="1028"/>
      <c r="G38" s="1028"/>
      <c r="H38" s="1028"/>
      <c r="I38" s="1029"/>
      <c r="J38" s="1036"/>
      <c r="K38" s="1037"/>
      <c r="L38" s="1037"/>
      <c r="M38" s="1037"/>
      <c r="N38" s="1038"/>
      <c r="O38" s="1045"/>
      <c r="P38" s="1046"/>
      <c r="Q38" s="1046"/>
      <c r="R38" s="1047"/>
      <c r="S38" s="1054"/>
      <c r="T38" s="1055"/>
      <c r="U38" s="1055"/>
      <c r="V38" s="1055"/>
      <c r="W38" s="1055"/>
      <c r="X38" s="1055"/>
      <c r="Y38" s="1056"/>
      <c r="Z38" s="1027"/>
      <c r="AA38" s="1028"/>
      <c r="AB38" s="1028"/>
      <c r="AC38" s="1028"/>
      <c r="AD38" s="1028"/>
      <c r="AE38" s="1028"/>
      <c r="AF38" s="1029"/>
      <c r="AG38" s="1080" t="s">
        <v>708</v>
      </c>
      <c r="AH38" s="1081"/>
      <c r="AI38" s="1081"/>
      <c r="AJ38" s="1081"/>
      <c r="AK38" s="1081"/>
      <c r="AL38" s="1081"/>
      <c r="AM38" s="1081"/>
      <c r="AN38" s="1081"/>
      <c r="AO38" s="1081"/>
      <c r="AP38" s="1082"/>
      <c r="AQ38" s="1083" t="s">
        <v>312</v>
      </c>
      <c r="AR38" s="1084"/>
      <c r="AS38" s="1084"/>
      <c r="AT38" s="1084"/>
      <c r="AU38" s="1084"/>
      <c r="AV38" s="1084"/>
      <c r="AW38" s="1084"/>
      <c r="AX38" s="1084"/>
      <c r="AY38" s="1084"/>
      <c r="AZ38" s="1084"/>
      <c r="BA38" s="1084"/>
      <c r="BB38" s="1084"/>
      <c r="BC38" s="1084"/>
      <c r="BD38" s="1084"/>
      <c r="BE38" s="1084"/>
      <c r="BF38" s="1084"/>
      <c r="BG38" s="1084"/>
      <c r="BH38" s="1084"/>
      <c r="BI38" s="1085"/>
      <c r="BJ38" s="1083"/>
      <c r="BK38" s="1084"/>
      <c r="BL38" s="1084"/>
      <c r="BM38" s="1086"/>
    </row>
    <row r="39" spans="1:65" ht="21.75" customHeight="1" x14ac:dyDescent="0.15">
      <c r="A39" s="1023"/>
      <c r="B39" s="1027"/>
      <c r="C39" s="1028"/>
      <c r="D39" s="1028"/>
      <c r="E39" s="1028"/>
      <c r="F39" s="1028"/>
      <c r="G39" s="1028"/>
      <c r="H39" s="1028"/>
      <c r="I39" s="1029"/>
      <c r="J39" s="1036"/>
      <c r="K39" s="1037"/>
      <c r="L39" s="1037"/>
      <c r="M39" s="1037"/>
      <c r="N39" s="1038"/>
      <c r="O39" s="1045"/>
      <c r="P39" s="1046"/>
      <c r="Q39" s="1046"/>
      <c r="R39" s="1047"/>
      <c r="S39" s="1054"/>
      <c r="T39" s="1055"/>
      <c r="U39" s="1055"/>
      <c r="V39" s="1055"/>
      <c r="W39" s="1055"/>
      <c r="X39" s="1055"/>
      <c r="Y39" s="1056"/>
      <c r="Z39" s="1027"/>
      <c r="AA39" s="1028"/>
      <c r="AB39" s="1028"/>
      <c r="AC39" s="1028"/>
      <c r="AD39" s="1028"/>
      <c r="AE39" s="1028"/>
      <c r="AF39" s="1029"/>
      <c r="AG39" s="1080" t="s">
        <v>709</v>
      </c>
      <c r="AH39" s="1104"/>
      <c r="AI39" s="1104"/>
      <c r="AJ39" s="1104"/>
      <c r="AK39" s="1104"/>
      <c r="AL39" s="1104"/>
      <c r="AM39" s="1104"/>
      <c r="AN39" s="1104"/>
      <c r="AO39" s="1104"/>
      <c r="AP39" s="1105"/>
      <c r="AQ39" s="1083" t="s">
        <v>355</v>
      </c>
      <c r="AR39" s="1101"/>
      <c r="AS39" s="1101"/>
      <c r="AT39" s="1101"/>
      <c r="AU39" s="1101"/>
      <c r="AV39" s="1101"/>
      <c r="AW39" s="1101"/>
      <c r="AX39" s="1101"/>
      <c r="AY39" s="1101"/>
      <c r="AZ39" s="1101"/>
      <c r="BA39" s="1101"/>
      <c r="BB39" s="1101"/>
      <c r="BC39" s="1101"/>
      <c r="BD39" s="1101"/>
      <c r="BE39" s="1101"/>
      <c r="BF39" s="1101"/>
      <c r="BG39" s="1101"/>
      <c r="BH39" s="1101"/>
      <c r="BI39" s="1103"/>
      <c r="BJ39" s="1083"/>
      <c r="BK39" s="1084"/>
      <c r="BL39" s="1084"/>
      <c r="BM39" s="1086"/>
    </row>
    <row r="40" spans="1:65" ht="21.75" customHeight="1" x14ac:dyDescent="0.15">
      <c r="A40" s="1023"/>
      <c r="B40" s="1027"/>
      <c r="C40" s="1028"/>
      <c r="D40" s="1028"/>
      <c r="E40" s="1028"/>
      <c r="F40" s="1028"/>
      <c r="G40" s="1028"/>
      <c r="H40" s="1028"/>
      <c r="I40" s="1029"/>
      <c r="J40" s="1036"/>
      <c r="K40" s="1037"/>
      <c r="L40" s="1037"/>
      <c r="M40" s="1037"/>
      <c r="N40" s="1038"/>
      <c r="O40" s="1045"/>
      <c r="P40" s="1046"/>
      <c r="Q40" s="1046"/>
      <c r="R40" s="1047"/>
      <c r="S40" s="1054"/>
      <c r="T40" s="1055"/>
      <c r="U40" s="1055"/>
      <c r="V40" s="1055"/>
      <c r="W40" s="1055"/>
      <c r="X40" s="1055"/>
      <c r="Y40" s="1056"/>
      <c r="Z40" s="1027"/>
      <c r="AA40" s="1028"/>
      <c r="AB40" s="1028"/>
      <c r="AC40" s="1028"/>
      <c r="AD40" s="1028"/>
      <c r="AE40" s="1028"/>
      <c r="AF40" s="1029"/>
      <c r="AG40" s="1080" t="s">
        <v>360</v>
      </c>
      <c r="AH40" s="1081"/>
      <c r="AI40" s="1081"/>
      <c r="AJ40" s="1081"/>
      <c r="AK40" s="1081"/>
      <c r="AL40" s="1081"/>
      <c r="AM40" s="1081"/>
      <c r="AN40" s="1081"/>
      <c r="AO40" s="1081"/>
      <c r="AP40" s="1082"/>
      <c r="AQ40" s="1083" t="s">
        <v>361</v>
      </c>
      <c r="AR40" s="1084"/>
      <c r="AS40" s="1084"/>
      <c r="AT40" s="1084"/>
      <c r="AU40" s="1084"/>
      <c r="AV40" s="1084"/>
      <c r="AW40" s="1084"/>
      <c r="AX40" s="1084"/>
      <c r="AY40" s="1084"/>
      <c r="AZ40" s="1084"/>
      <c r="BA40" s="1084"/>
      <c r="BB40" s="1084"/>
      <c r="BC40" s="1084"/>
      <c r="BD40" s="1084"/>
      <c r="BE40" s="1084"/>
      <c r="BF40" s="1084"/>
      <c r="BG40" s="1084"/>
      <c r="BH40" s="1084"/>
      <c r="BI40" s="1085"/>
      <c r="BJ40" s="1083"/>
      <c r="BK40" s="1084"/>
      <c r="BL40" s="1084"/>
      <c r="BM40" s="1086"/>
    </row>
    <row r="41" spans="1:65" ht="21.75" customHeight="1" x14ac:dyDescent="0.15">
      <c r="A41" s="1023"/>
      <c r="B41" s="1030"/>
      <c r="C41" s="1031"/>
      <c r="D41" s="1031"/>
      <c r="E41" s="1031"/>
      <c r="F41" s="1031"/>
      <c r="G41" s="1031"/>
      <c r="H41" s="1031"/>
      <c r="I41" s="1032"/>
      <c r="J41" s="1039"/>
      <c r="K41" s="1040"/>
      <c r="L41" s="1040"/>
      <c r="M41" s="1040"/>
      <c r="N41" s="1041"/>
      <c r="O41" s="1048"/>
      <c r="P41" s="1049"/>
      <c r="Q41" s="1049"/>
      <c r="R41" s="1050"/>
      <c r="S41" s="1057"/>
      <c r="T41" s="1058"/>
      <c r="U41" s="1058"/>
      <c r="V41" s="1058"/>
      <c r="W41" s="1058"/>
      <c r="X41" s="1058"/>
      <c r="Y41" s="1059"/>
      <c r="Z41" s="1030"/>
      <c r="AA41" s="1031"/>
      <c r="AB41" s="1031"/>
      <c r="AC41" s="1031"/>
      <c r="AD41" s="1031"/>
      <c r="AE41" s="1031"/>
      <c r="AF41" s="1032"/>
      <c r="AG41" s="1080" t="s">
        <v>710</v>
      </c>
      <c r="AH41" s="1081"/>
      <c r="AI41" s="1081"/>
      <c r="AJ41" s="1081"/>
      <c r="AK41" s="1081"/>
      <c r="AL41" s="1081"/>
      <c r="AM41" s="1081"/>
      <c r="AN41" s="1081"/>
      <c r="AO41" s="1081"/>
      <c r="AP41" s="1082"/>
      <c r="AQ41" s="1083" t="s">
        <v>361</v>
      </c>
      <c r="AR41" s="1084"/>
      <c r="AS41" s="1084"/>
      <c r="AT41" s="1084"/>
      <c r="AU41" s="1084"/>
      <c r="AV41" s="1084"/>
      <c r="AW41" s="1084"/>
      <c r="AX41" s="1084"/>
      <c r="AY41" s="1084"/>
      <c r="AZ41" s="1084"/>
      <c r="BA41" s="1084"/>
      <c r="BB41" s="1084"/>
      <c r="BC41" s="1084"/>
      <c r="BD41" s="1084"/>
      <c r="BE41" s="1084"/>
      <c r="BF41" s="1084"/>
      <c r="BG41" s="1084"/>
      <c r="BH41" s="1084"/>
      <c r="BI41" s="1085"/>
      <c r="BJ41" s="1083"/>
      <c r="BK41" s="1084"/>
      <c r="BL41" s="1084"/>
      <c r="BM41" s="1086"/>
    </row>
    <row r="42" spans="1:65" ht="22.7" customHeight="1" x14ac:dyDescent="0.15">
      <c r="A42" s="669"/>
      <c r="B42" s="670"/>
      <c r="C42" s="1108"/>
      <c r="D42" s="1108"/>
      <c r="E42" s="1108"/>
      <c r="F42" s="1108"/>
      <c r="G42" s="1108"/>
      <c r="H42" s="1108"/>
      <c r="I42" s="1108"/>
      <c r="J42" s="1108"/>
      <c r="K42" s="1108"/>
      <c r="L42" s="1108"/>
      <c r="M42" s="1108"/>
      <c r="N42" s="1108"/>
      <c r="O42" s="1108"/>
      <c r="P42" s="1108"/>
      <c r="Q42" s="1108"/>
      <c r="R42" s="1108"/>
      <c r="S42" s="1108"/>
      <c r="T42" s="1108"/>
      <c r="U42" s="1108"/>
      <c r="V42" s="1108"/>
      <c r="W42" s="1108"/>
      <c r="X42" s="1108"/>
      <c r="Y42" s="1108"/>
      <c r="Z42" s="1108"/>
      <c r="AA42" s="1108"/>
      <c r="AB42" s="1108"/>
      <c r="AC42" s="1108"/>
      <c r="AD42" s="1108"/>
      <c r="AE42" s="1108"/>
      <c r="AF42" s="1108"/>
      <c r="AG42" s="1108"/>
      <c r="AH42" s="1108"/>
      <c r="AI42" s="1108"/>
      <c r="AJ42" s="1108"/>
      <c r="AK42" s="1108"/>
      <c r="AL42" s="1108"/>
      <c r="AM42" s="1108"/>
      <c r="AN42" s="1108"/>
      <c r="AO42" s="1108"/>
      <c r="AP42" s="1108"/>
      <c r="AQ42" s="1108"/>
      <c r="AR42" s="1108"/>
      <c r="AS42" s="1108"/>
      <c r="AT42" s="1108"/>
      <c r="AU42" s="1108"/>
      <c r="AV42" s="1108"/>
      <c r="AW42" s="1108"/>
      <c r="AX42" s="1108"/>
      <c r="AY42" s="1108"/>
      <c r="AZ42" s="1108"/>
      <c r="BA42" s="1108"/>
      <c r="BB42" s="1108"/>
      <c r="BC42" s="1108"/>
      <c r="BD42" s="1108"/>
      <c r="BE42" s="1108"/>
      <c r="BF42" s="1108"/>
      <c r="BG42" s="1108"/>
      <c r="BH42" s="1108"/>
      <c r="BI42" s="1108"/>
      <c r="BJ42" s="1108"/>
      <c r="BK42" s="1108"/>
      <c r="BL42" s="1108"/>
      <c r="BM42" s="1108"/>
    </row>
    <row r="43" spans="1:65" ht="27" customHeight="1" x14ac:dyDescent="0.15">
      <c r="A43" s="671" t="s">
        <v>974</v>
      </c>
      <c r="B43" s="510"/>
      <c r="C43" s="668" t="s">
        <v>34</v>
      </c>
      <c r="D43" s="668"/>
      <c r="E43" s="668"/>
      <c r="F43" s="668"/>
      <c r="G43" s="668"/>
      <c r="H43" s="668"/>
      <c r="I43" s="668"/>
      <c r="J43" s="668"/>
      <c r="K43" s="668"/>
      <c r="L43" s="668"/>
      <c r="M43" s="668"/>
      <c r="N43" s="668"/>
      <c r="O43" s="668"/>
      <c r="P43" s="668"/>
      <c r="Q43" s="668"/>
      <c r="R43" s="668"/>
      <c r="S43" s="668"/>
      <c r="T43" s="668"/>
      <c r="U43" s="668"/>
      <c r="V43" s="668"/>
      <c r="W43" s="668"/>
      <c r="X43" s="668"/>
      <c r="Y43" s="668"/>
      <c r="Z43" s="668"/>
      <c r="AA43" s="668"/>
      <c r="AB43" s="668"/>
      <c r="AC43" s="668"/>
      <c r="AD43" s="668"/>
      <c r="AE43" s="668"/>
      <c r="AF43" s="668"/>
      <c r="AG43" s="668"/>
      <c r="AH43" s="668"/>
      <c r="AI43" s="668"/>
      <c r="AJ43" s="668"/>
      <c r="AK43" s="668"/>
      <c r="AL43" s="668"/>
      <c r="AM43" s="668"/>
      <c r="AN43" s="668"/>
      <c r="AO43" s="668"/>
      <c r="AP43" s="668"/>
      <c r="AQ43" s="668"/>
      <c r="AR43" s="668"/>
      <c r="AS43" s="668"/>
      <c r="AT43" s="668"/>
      <c r="AU43" s="668"/>
      <c r="AV43" s="668"/>
      <c r="AW43" s="668"/>
      <c r="AX43" s="668"/>
      <c r="AY43" s="668"/>
      <c r="AZ43" s="668"/>
      <c r="BA43" s="668"/>
      <c r="BB43" s="668"/>
      <c r="BC43" s="668"/>
      <c r="BD43" s="668"/>
      <c r="BE43" s="668"/>
      <c r="BF43" s="668"/>
      <c r="BG43" s="668"/>
      <c r="BH43" s="668"/>
      <c r="BI43" s="668"/>
      <c r="BJ43" s="668"/>
      <c r="BK43" s="668"/>
      <c r="BL43" s="668"/>
      <c r="BM43" s="668"/>
    </row>
    <row r="44" spans="1:65" ht="27" customHeight="1" x14ac:dyDescent="0.15">
      <c r="A44" s="671" t="s">
        <v>975</v>
      </c>
      <c r="B44" s="510"/>
      <c r="C44" s="1109" t="s">
        <v>362</v>
      </c>
      <c r="D44" s="1109"/>
      <c r="E44" s="1109"/>
      <c r="F44" s="1109"/>
      <c r="G44" s="1109"/>
      <c r="H44" s="1109"/>
      <c r="I44" s="1109"/>
      <c r="J44" s="1109"/>
      <c r="K44" s="1109"/>
      <c r="L44" s="1109"/>
      <c r="M44" s="1109"/>
      <c r="N44" s="1109"/>
      <c r="O44" s="1109"/>
      <c r="P44" s="1109"/>
      <c r="Q44" s="1109"/>
      <c r="R44" s="1109"/>
      <c r="S44" s="1109"/>
      <c r="T44" s="1109"/>
      <c r="U44" s="1109"/>
      <c r="V44" s="1109"/>
      <c r="W44" s="1109"/>
      <c r="X44" s="1109"/>
      <c r="Y44" s="1109"/>
      <c r="Z44" s="1109"/>
      <c r="AA44" s="1109"/>
      <c r="AB44" s="1109"/>
      <c r="AC44" s="1109"/>
      <c r="AD44" s="1109"/>
      <c r="AE44" s="1109"/>
      <c r="AF44" s="1109"/>
      <c r="AG44" s="1109"/>
      <c r="AH44" s="1109"/>
      <c r="AI44" s="1109"/>
      <c r="AJ44" s="1109"/>
      <c r="AK44" s="1109"/>
      <c r="AL44" s="1109"/>
      <c r="AM44" s="1109"/>
      <c r="AN44" s="1109"/>
      <c r="AO44" s="1109"/>
      <c r="AP44" s="1109"/>
      <c r="AQ44" s="1109"/>
      <c r="AR44" s="1109"/>
      <c r="AS44" s="1109"/>
      <c r="AT44" s="1109"/>
      <c r="AU44" s="1109"/>
      <c r="AV44" s="1109"/>
      <c r="AW44" s="1109"/>
      <c r="AX44" s="1109"/>
      <c r="AY44" s="1109"/>
      <c r="AZ44" s="1109"/>
      <c r="BA44" s="1109"/>
      <c r="BB44" s="1109"/>
      <c r="BC44" s="1109"/>
      <c r="BD44" s="1109"/>
      <c r="BE44" s="1109"/>
      <c r="BF44" s="1109"/>
      <c r="BG44" s="1109"/>
      <c r="BH44" s="1109"/>
      <c r="BI44" s="1109"/>
      <c r="BJ44" s="1109"/>
      <c r="BK44" s="1109"/>
      <c r="BL44" s="1109"/>
      <c r="BM44" s="1109"/>
    </row>
    <row r="45" spans="1:65" ht="61.7" customHeight="1" x14ac:dyDescent="0.15">
      <c r="A45" s="671" t="s">
        <v>976</v>
      </c>
      <c r="B45" s="510"/>
      <c r="C45" s="1110" t="s">
        <v>634</v>
      </c>
      <c r="D45" s="1110"/>
      <c r="E45" s="1110"/>
      <c r="F45" s="1110"/>
      <c r="G45" s="1110"/>
      <c r="H45" s="1110"/>
      <c r="I45" s="1110"/>
      <c r="J45" s="1110"/>
      <c r="K45" s="1110"/>
      <c r="L45" s="1110"/>
      <c r="M45" s="1110"/>
      <c r="N45" s="1110"/>
      <c r="O45" s="1110"/>
      <c r="P45" s="1110"/>
      <c r="Q45" s="1110"/>
      <c r="R45" s="1110"/>
      <c r="S45" s="1110"/>
      <c r="T45" s="1110"/>
      <c r="U45" s="1110"/>
      <c r="V45" s="1110"/>
      <c r="W45" s="1110"/>
      <c r="X45" s="1110"/>
      <c r="Y45" s="1110"/>
      <c r="Z45" s="1110"/>
      <c r="AA45" s="1110"/>
      <c r="AB45" s="1110"/>
      <c r="AC45" s="1110"/>
      <c r="AD45" s="1110"/>
      <c r="AE45" s="1110"/>
      <c r="AF45" s="1110"/>
      <c r="AG45" s="1110"/>
      <c r="AH45" s="1110"/>
      <c r="AI45" s="1110"/>
      <c r="AJ45" s="1110"/>
      <c r="AK45" s="1110"/>
      <c r="AL45" s="1110"/>
      <c r="AM45" s="1110"/>
      <c r="AN45" s="1110"/>
      <c r="AO45" s="1110"/>
      <c r="AP45" s="1110"/>
      <c r="AQ45" s="1110"/>
      <c r="AR45" s="1110"/>
      <c r="AS45" s="1110"/>
      <c r="AT45" s="1110"/>
      <c r="AU45" s="1110"/>
      <c r="AV45" s="1110"/>
      <c r="AW45" s="1110"/>
      <c r="AX45" s="1110"/>
      <c r="AY45" s="1110"/>
      <c r="AZ45" s="1110"/>
      <c r="BA45" s="1110"/>
      <c r="BB45" s="1110"/>
      <c r="BC45" s="1110"/>
      <c r="BD45" s="1110"/>
      <c r="BE45" s="1110"/>
      <c r="BF45" s="1110"/>
      <c r="BG45" s="1110"/>
      <c r="BH45" s="1110"/>
      <c r="BI45" s="1110"/>
      <c r="BJ45" s="1110"/>
      <c r="BK45" s="1110"/>
      <c r="BL45" s="1110"/>
      <c r="BM45" s="1110"/>
    </row>
    <row r="46" spans="1:65" ht="27" customHeight="1" x14ac:dyDescent="0.15">
      <c r="A46" s="672" t="s">
        <v>977</v>
      </c>
      <c r="B46" s="673"/>
      <c r="C46" s="1106" t="s">
        <v>978</v>
      </c>
      <c r="D46" s="1106"/>
      <c r="E46" s="1106"/>
      <c r="F46" s="1106"/>
      <c r="G46" s="1106"/>
      <c r="H46" s="1106"/>
      <c r="I46" s="1106"/>
      <c r="J46" s="1106"/>
      <c r="K46" s="1106"/>
      <c r="L46" s="1106"/>
      <c r="M46" s="1106"/>
      <c r="N46" s="1106"/>
      <c r="O46" s="1106"/>
      <c r="P46" s="1106"/>
      <c r="Q46" s="1106"/>
      <c r="R46" s="1106"/>
      <c r="S46" s="1106"/>
      <c r="T46" s="1106"/>
      <c r="U46" s="1106"/>
      <c r="V46" s="1106"/>
      <c r="W46" s="1106"/>
      <c r="X46" s="1106"/>
      <c r="Y46" s="1106"/>
      <c r="Z46" s="1106"/>
      <c r="AA46" s="1106"/>
      <c r="AB46" s="1106"/>
      <c r="AC46" s="1106"/>
      <c r="AD46" s="1106"/>
      <c r="AE46" s="1106"/>
      <c r="AF46" s="1106"/>
      <c r="AG46" s="1106"/>
      <c r="AH46" s="1106"/>
      <c r="AI46" s="1106"/>
      <c r="AJ46" s="1106"/>
      <c r="AK46" s="1106"/>
      <c r="AL46" s="1106"/>
      <c r="AM46" s="1106"/>
      <c r="AN46" s="1106"/>
      <c r="AO46" s="1106"/>
      <c r="AP46" s="1106"/>
      <c r="AQ46" s="1106"/>
      <c r="AR46" s="1106"/>
      <c r="AS46" s="1106"/>
      <c r="AT46" s="1106"/>
      <c r="AU46" s="1106"/>
      <c r="AV46" s="1106"/>
      <c r="AW46" s="1106"/>
      <c r="AX46" s="1106"/>
      <c r="AY46" s="1106"/>
      <c r="AZ46" s="1106"/>
      <c r="BA46" s="1106"/>
      <c r="BB46" s="1106"/>
      <c r="BC46" s="1106"/>
      <c r="BD46" s="1106"/>
      <c r="BE46" s="1106"/>
      <c r="BF46" s="1106"/>
      <c r="BG46" s="1106"/>
      <c r="BH46" s="1106"/>
      <c r="BI46" s="1106"/>
      <c r="BJ46" s="1106"/>
      <c r="BK46" s="1106"/>
      <c r="BL46" s="1106"/>
      <c r="BM46" s="1106"/>
    </row>
    <row r="47" spans="1:65" ht="36" customHeight="1" x14ac:dyDescent="0.15">
      <c r="A47" s="674" t="s">
        <v>979</v>
      </c>
      <c r="B47" s="673"/>
      <c r="C47" s="1106" t="s">
        <v>980</v>
      </c>
      <c r="D47" s="1106"/>
      <c r="E47" s="1106"/>
      <c r="F47" s="1106"/>
      <c r="G47" s="1106"/>
      <c r="H47" s="1106"/>
      <c r="I47" s="1106"/>
      <c r="J47" s="1106"/>
      <c r="K47" s="1106"/>
      <c r="L47" s="1106"/>
      <c r="M47" s="1106"/>
      <c r="N47" s="1106"/>
      <c r="O47" s="1106"/>
      <c r="P47" s="1106"/>
      <c r="Q47" s="1106"/>
      <c r="R47" s="1106"/>
      <c r="S47" s="1106"/>
      <c r="T47" s="1106"/>
      <c r="U47" s="1106"/>
      <c r="V47" s="1106"/>
      <c r="W47" s="1106"/>
      <c r="X47" s="1106"/>
      <c r="Y47" s="1106"/>
      <c r="Z47" s="1106"/>
      <c r="AA47" s="1106"/>
      <c r="AB47" s="1106"/>
      <c r="AC47" s="1106"/>
      <c r="AD47" s="1106"/>
      <c r="AE47" s="1106"/>
      <c r="AF47" s="1106"/>
      <c r="AG47" s="1106"/>
      <c r="AH47" s="1106"/>
      <c r="AI47" s="1106"/>
      <c r="AJ47" s="1106"/>
      <c r="AK47" s="1106"/>
      <c r="AL47" s="1106"/>
      <c r="AM47" s="1106"/>
      <c r="AN47" s="1106"/>
      <c r="AO47" s="1106"/>
      <c r="AP47" s="1106"/>
      <c r="AQ47" s="1106"/>
      <c r="AR47" s="1106"/>
      <c r="AS47" s="1106"/>
      <c r="AT47" s="1106"/>
      <c r="AU47" s="1106"/>
      <c r="AV47" s="1106"/>
      <c r="AW47" s="1106"/>
      <c r="AX47" s="1106"/>
      <c r="AY47" s="1106"/>
      <c r="AZ47" s="1106"/>
      <c r="BA47" s="1106"/>
      <c r="BB47" s="1106"/>
      <c r="BC47" s="1106"/>
      <c r="BD47" s="1106"/>
      <c r="BE47" s="1106"/>
      <c r="BF47" s="1106"/>
      <c r="BG47" s="1106"/>
      <c r="BH47" s="1106"/>
      <c r="BI47" s="1106"/>
      <c r="BJ47" s="1106"/>
      <c r="BK47" s="1106"/>
      <c r="BL47" s="1106"/>
      <c r="BM47" s="1106"/>
    </row>
    <row r="48" spans="1:65" ht="24" customHeight="1" x14ac:dyDescent="0.15">
      <c r="A48" s="671" t="s">
        <v>981</v>
      </c>
      <c r="B48" s="510"/>
      <c r="C48" s="1107" t="s">
        <v>363</v>
      </c>
      <c r="D48" s="1107"/>
      <c r="E48" s="1107"/>
      <c r="F48" s="1107"/>
      <c r="G48" s="1107"/>
      <c r="H48" s="1107"/>
      <c r="I48" s="1107"/>
      <c r="J48" s="1107"/>
      <c r="K48" s="1107"/>
      <c r="L48" s="1107"/>
      <c r="M48" s="1107"/>
      <c r="N48" s="1107"/>
      <c r="O48" s="1107"/>
      <c r="P48" s="1107"/>
      <c r="Q48" s="1107"/>
      <c r="R48" s="1107"/>
      <c r="S48" s="1107"/>
      <c r="T48" s="1107"/>
      <c r="U48" s="1107"/>
      <c r="V48" s="1107"/>
      <c r="W48" s="1107"/>
      <c r="X48" s="1107"/>
      <c r="Y48" s="1107"/>
      <c r="Z48" s="1107"/>
      <c r="AA48" s="1107"/>
      <c r="AB48" s="1107"/>
      <c r="AC48" s="1107"/>
      <c r="AD48" s="1107"/>
      <c r="AE48" s="1107"/>
      <c r="AF48" s="1107"/>
      <c r="AG48" s="1107"/>
      <c r="AH48" s="1107"/>
      <c r="AI48" s="1107"/>
      <c r="AJ48" s="1107"/>
      <c r="AK48" s="1107"/>
      <c r="AL48" s="1107"/>
      <c r="AM48" s="1107"/>
      <c r="AN48" s="1107"/>
      <c r="AO48" s="1107"/>
      <c r="AP48" s="1107"/>
      <c r="AQ48" s="1107"/>
      <c r="AR48" s="1107"/>
      <c r="AS48" s="1107"/>
      <c r="AT48" s="1107"/>
      <c r="AU48" s="1107"/>
      <c r="AV48" s="1107"/>
      <c r="AW48" s="1107"/>
      <c r="AX48" s="1107"/>
      <c r="AY48" s="1107"/>
      <c r="AZ48" s="1107"/>
      <c r="BA48" s="1107"/>
      <c r="BB48" s="1107"/>
      <c r="BC48" s="1107"/>
      <c r="BD48" s="1107"/>
      <c r="BE48" s="1107"/>
      <c r="BF48" s="1107"/>
      <c r="BG48" s="1107"/>
      <c r="BH48" s="1107"/>
      <c r="BI48" s="1107"/>
      <c r="BJ48" s="1107"/>
      <c r="BK48" s="1107"/>
      <c r="BL48" s="1107"/>
      <c r="BM48" s="1107"/>
    </row>
    <row r="49" spans="13:42" x14ac:dyDescent="0.15">
      <c r="AK49" s="496"/>
      <c r="AL49" s="496"/>
      <c r="AM49" s="496"/>
      <c r="AN49" s="496"/>
      <c r="AO49" s="496"/>
      <c r="AP49" s="496"/>
    </row>
    <row r="50" spans="13:42" x14ac:dyDescent="0.15">
      <c r="AK50" s="496"/>
      <c r="AL50" s="496"/>
      <c r="AM50" s="496"/>
      <c r="AN50" s="496"/>
      <c r="AO50" s="496"/>
      <c r="AP50" s="496"/>
    </row>
    <row r="51" spans="13:42" x14ac:dyDescent="0.15">
      <c r="AK51" s="496"/>
      <c r="AL51" s="496"/>
      <c r="AM51" s="496"/>
      <c r="AN51" s="496"/>
      <c r="AO51" s="496"/>
      <c r="AP51" s="496"/>
    </row>
    <row r="52" spans="13:42" x14ac:dyDescent="0.15">
      <c r="AK52" s="496"/>
      <c r="AL52" s="496"/>
      <c r="AM52" s="496"/>
      <c r="AN52" s="496"/>
      <c r="AO52" s="496"/>
      <c r="AP52" s="496"/>
    </row>
    <row r="53" spans="13:42" x14ac:dyDescent="0.15">
      <c r="M53" s="675"/>
      <c r="AK53" s="496"/>
      <c r="AL53" s="496"/>
      <c r="AM53" s="496"/>
      <c r="AN53" s="496"/>
      <c r="AO53" s="496"/>
      <c r="AP53" s="496"/>
    </row>
    <row r="54" spans="13:42" x14ac:dyDescent="0.15">
      <c r="AK54" s="496"/>
      <c r="AL54" s="496"/>
      <c r="AM54" s="496"/>
      <c r="AN54" s="496"/>
      <c r="AO54" s="496"/>
      <c r="AP54" s="496"/>
    </row>
  </sheetData>
  <mergeCells count="136">
    <mergeCell ref="C46:BM46"/>
    <mergeCell ref="C47:BM47"/>
    <mergeCell ref="C48:BM48"/>
    <mergeCell ref="AG41:AP41"/>
    <mergeCell ref="AQ41:BI41"/>
    <mergeCell ref="BJ41:BM41"/>
    <mergeCell ref="C42:BM42"/>
    <mergeCell ref="C44:BM44"/>
    <mergeCell ref="C45:BM45"/>
    <mergeCell ref="AG39:AP39"/>
    <mergeCell ref="AQ39:BI39"/>
    <mergeCell ref="BJ39:BM39"/>
    <mergeCell ref="AG40:AP40"/>
    <mergeCell ref="AQ40:BI40"/>
    <mergeCell ref="BJ40:BM40"/>
    <mergeCell ref="AG37:AP37"/>
    <mergeCell ref="AQ37:BI37"/>
    <mergeCell ref="BJ37:BM37"/>
    <mergeCell ref="AG38:AP38"/>
    <mergeCell ref="AQ38:BI38"/>
    <mergeCell ref="BJ38:BM38"/>
    <mergeCell ref="AG35:AP35"/>
    <mergeCell ref="AQ35:BI35"/>
    <mergeCell ref="BJ35:BM35"/>
    <mergeCell ref="AG36:AP36"/>
    <mergeCell ref="AQ36:BI36"/>
    <mergeCell ref="BJ36:BM36"/>
    <mergeCell ref="AG33:AP33"/>
    <mergeCell ref="AQ33:BI33"/>
    <mergeCell ref="BJ33:BM33"/>
    <mergeCell ref="AG34:AP34"/>
    <mergeCell ref="AQ34:BI34"/>
    <mergeCell ref="BJ34:BM34"/>
    <mergeCell ref="AG31:AP31"/>
    <mergeCell ref="AQ31:BI31"/>
    <mergeCell ref="BJ31:BM31"/>
    <mergeCell ref="AG32:AP32"/>
    <mergeCell ref="AQ32:BI32"/>
    <mergeCell ref="BJ32:BM32"/>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25:AP25"/>
    <mergeCell ref="AQ25:BI25"/>
    <mergeCell ref="BJ25:BM25"/>
    <mergeCell ref="AG26:AP26"/>
    <mergeCell ref="AQ26:BI26"/>
    <mergeCell ref="BJ26:BM26"/>
    <mergeCell ref="AG23:AP23"/>
    <mergeCell ref="AQ23:BI23"/>
    <mergeCell ref="BJ23:BM23"/>
    <mergeCell ref="AG24:AP24"/>
    <mergeCell ref="AQ24:BI24"/>
    <mergeCell ref="BJ24:BM24"/>
    <mergeCell ref="AG21:AP21"/>
    <mergeCell ref="AQ21:BI21"/>
    <mergeCell ref="BJ21:BM21"/>
    <mergeCell ref="AG22:AP22"/>
    <mergeCell ref="AQ22:BI22"/>
    <mergeCell ref="BJ22:BM22"/>
    <mergeCell ref="AG19:AP19"/>
    <mergeCell ref="AQ19:BI19"/>
    <mergeCell ref="BJ19:BM19"/>
    <mergeCell ref="AG20:AP20"/>
    <mergeCell ref="AQ20:BI20"/>
    <mergeCell ref="BJ20:BM20"/>
    <mergeCell ref="AG17:AP17"/>
    <mergeCell ref="AQ17:BI17"/>
    <mergeCell ref="BJ17:BM17"/>
    <mergeCell ref="AG18:AP18"/>
    <mergeCell ref="AQ18:BI18"/>
    <mergeCell ref="BJ18:BM18"/>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2:AP12"/>
    <mergeCell ref="AQ12:BI12"/>
    <mergeCell ref="BJ12:BM12"/>
    <mergeCell ref="AG9:AP9"/>
    <mergeCell ref="AQ9:BI9"/>
    <mergeCell ref="BJ9:BM9"/>
    <mergeCell ref="AG10:AP10"/>
    <mergeCell ref="AQ10:BI10"/>
    <mergeCell ref="BJ10:BM10"/>
    <mergeCell ref="AQ7:BI7"/>
    <mergeCell ref="BJ7:BM7"/>
    <mergeCell ref="AG8:AP8"/>
    <mergeCell ref="AQ8:BI8"/>
    <mergeCell ref="BJ8:BM8"/>
    <mergeCell ref="AQ5:BI5"/>
    <mergeCell ref="BJ5:BM5"/>
    <mergeCell ref="AG11:AP11"/>
    <mergeCell ref="AQ11:BI11"/>
    <mergeCell ref="BJ11:BM11"/>
    <mergeCell ref="A1:BM1"/>
    <mergeCell ref="A3:I4"/>
    <mergeCell ref="J3:N4"/>
    <mergeCell ref="O3:R4"/>
    <mergeCell ref="S3:Y4"/>
    <mergeCell ref="Z3:AF4"/>
    <mergeCell ref="AG3:BI4"/>
    <mergeCell ref="BJ4:BM4"/>
    <mergeCell ref="A6:A41"/>
    <mergeCell ref="B6:I41"/>
    <mergeCell ref="J6:N41"/>
    <mergeCell ref="O6:R41"/>
    <mergeCell ref="S6:Y41"/>
    <mergeCell ref="Z6:AF41"/>
    <mergeCell ref="AG6:AP6"/>
    <mergeCell ref="AQ6:BI6"/>
    <mergeCell ref="A5:I5"/>
    <mergeCell ref="J5:N5"/>
    <mergeCell ref="O5:R5"/>
    <mergeCell ref="S5:Y5"/>
    <mergeCell ref="Z5:AF5"/>
    <mergeCell ref="AG5:AP5"/>
    <mergeCell ref="BJ6:BM6"/>
    <mergeCell ref="AG7:AP7"/>
  </mergeCells>
  <phoneticPr fontId="4"/>
  <pageMargins left="0.43307086614173229" right="0.23622047244094491" top="0.55118110236220474" bottom="0.55118110236220474" header="0.31496062992125984" footer="0.31496062992125984"/>
  <pageSetup paperSize="9" scale="35" orientation="portrait"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H29"/>
  <sheetViews>
    <sheetView view="pageBreakPreview" zoomScaleNormal="100" zoomScaleSheetLayoutView="100" workbookViewId="0">
      <selection activeCell="A30" sqref="A30"/>
    </sheetView>
  </sheetViews>
  <sheetFormatPr defaultColWidth="9" defaultRowHeight="13.5" x14ac:dyDescent="0.15"/>
  <cols>
    <col min="1" max="1" width="1.5" style="24" customWidth="1"/>
    <col min="2" max="2" width="21.25" style="24" customWidth="1"/>
    <col min="3" max="3" width="3.875" style="24" customWidth="1"/>
    <col min="4" max="4" width="5.375" style="24" customWidth="1"/>
    <col min="5" max="7" width="19.5" style="24" customWidth="1"/>
    <col min="8" max="8" width="2.875" style="24" customWidth="1"/>
    <col min="9" max="16384" width="9" style="24"/>
  </cols>
  <sheetData>
    <row r="1" spans="1:8" ht="27.75" customHeight="1" x14ac:dyDescent="0.15">
      <c r="A1" s="23"/>
    </row>
    <row r="2" spans="1:8" ht="27.75" customHeight="1" x14ac:dyDescent="0.15">
      <c r="A2" s="23"/>
      <c r="H2" s="25" t="s">
        <v>637</v>
      </c>
    </row>
    <row r="3" spans="1:8" ht="18" customHeight="1" x14ac:dyDescent="0.15">
      <c r="A3" s="23"/>
      <c r="H3" s="25"/>
    </row>
    <row r="4" spans="1:8" ht="36" customHeight="1" x14ac:dyDescent="0.15">
      <c r="A4" s="1111" t="s">
        <v>639</v>
      </c>
      <c r="B4" s="1111"/>
      <c r="C4" s="1111"/>
      <c r="D4" s="1111"/>
      <c r="E4" s="1111"/>
      <c r="F4" s="1111"/>
      <c r="G4" s="1111"/>
      <c r="H4" s="1111"/>
    </row>
    <row r="5" spans="1:8" ht="19.5" customHeight="1" x14ac:dyDescent="0.15">
      <c r="A5" s="26"/>
      <c r="B5" s="26"/>
      <c r="C5" s="26"/>
      <c r="D5" s="26"/>
      <c r="E5" s="26"/>
      <c r="F5" s="26"/>
      <c r="G5" s="26"/>
      <c r="H5" s="26"/>
    </row>
    <row r="6" spans="1:8" ht="36" customHeight="1" x14ac:dyDescent="0.15">
      <c r="A6" s="26"/>
      <c r="B6" s="27" t="s">
        <v>238</v>
      </c>
      <c r="C6" s="1112"/>
      <c r="D6" s="1113"/>
      <c r="E6" s="1113"/>
      <c r="F6" s="1113"/>
      <c r="G6" s="1113"/>
      <c r="H6" s="1114"/>
    </row>
    <row r="7" spans="1:8" ht="46.5" customHeight="1" x14ac:dyDescent="0.15">
      <c r="B7" s="28" t="s">
        <v>225</v>
      </c>
      <c r="C7" s="1115" t="s">
        <v>226</v>
      </c>
      <c r="D7" s="1116"/>
      <c r="E7" s="1116"/>
      <c r="F7" s="1116"/>
      <c r="G7" s="1116"/>
      <c r="H7" s="1117"/>
    </row>
    <row r="8" spans="1:8" ht="18.75" customHeight="1" x14ac:dyDescent="0.15">
      <c r="B8" s="1118" t="s">
        <v>324</v>
      </c>
      <c r="C8" s="29"/>
      <c r="D8" s="30"/>
      <c r="E8" s="30"/>
      <c r="F8" s="30"/>
      <c r="G8" s="30"/>
      <c r="H8" s="31"/>
    </row>
    <row r="9" spans="1:8" ht="45" customHeight="1" x14ac:dyDescent="0.15">
      <c r="B9" s="1119"/>
      <c r="C9" s="32"/>
      <c r="D9" s="37" t="s">
        <v>78</v>
      </c>
      <c r="E9" s="37" t="s">
        <v>325</v>
      </c>
      <c r="F9" s="116" t="s">
        <v>326</v>
      </c>
      <c r="G9" s="117" t="s">
        <v>327</v>
      </c>
      <c r="H9" s="33"/>
    </row>
    <row r="10" spans="1:8" ht="33" customHeight="1" x14ac:dyDescent="0.15">
      <c r="B10" s="1119"/>
      <c r="C10" s="32"/>
      <c r="D10" s="37" t="s">
        <v>328</v>
      </c>
      <c r="E10" s="118"/>
      <c r="F10" s="118"/>
      <c r="G10" s="126" t="e">
        <f>ROUNDUP(F10/E10,3)</f>
        <v>#DIV/0!</v>
      </c>
      <c r="H10" s="33"/>
    </row>
    <row r="11" spans="1:8" ht="33" customHeight="1" x14ac:dyDescent="0.15">
      <c r="B11" s="1119"/>
      <c r="C11" s="32"/>
      <c r="D11" s="37" t="s">
        <v>329</v>
      </c>
      <c r="E11" s="118"/>
      <c r="F11" s="118"/>
      <c r="G11" s="126" t="e">
        <f t="shared" ref="G11:G21" si="0">ROUNDUP(F11/E11,3)</f>
        <v>#DIV/0!</v>
      </c>
      <c r="H11" s="33"/>
    </row>
    <row r="12" spans="1:8" ht="33" customHeight="1" x14ac:dyDescent="0.15">
      <c r="B12" s="1119"/>
      <c r="C12" s="32"/>
      <c r="D12" s="37" t="s">
        <v>330</v>
      </c>
      <c r="E12" s="118"/>
      <c r="F12" s="118"/>
      <c r="G12" s="126" t="e">
        <f t="shared" si="0"/>
        <v>#DIV/0!</v>
      </c>
      <c r="H12" s="33"/>
    </row>
    <row r="13" spans="1:8" ht="33" customHeight="1" x14ac:dyDescent="0.15">
      <c r="B13" s="1119"/>
      <c r="C13" s="32"/>
      <c r="D13" s="37" t="s">
        <v>331</v>
      </c>
      <c r="E13" s="118"/>
      <c r="F13" s="118"/>
      <c r="G13" s="126" t="e">
        <f t="shared" si="0"/>
        <v>#DIV/0!</v>
      </c>
      <c r="H13" s="33"/>
    </row>
    <row r="14" spans="1:8" ht="33" customHeight="1" x14ac:dyDescent="0.15">
      <c r="B14" s="1119"/>
      <c r="C14" s="32"/>
      <c r="D14" s="37" t="s">
        <v>332</v>
      </c>
      <c r="E14" s="118"/>
      <c r="F14" s="118"/>
      <c r="G14" s="126" t="e">
        <f t="shared" si="0"/>
        <v>#DIV/0!</v>
      </c>
      <c r="H14" s="33"/>
    </row>
    <row r="15" spans="1:8" ht="33" customHeight="1" x14ac:dyDescent="0.15">
      <c r="B15" s="1119"/>
      <c r="C15" s="32"/>
      <c r="D15" s="37" t="s">
        <v>333</v>
      </c>
      <c r="E15" s="118"/>
      <c r="F15" s="118"/>
      <c r="G15" s="126" t="e">
        <f t="shared" si="0"/>
        <v>#DIV/0!</v>
      </c>
      <c r="H15" s="33"/>
    </row>
    <row r="16" spans="1:8" ht="33" customHeight="1" x14ac:dyDescent="0.15">
      <c r="B16" s="1119"/>
      <c r="C16" s="32"/>
      <c r="D16" s="37" t="s">
        <v>334</v>
      </c>
      <c r="E16" s="118"/>
      <c r="F16" s="118"/>
      <c r="G16" s="126" t="e">
        <f t="shared" si="0"/>
        <v>#DIV/0!</v>
      </c>
      <c r="H16" s="33"/>
    </row>
    <row r="17" spans="1:8" ht="33" customHeight="1" x14ac:dyDescent="0.15">
      <c r="B17" s="1119"/>
      <c r="C17" s="32"/>
      <c r="D17" s="37" t="s">
        <v>335</v>
      </c>
      <c r="E17" s="118"/>
      <c r="F17" s="118"/>
      <c r="G17" s="126" t="e">
        <f t="shared" si="0"/>
        <v>#DIV/0!</v>
      </c>
      <c r="H17" s="33"/>
    </row>
    <row r="18" spans="1:8" ht="33" customHeight="1" x14ac:dyDescent="0.15">
      <c r="B18" s="1119"/>
      <c r="C18" s="32"/>
      <c r="D18" s="37" t="s">
        <v>336</v>
      </c>
      <c r="E18" s="118"/>
      <c r="F18" s="118"/>
      <c r="G18" s="126" t="e">
        <f t="shared" si="0"/>
        <v>#DIV/0!</v>
      </c>
      <c r="H18" s="33"/>
    </row>
    <row r="19" spans="1:8" ht="33" customHeight="1" x14ac:dyDescent="0.15">
      <c r="B19" s="1119"/>
      <c r="C19" s="32"/>
      <c r="D19" s="37" t="s">
        <v>337</v>
      </c>
      <c r="E19" s="118"/>
      <c r="F19" s="118"/>
      <c r="G19" s="126" t="e">
        <f t="shared" si="0"/>
        <v>#DIV/0!</v>
      </c>
      <c r="H19" s="33"/>
    </row>
    <row r="20" spans="1:8" ht="33" customHeight="1" x14ac:dyDescent="0.15">
      <c r="B20" s="1119"/>
      <c r="C20" s="32"/>
      <c r="D20" s="37" t="s">
        <v>338</v>
      </c>
      <c r="E20" s="118"/>
      <c r="F20" s="118"/>
      <c r="G20" s="126" t="e">
        <f t="shared" si="0"/>
        <v>#DIV/0!</v>
      </c>
      <c r="H20" s="33"/>
    </row>
    <row r="21" spans="1:8" ht="33" customHeight="1" thickBot="1" x14ac:dyDescent="0.2">
      <c r="B21" s="1119"/>
      <c r="C21" s="32"/>
      <c r="D21" s="119" t="s">
        <v>339</v>
      </c>
      <c r="E21" s="120"/>
      <c r="F21" s="120"/>
      <c r="G21" s="127" t="e">
        <f t="shared" si="0"/>
        <v>#DIV/0!</v>
      </c>
      <c r="H21" s="33"/>
    </row>
    <row r="22" spans="1:8" ht="33" customHeight="1" thickTop="1" x14ac:dyDescent="0.15">
      <c r="B22" s="1119"/>
      <c r="C22" s="32"/>
      <c r="D22" s="121" t="s">
        <v>147</v>
      </c>
      <c r="E22" s="122">
        <f>SUM(E10:E21)</f>
        <v>0</v>
      </c>
      <c r="F22" s="122">
        <f>SUM(F10:F21)</f>
        <v>0</v>
      </c>
      <c r="G22" s="128" t="e">
        <f>ROUNDUP(F22/E22,3)</f>
        <v>#DIV/0!</v>
      </c>
      <c r="H22" s="33"/>
    </row>
    <row r="23" spans="1:8" ht="14.25" customHeight="1" x14ac:dyDescent="0.15">
      <c r="B23" s="1119"/>
      <c r="C23" s="32"/>
      <c r="D23" s="123"/>
      <c r="E23" s="124"/>
      <c r="F23" s="124"/>
      <c r="G23" s="124"/>
      <c r="H23" s="33"/>
    </row>
    <row r="24" spans="1:8" ht="37.5" customHeight="1" x14ac:dyDescent="0.15">
      <c r="B24" s="1119"/>
      <c r="C24" s="32"/>
      <c r="D24" s="1121" t="s">
        <v>340</v>
      </c>
      <c r="E24" s="1121"/>
      <c r="F24" s="1121"/>
      <c r="G24" s="1121"/>
      <c r="H24" s="33"/>
    </row>
    <row r="25" spans="1:8" ht="25.5" customHeight="1" x14ac:dyDescent="0.15">
      <c r="B25" s="1120"/>
      <c r="C25" s="34"/>
      <c r="D25" s="1122"/>
      <c r="E25" s="1122"/>
      <c r="F25" s="1122"/>
      <c r="G25" s="1122"/>
      <c r="H25" s="36"/>
    </row>
    <row r="27" spans="1:8" ht="21.75" customHeight="1" x14ac:dyDescent="0.15">
      <c r="B27" s="24" t="s">
        <v>341</v>
      </c>
    </row>
    <row r="28" spans="1:8" ht="21.75" customHeight="1" x14ac:dyDescent="0.15">
      <c r="A28" s="26"/>
      <c r="B28" s="24" t="s">
        <v>638</v>
      </c>
      <c r="C28" s="26"/>
      <c r="D28" s="26"/>
      <c r="E28" s="26"/>
      <c r="F28" s="26"/>
      <c r="G28" s="26"/>
      <c r="H28" s="26"/>
    </row>
    <row r="29" spans="1:8" x14ac:dyDescent="0.15">
      <c r="C29" s="24" t="s">
        <v>364</v>
      </c>
    </row>
  </sheetData>
  <mergeCells count="5">
    <mergeCell ref="A4:H4"/>
    <mergeCell ref="C6:H6"/>
    <mergeCell ref="C7:H7"/>
    <mergeCell ref="B8:B25"/>
    <mergeCell ref="D24:G25"/>
  </mergeCells>
  <phoneticPr fontId="4"/>
  <pageMargins left="0.7" right="0.7" top="0.75" bottom="0.75" header="0.3" footer="0.3"/>
  <pageSetup paperSize="9" scale="87" orientation="portrait" horizontalDpi="4294967293" r:id="rId1"/>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AJ22"/>
  <sheetViews>
    <sheetView view="pageBreakPreview" zoomScaleNormal="100" zoomScaleSheetLayoutView="100" workbookViewId="0">
      <selection activeCell="AM2" sqref="AM2"/>
    </sheetView>
  </sheetViews>
  <sheetFormatPr defaultColWidth="4.75" defaultRowHeight="13.5" x14ac:dyDescent="0.15"/>
  <cols>
    <col min="1" max="2" width="4.125" style="24" customWidth="1"/>
    <col min="3" max="3" width="11.25" style="24" customWidth="1"/>
    <col min="4" max="4" width="4.875" style="24" customWidth="1"/>
    <col min="5" max="36" width="3.375" style="24" customWidth="1"/>
    <col min="37" max="16384" width="4.75" style="24"/>
  </cols>
  <sheetData>
    <row r="1" spans="1:36" ht="22.5" customHeight="1" x14ac:dyDescent="0.15">
      <c r="A1" s="23"/>
      <c r="I1" s="25"/>
      <c r="J1" s="25"/>
      <c r="K1" s="25"/>
      <c r="AJ1" s="477" t="s">
        <v>640</v>
      </c>
    </row>
    <row r="2" spans="1:36" ht="36" customHeight="1" x14ac:dyDescent="0.15">
      <c r="A2" s="1111" t="s">
        <v>641</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c r="AB2" s="1111"/>
      <c r="AC2" s="1111"/>
      <c r="AD2" s="1111"/>
      <c r="AE2" s="1111"/>
      <c r="AF2" s="1111"/>
      <c r="AG2" s="1111"/>
      <c r="AH2" s="1111"/>
      <c r="AI2" s="1111"/>
      <c r="AJ2" s="1111"/>
    </row>
    <row r="3" spans="1:36" ht="36" customHeight="1" x14ac:dyDescent="0.15">
      <c r="A3" s="26"/>
      <c r="B3" s="1123" t="s">
        <v>343</v>
      </c>
      <c r="C3" s="1123"/>
      <c r="D3" s="1124" t="s">
        <v>642</v>
      </c>
      <c r="E3" s="1124"/>
      <c r="F3" s="1124"/>
      <c r="G3" s="1124"/>
      <c r="H3" s="1124"/>
      <c r="I3" s="1124"/>
      <c r="J3" s="1124"/>
      <c r="K3" s="1124"/>
      <c r="L3" s="1124"/>
      <c r="M3" s="1124"/>
      <c r="N3" s="1124"/>
      <c r="O3" s="1124"/>
      <c r="P3" s="1124"/>
      <c r="Q3" s="1124"/>
      <c r="R3" s="1124"/>
      <c r="S3" s="1124"/>
      <c r="T3" s="1124"/>
      <c r="U3" s="1124"/>
      <c r="V3" s="1124"/>
      <c r="W3" s="1124"/>
      <c r="X3" s="1124"/>
      <c r="Y3" s="1124"/>
      <c r="Z3" s="1124"/>
      <c r="AA3" s="1124"/>
      <c r="AB3" s="1124"/>
      <c r="AC3" s="1124"/>
      <c r="AD3" s="1124"/>
      <c r="AE3" s="1124"/>
      <c r="AF3" s="1124"/>
      <c r="AG3" s="1124"/>
      <c r="AH3" s="1124"/>
      <c r="AI3" s="26"/>
      <c r="AJ3" s="26"/>
    </row>
    <row r="4" spans="1:36" ht="19.5" customHeight="1" x14ac:dyDescent="0.15">
      <c r="A4" s="26"/>
      <c r="B4" s="26"/>
      <c r="C4" s="26"/>
      <c r="D4" s="26"/>
      <c r="E4" s="26"/>
      <c r="F4" s="26"/>
      <c r="G4" s="26"/>
      <c r="H4" s="26"/>
      <c r="I4" s="26"/>
      <c r="J4" s="26"/>
      <c r="K4" s="26"/>
    </row>
    <row r="5" spans="1:36" ht="18" customHeight="1" x14ac:dyDescent="0.15">
      <c r="A5" s="1125"/>
      <c r="B5" s="1126"/>
      <c r="C5" s="1127"/>
      <c r="D5" s="1134" t="s">
        <v>643</v>
      </c>
      <c r="E5" s="1135"/>
      <c r="F5" s="1135"/>
      <c r="G5" s="1135"/>
      <c r="H5" s="1135"/>
      <c r="I5" s="1135"/>
      <c r="J5" s="1135"/>
      <c r="K5" s="1135"/>
      <c r="L5" s="1135"/>
      <c r="M5" s="1135"/>
      <c r="N5" s="1135"/>
      <c r="O5" s="1135"/>
      <c r="P5" s="1135"/>
      <c r="Q5" s="1135"/>
      <c r="R5" s="1135"/>
      <c r="S5" s="1135"/>
      <c r="T5" s="1135"/>
      <c r="U5" s="1135"/>
      <c r="V5" s="1135"/>
      <c r="W5" s="1135"/>
      <c r="X5" s="1135"/>
      <c r="Y5" s="1135"/>
      <c r="Z5" s="1135"/>
      <c r="AA5" s="1135"/>
      <c r="AB5" s="1135"/>
      <c r="AC5" s="1135"/>
      <c r="AD5" s="1135"/>
      <c r="AE5" s="1135"/>
      <c r="AF5" s="1135"/>
      <c r="AG5" s="1135"/>
      <c r="AH5" s="1135"/>
      <c r="AI5" s="1136"/>
      <c r="AJ5" s="1137" t="s">
        <v>147</v>
      </c>
    </row>
    <row r="6" spans="1:36" ht="18" customHeight="1" x14ac:dyDescent="0.15">
      <c r="A6" s="1128"/>
      <c r="B6" s="1129"/>
      <c r="C6" s="1130"/>
      <c r="D6" s="478" t="s">
        <v>234</v>
      </c>
      <c r="E6" s="479">
        <v>1</v>
      </c>
      <c r="F6" s="479">
        <v>2</v>
      </c>
      <c r="G6" s="479">
        <v>3</v>
      </c>
      <c r="H6" s="479">
        <v>4</v>
      </c>
      <c r="I6" s="479">
        <v>5</v>
      </c>
      <c r="J6" s="479">
        <v>6</v>
      </c>
      <c r="K6" s="479">
        <v>7</v>
      </c>
      <c r="L6" s="479">
        <v>8</v>
      </c>
      <c r="M6" s="479">
        <v>9</v>
      </c>
      <c r="N6" s="479">
        <v>10</v>
      </c>
      <c r="O6" s="479">
        <v>11</v>
      </c>
      <c r="P6" s="479">
        <v>12</v>
      </c>
      <c r="Q6" s="479">
        <v>13</v>
      </c>
      <c r="R6" s="479">
        <v>14</v>
      </c>
      <c r="S6" s="479">
        <v>15</v>
      </c>
      <c r="T6" s="479">
        <v>16</v>
      </c>
      <c r="U6" s="479">
        <v>17</v>
      </c>
      <c r="V6" s="479">
        <v>18</v>
      </c>
      <c r="W6" s="479">
        <v>19</v>
      </c>
      <c r="X6" s="479">
        <v>20</v>
      </c>
      <c r="Y6" s="479">
        <v>21</v>
      </c>
      <c r="Z6" s="479">
        <v>22</v>
      </c>
      <c r="AA6" s="479">
        <v>23</v>
      </c>
      <c r="AB6" s="479">
        <v>24</v>
      </c>
      <c r="AC6" s="479">
        <v>25</v>
      </c>
      <c r="AD6" s="479">
        <v>26</v>
      </c>
      <c r="AE6" s="479">
        <v>27</v>
      </c>
      <c r="AF6" s="479">
        <v>28</v>
      </c>
      <c r="AG6" s="479">
        <v>29</v>
      </c>
      <c r="AH6" s="479">
        <v>30</v>
      </c>
      <c r="AI6" s="479">
        <v>31</v>
      </c>
      <c r="AJ6" s="1138"/>
    </row>
    <row r="7" spans="1:36" ht="18" customHeight="1" x14ac:dyDescent="0.15">
      <c r="A7" s="1131"/>
      <c r="B7" s="1132"/>
      <c r="C7" s="1133"/>
      <c r="D7" s="478" t="s">
        <v>644</v>
      </c>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1139"/>
    </row>
    <row r="8" spans="1:36" ht="28.5" customHeight="1" x14ac:dyDescent="0.15">
      <c r="A8" s="1141" t="s">
        <v>645</v>
      </c>
      <c r="B8" s="1142"/>
      <c r="C8" s="1152" t="s">
        <v>646</v>
      </c>
      <c r="D8" s="1153"/>
      <c r="E8" s="481"/>
      <c r="F8" s="481"/>
      <c r="G8" s="481"/>
      <c r="H8" s="481"/>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2"/>
    </row>
    <row r="9" spans="1:36" ht="28.5" customHeight="1" x14ac:dyDescent="0.15">
      <c r="A9" s="1143"/>
      <c r="B9" s="1144"/>
      <c r="C9" s="1147" t="s">
        <v>647</v>
      </c>
      <c r="D9" s="1148"/>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4"/>
    </row>
    <row r="10" spans="1:36" ht="28.5" customHeight="1" x14ac:dyDescent="0.15">
      <c r="A10" s="1143"/>
      <c r="B10" s="1144"/>
      <c r="C10" s="1147" t="s">
        <v>648</v>
      </c>
      <c r="D10" s="1148"/>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6"/>
    </row>
    <row r="11" spans="1:36" ht="28.5" customHeight="1" x14ac:dyDescent="0.15">
      <c r="A11" s="1145"/>
      <c r="B11" s="1146"/>
      <c r="C11" s="1154" t="s">
        <v>147</v>
      </c>
      <c r="D11" s="1155"/>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487"/>
      <c r="AC11" s="487"/>
      <c r="AD11" s="487"/>
      <c r="AE11" s="487"/>
      <c r="AF11" s="487"/>
      <c r="AG11" s="487"/>
      <c r="AH11" s="487"/>
      <c r="AI11" s="487"/>
      <c r="AJ11" s="488"/>
    </row>
    <row r="12" spans="1:36" ht="28.5" customHeight="1" x14ac:dyDescent="0.15">
      <c r="A12" s="1141" t="s">
        <v>649</v>
      </c>
      <c r="B12" s="1142"/>
      <c r="C12" s="1152" t="s">
        <v>646</v>
      </c>
      <c r="D12" s="1153"/>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2"/>
    </row>
    <row r="13" spans="1:36" ht="28.5" customHeight="1" x14ac:dyDescent="0.15">
      <c r="A13" s="1143"/>
      <c r="B13" s="1144"/>
      <c r="C13" s="1147" t="s">
        <v>647</v>
      </c>
      <c r="D13" s="1148"/>
      <c r="E13" s="483"/>
      <c r="F13" s="483"/>
      <c r="G13" s="483"/>
      <c r="H13" s="483"/>
      <c r="I13" s="483"/>
      <c r="J13" s="483"/>
      <c r="K13" s="483"/>
      <c r="L13" s="483"/>
      <c r="M13" s="483"/>
      <c r="N13" s="483"/>
      <c r="O13" s="483"/>
      <c r="P13" s="483"/>
      <c r="Q13" s="483"/>
      <c r="R13" s="483"/>
      <c r="S13" s="483"/>
      <c r="T13" s="483"/>
      <c r="U13" s="483"/>
      <c r="V13" s="483"/>
      <c r="W13" s="483"/>
      <c r="X13" s="483"/>
      <c r="Y13" s="483"/>
      <c r="Z13" s="483"/>
      <c r="AA13" s="483"/>
      <c r="AB13" s="483"/>
      <c r="AC13" s="483"/>
      <c r="AD13" s="483"/>
      <c r="AE13" s="483"/>
      <c r="AF13" s="483"/>
      <c r="AG13" s="483"/>
      <c r="AH13" s="483"/>
      <c r="AI13" s="483"/>
      <c r="AJ13" s="484"/>
    </row>
    <row r="14" spans="1:36" ht="28.5" customHeight="1" x14ac:dyDescent="0.15">
      <c r="A14" s="1143"/>
      <c r="B14" s="1144"/>
      <c r="C14" s="1147" t="s">
        <v>648</v>
      </c>
      <c r="D14" s="1148"/>
      <c r="E14" s="483"/>
      <c r="F14" s="483"/>
      <c r="G14" s="483"/>
      <c r="H14" s="483"/>
      <c r="I14" s="483"/>
      <c r="J14" s="483"/>
      <c r="K14" s="483"/>
      <c r="L14" s="483"/>
      <c r="M14" s="483"/>
      <c r="N14" s="483"/>
      <c r="O14" s="483"/>
      <c r="P14" s="483"/>
      <c r="Q14" s="483"/>
      <c r="R14" s="483"/>
      <c r="S14" s="483"/>
      <c r="T14" s="483"/>
      <c r="U14" s="483"/>
      <c r="V14" s="483"/>
      <c r="W14" s="483"/>
      <c r="X14" s="483"/>
      <c r="Y14" s="483"/>
      <c r="Z14" s="483"/>
      <c r="AA14" s="483"/>
      <c r="AB14" s="483"/>
      <c r="AC14" s="483"/>
      <c r="AD14" s="483"/>
      <c r="AE14" s="483"/>
      <c r="AF14" s="483"/>
      <c r="AG14" s="483"/>
      <c r="AH14" s="483"/>
      <c r="AI14" s="483"/>
      <c r="AJ14" s="486"/>
    </row>
    <row r="15" spans="1:36" ht="28.5" customHeight="1" x14ac:dyDescent="0.15">
      <c r="A15" s="1145"/>
      <c r="B15" s="1146"/>
      <c r="C15" s="1154" t="s">
        <v>147</v>
      </c>
      <c r="D15" s="1155"/>
      <c r="E15" s="487"/>
      <c r="F15" s="487"/>
      <c r="G15" s="487"/>
      <c r="H15" s="487"/>
      <c r="I15" s="487"/>
      <c r="J15" s="487"/>
      <c r="K15" s="487"/>
      <c r="L15" s="487"/>
      <c r="M15" s="487"/>
      <c r="N15" s="487"/>
      <c r="O15" s="487"/>
      <c r="P15" s="487"/>
      <c r="Q15" s="487"/>
      <c r="R15" s="487"/>
      <c r="S15" s="487"/>
      <c r="T15" s="487"/>
      <c r="U15" s="487"/>
      <c r="V15" s="487"/>
      <c r="W15" s="487"/>
      <c r="X15" s="487"/>
      <c r="Y15" s="487"/>
      <c r="Z15" s="487"/>
      <c r="AA15" s="487"/>
      <c r="AB15" s="487"/>
      <c r="AC15" s="487"/>
      <c r="AD15" s="487"/>
      <c r="AE15" s="487"/>
      <c r="AF15" s="487"/>
      <c r="AG15" s="487"/>
      <c r="AH15" s="487"/>
      <c r="AI15" s="489"/>
      <c r="AJ15" s="490"/>
    </row>
    <row r="16" spans="1:36" ht="28.5" customHeight="1" x14ac:dyDescent="0.15">
      <c r="A16" s="1149" t="s">
        <v>650</v>
      </c>
      <c r="B16" s="1150"/>
      <c r="C16" s="1150"/>
      <c r="D16" s="1151"/>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91"/>
      <c r="AJ16" s="479"/>
    </row>
    <row r="18" spans="1:29" ht="19.5" customHeight="1" x14ac:dyDescent="0.15">
      <c r="A18" s="1140" t="s">
        <v>651</v>
      </c>
      <c r="B18" s="1140"/>
      <c r="C18" s="1140"/>
      <c r="D18" s="1140"/>
      <c r="E18" s="1140"/>
      <c r="F18" s="1140"/>
      <c r="G18" s="1140"/>
      <c r="H18" s="1140"/>
      <c r="I18" s="1140"/>
      <c r="J18" s="1140"/>
      <c r="K18" s="1140"/>
      <c r="L18" s="24" t="s">
        <v>234</v>
      </c>
      <c r="O18" s="1140" t="s">
        <v>652</v>
      </c>
      <c r="P18" s="1140"/>
      <c r="Q18" s="1140"/>
      <c r="R18" s="1140"/>
      <c r="S18" s="1140"/>
      <c r="T18" s="1140"/>
      <c r="U18" s="1140"/>
      <c r="V18" s="1140"/>
      <c r="W18" s="1140"/>
      <c r="X18" s="1140"/>
      <c r="Y18" s="1140"/>
      <c r="Z18" s="1140"/>
      <c r="AA18" s="1140"/>
      <c r="AB18" s="1140"/>
      <c r="AC18" s="24" t="s">
        <v>19</v>
      </c>
    </row>
    <row r="20" spans="1:29" ht="21.75" customHeight="1" x14ac:dyDescent="0.15">
      <c r="B20" s="24" t="s">
        <v>341</v>
      </c>
      <c r="C20" s="24" t="s">
        <v>653</v>
      </c>
    </row>
    <row r="21" spans="1:29" ht="21.75" customHeight="1" x14ac:dyDescent="0.15">
      <c r="C21" s="24" t="s">
        <v>654</v>
      </c>
    </row>
    <row r="22" spans="1:29" ht="21.75" customHeight="1" x14ac:dyDescent="0.15">
      <c r="C22" s="24" t="s">
        <v>655</v>
      </c>
    </row>
  </sheetData>
  <mergeCells count="21">
    <mergeCell ref="A18:H18"/>
    <mergeCell ref="I18:K18"/>
    <mergeCell ref="O18:Y18"/>
    <mergeCell ref="Z18:AB18"/>
    <mergeCell ref="A8:B11"/>
    <mergeCell ref="C14:D14"/>
    <mergeCell ref="A16:D16"/>
    <mergeCell ref="A12:B15"/>
    <mergeCell ref="C12:D12"/>
    <mergeCell ref="C13:D13"/>
    <mergeCell ref="C8:D8"/>
    <mergeCell ref="C15:D15"/>
    <mergeCell ref="C9:D9"/>
    <mergeCell ref="C10:D10"/>
    <mergeCell ref="C11:D11"/>
    <mergeCell ref="A2:AJ2"/>
    <mergeCell ref="B3:C3"/>
    <mergeCell ref="D3:AH3"/>
    <mergeCell ref="A5:C7"/>
    <mergeCell ref="D5:AI5"/>
    <mergeCell ref="AJ5:AJ7"/>
  </mergeCells>
  <phoneticPr fontId="4"/>
  <pageMargins left="0.7" right="0.7" top="0.75" bottom="0.75" header="0.3" footer="0.3"/>
  <pageSetup paperSize="9" scale="67"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J19"/>
  <sheetViews>
    <sheetView view="pageBreakPreview" zoomScaleNormal="100" zoomScaleSheetLayoutView="100" workbookViewId="0">
      <selection activeCell="A2" sqref="A2:AJ3"/>
    </sheetView>
  </sheetViews>
  <sheetFormatPr defaultColWidth="4.75" defaultRowHeight="13.5" x14ac:dyDescent="0.15"/>
  <cols>
    <col min="1" max="2" width="4.125" style="24" customWidth="1"/>
    <col min="3" max="3" width="11.25" style="24" customWidth="1"/>
    <col min="4" max="4" width="4.875" style="24" customWidth="1"/>
    <col min="5" max="36" width="3.375" style="24" customWidth="1"/>
    <col min="37" max="16384" width="4.75" style="24"/>
  </cols>
  <sheetData>
    <row r="1" spans="1:36" ht="22.5" customHeight="1" x14ac:dyDescent="0.15">
      <c r="A1" s="23"/>
      <c r="I1" s="25"/>
      <c r="J1" s="25"/>
      <c r="K1" s="25"/>
      <c r="AJ1" s="477" t="s">
        <v>640</v>
      </c>
    </row>
    <row r="2" spans="1:36" ht="36" customHeight="1" x14ac:dyDescent="0.15">
      <c r="A2" s="1111" t="s">
        <v>641</v>
      </c>
      <c r="B2" s="1111"/>
      <c r="C2" s="1111"/>
      <c r="D2" s="1111"/>
      <c r="E2" s="1111"/>
      <c r="F2" s="1111"/>
      <c r="G2" s="1111"/>
      <c r="H2" s="1111"/>
      <c r="I2" s="1111"/>
      <c r="J2" s="1111"/>
      <c r="K2" s="1111"/>
      <c r="L2" s="1111"/>
      <c r="M2" s="1111"/>
      <c r="N2" s="1111"/>
      <c r="O2" s="1111"/>
      <c r="P2" s="1111"/>
      <c r="Q2" s="1111"/>
      <c r="R2" s="1111"/>
      <c r="S2" s="1111"/>
      <c r="T2" s="1111"/>
      <c r="U2" s="1111"/>
      <c r="V2" s="1111"/>
      <c r="W2" s="1111"/>
      <c r="X2" s="1111"/>
      <c r="Y2" s="1111"/>
      <c r="Z2" s="1111"/>
      <c r="AA2" s="1111"/>
      <c r="AB2" s="1111"/>
      <c r="AC2" s="1111"/>
      <c r="AD2" s="1111"/>
      <c r="AE2" s="1111"/>
      <c r="AF2" s="1111"/>
      <c r="AG2" s="1111"/>
      <c r="AH2" s="1111"/>
      <c r="AI2" s="1111"/>
      <c r="AJ2" s="1111"/>
    </row>
    <row r="3" spans="1:36" ht="19.5" customHeight="1" x14ac:dyDescent="0.15">
      <c r="A3" s="26"/>
      <c r="B3" s="26"/>
      <c r="C3" s="26"/>
      <c r="D3" s="26"/>
      <c r="E3" s="26"/>
      <c r="F3" s="26"/>
      <c r="G3" s="26"/>
      <c r="H3" s="26"/>
      <c r="I3" s="26"/>
      <c r="J3" s="26"/>
      <c r="K3" s="26"/>
    </row>
    <row r="4" spans="1:36" ht="18" customHeight="1" x14ac:dyDescent="0.15">
      <c r="A4" s="1125"/>
      <c r="B4" s="1126"/>
      <c r="C4" s="1127"/>
      <c r="D4" s="1134" t="s">
        <v>328</v>
      </c>
      <c r="E4" s="1135"/>
      <c r="F4" s="1135"/>
      <c r="G4" s="1135"/>
      <c r="H4" s="1135"/>
      <c r="I4" s="1135"/>
      <c r="J4" s="1135"/>
      <c r="K4" s="1135"/>
      <c r="L4" s="1135"/>
      <c r="M4" s="1135"/>
      <c r="N4" s="1135"/>
      <c r="O4" s="1135"/>
      <c r="P4" s="1135"/>
      <c r="Q4" s="1135"/>
      <c r="R4" s="1135"/>
      <c r="S4" s="1135"/>
      <c r="T4" s="1135"/>
      <c r="U4" s="1135"/>
      <c r="V4" s="1135"/>
      <c r="W4" s="1135"/>
      <c r="X4" s="1135"/>
      <c r="Y4" s="1135"/>
      <c r="Z4" s="1135"/>
      <c r="AA4" s="1135"/>
      <c r="AB4" s="1135"/>
      <c r="AC4" s="1135"/>
      <c r="AD4" s="1135"/>
      <c r="AE4" s="1135"/>
      <c r="AF4" s="1135"/>
      <c r="AG4" s="1135"/>
      <c r="AH4" s="1135"/>
      <c r="AI4" s="1136"/>
      <c r="AJ4" s="1137" t="s">
        <v>147</v>
      </c>
    </row>
    <row r="5" spans="1:36" ht="18" customHeight="1" x14ac:dyDescent="0.15">
      <c r="A5" s="1128"/>
      <c r="B5" s="1129"/>
      <c r="C5" s="1130"/>
      <c r="D5" s="478" t="s">
        <v>234</v>
      </c>
      <c r="E5" s="479">
        <v>1</v>
      </c>
      <c r="F5" s="479">
        <v>2</v>
      </c>
      <c r="G5" s="479">
        <v>3</v>
      </c>
      <c r="H5" s="479">
        <v>4</v>
      </c>
      <c r="I5" s="479">
        <v>5</v>
      </c>
      <c r="J5" s="479">
        <v>6</v>
      </c>
      <c r="K5" s="479">
        <v>7</v>
      </c>
      <c r="L5" s="479">
        <v>8</v>
      </c>
      <c r="M5" s="479">
        <v>9</v>
      </c>
      <c r="N5" s="479">
        <v>10</v>
      </c>
      <c r="O5" s="479">
        <v>11</v>
      </c>
      <c r="P5" s="479">
        <v>12</v>
      </c>
      <c r="Q5" s="479">
        <v>13</v>
      </c>
      <c r="R5" s="479">
        <v>14</v>
      </c>
      <c r="S5" s="479">
        <v>15</v>
      </c>
      <c r="T5" s="479">
        <v>16</v>
      </c>
      <c r="U5" s="479">
        <v>17</v>
      </c>
      <c r="V5" s="479">
        <v>18</v>
      </c>
      <c r="W5" s="479">
        <v>19</v>
      </c>
      <c r="X5" s="479">
        <v>20</v>
      </c>
      <c r="Y5" s="479">
        <v>21</v>
      </c>
      <c r="Z5" s="479">
        <v>22</v>
      </c>
      <c r="AA5" s="479">
        <v>23</v>
      </c>
      <c r="AB5" s="479">
        <v>24</v>
      </c>
      <c r="AC5" s="479">
        <v>25</v>
      </c>
      <c r="AD5" s="479">
        <v>26</v>
      </c>
      <c r="AE5" s="479">
        <v>27</v>
      </c>
      <c r="AF5" s="479">
        <v>28</v>
      </c>
      <c r="AG5" s="479">
        <v>29</v>
      </c>
      <c r="AH5" s="479">
        <v>30</v>
      </c>
      <c r="AI5" s="479">
        <v>31</v>
      </c>
      <c r="AJ5" s="1138"/>
    </row>
    <row r="6" spans="1:36" ht="18" customHeight="1" x14ac:dyDescent="0.15">
      <c r="A6" s="1131"/>
      <c r="B6" s="1132"/>
      <c r="C6" s="1133"/>
      <c r="D6" s="478" t="s">
        <v>644</v>
      </c>
      <c r="E6" s="480" t="s">
        <v>230</v>
      </c>
      <c r="F6" s="480" t="s">
        <v>231</v>
      </c>
      <c r="G6" s="480" t="s">
        <v>232</v>
      </c>
      <c r="H6" s="480" t="s">
        <v>233</v>
      </c>
      <c r="I6" s="480" t="s">
        <v>25</v>
      </c>
      <c r="J6" s="480" t="s">
        <v>80</v>
      </c>
      <c r="K6" s="480" t="s">
        <v>81</v>
      </c>
      <c r="L6" s="480" t="s">
        <v>656</v>
      </c>
      <c r="M6" s="480" t="s">
        <v>79</v>
      </c>
      <c r="N6" s="480" t="s">
        <v>23</v>
      </c>
      <c r="O6" s="480" t="s">
        <v>24</v>
      </c>
      <c r="P6" s="480" t="s">
        <v>25</v>
      </c>
      <c r="Q6" s="480" t="s">
        <v>80</v>
      </c>
      <c r="R6" s="480" t="s">
        <v>81</v>
      </c>
      <c r="S6" s="480" t="s">
        <v>656</v>
      </c>
      <c r="T6" s="480" t="s">
        <v>79</v>
      </c>
      <c r="U6" s="480" t="s">
        <v>23</v>
      </c>
      <c r="V6" s="480" t="s">
        <v>24</v>
      </c>
      <c r="W6" s="480" t="s">
        <v>25</v>
      </c>
      <c r="X6" s="480" t="s">
        <v>80</v>
      </c>
      <c r="Y6" s="480" t="s">
        <v>81</v>
      </c>
      <c r="Z6" s="480" t="s">
        <v>656</v>
      </c>
      <c r="AA6" s="480" t="s">
        <v>79</v>
      </c>
      <c r="AB6" s="480" t="s">
        <v>23</v>
      </c>
      <c r="AC6" s="480" t="s">
        <v>24</v>
      </c>
      <c r="AD6" s="480" t="s">
        <v>25</v>
      </c>
      <c r="AE6" s="480" t="s">
        <v>80</v>
      </c>
      <c r="AF6" s="480" t="s">
        <v>81</v>
      </c>
      <c r="AG6" s="480" t="s">
        <v>656</v>
      </c>
      <c r="AH6" s="480" t="s">
        <v>79</v>
      </c>
      <c r="AI6" s="480" t="s">
        <v>23</v>
      </c>
      <c r="AJ6" s="1139"/>
    </row>
    <row r="7" spans="1:36" ht="45" customHeight="1" x14ac:dyDescent="0.15">
      <c r="A7" s="1141" t="s">
        <v>645</v>
      </c>
      <c r="B7" s="1142"/>
      <c r="C7" s="1152" t="s">
        <v>646</v>
      </c>
      <c r="D7" s="1153"/>
      <c r="E7" s="481">
        <v>1</v>
      </c>
      <c r="F7" s="481"/>
      <c r="G7" s="481">
        <v>1</v>
      </c>
      <c r="H7" s="481"/>
      <c r="I7" s="481">
        <v>1</v>
      </c>
      <c r="J7" s="481"/>
      <c r="K7" s="481"/>
      <c r="L7" s="481">
        <v>1</v>
      </c>
      <c r="M7" s="481"/>
      <c r="N7" s="481">
        <v>1</v>
      </c>
      <c r="O7" s="481"/>
      <c r="P7" s="481">
        <v>1</v>
      </c>
      <c r="Q7" s="481"/>
      <c r="R7" s="481"/>
      <c r="S7" s="481">
        <v>1</v>
      </c>
      <c r="T7" s="481"/>
      <c r="U7" s="481">
        <v>1</v>
      </c>
      <c r="V7" s="481"/>
      <c r="W7" s="481">
        <v>1</v>
      </c>
      <c r="X7" s="481"/>
      <c r="Y7" s="481"/>
      <c r="Z7" s="481">
        <v>1</v>
      </c>
      <c r="AA7" s="481"/>
      <c r="AB7" s="481">
        <v>1</v>
      </c>
      <c r="AC7" s="481"/>
      <c r="AD7" s="481">
        <v>1</v>
      </c>
      <c r="AE7" s="481"/>
      <c r="AF7" s="481"/>
      <c r="AG7" s="481">
        <v>1</v>
      </c>
      <c r="AH7" s="481"/>
      <c r="AI7" s="481">
        <v>1</v>
      </c>
      <c r="AJ7" s="482"/>
    </row>
    <row r="8" spans="1:36" ht="33" customHeight="1" x14ac:dyDescent="0.15">
      <c r="A8" s="1143"/>
      <c r="B8" s="1144"/>
      <c r="C8" s="1147" t="s">
        <v>647</v>
      </c>
      <c r="D8" s="1148"/>
      <c r="E8" s="483"/>
      <c r="F8" s="483">
        <v>1</v>
      </c>
      <c r="G8" s="483"/>
      <c r="H8" s="483">
        <v>1</v>
      </c>
      <c r="I8" s="483">
        <v>1</v>
      </c>
      <c r="J8" s="483"/>
      <c r="K8" s="483"/>
      <c r="L8" s="483"/>
      <c r="M8" s="483">
        <v>1</v>
      </c>
      <c r="N8" s="483"/>
      <c r="O8" s="483">
        <v>1</v>
      </c>
      <c r="P8" s="483">
        <v>1</v>
      </c>
      <c r="Q8" s="483"/>
      <c r="R8" s="483"/>
      <c r="S8" s="483"/>
      <c r="T8" s="483">
        <v>1</v>
      </c>
      <c r="U8" s="483"/>
      <c r="V8" s="483">
        <v>1</v>
      </c>
      <c r="W8" s="483">
        <v>1</v>
      </c>
      <c r="X8" s="483"/>
      <c r="Y8" s="483"/>
      <c r="Z8" s="483"/>
      <c r="AA8" s="483">
        <v>1</v>
      </c>
      <c r="AB8" s="483"/>
      <c r="AC8" s="483">
        <v>1</v>
      </c>
      <c r="AD8" s="483">
        <v>1</v>
      </c>
      <c r="AE8" s="483"/>
      <c r="AF8" s="483"/>
      <c r="AG8" s="483"/>
      <c r="AH8" s="483">
        <v>1</v>
      </c>
      <c r="AI8" s="483"/>
      <c r="AJ8" s="484"/>
    </row>
    <row r="9" spans="1:36" ht="33" customHeight="1" x14ac:dyDescent="0.15">
      <c r="A9" s="1143"/>
      <c r="B9" s="1144"/>
      <c r="C9" s="1147" t="s">
        <v>648</v>
      </c>
      <c r="D9" s="1148"/>
      <c r="E9" s="485"/>
      <c r="F9" s="485">
        <v>2</v>
      </c>
      <c r="G9" s="485"/>
      <c r="H9" s="485">
        <v>2</v>
      </c>
      <c r="I9" s="485">
        <v>1</v>
      </c>
      <c r="J9" s="485"/>
      <c r="K9" s="485"/>
      <c r="L9" s="485"/>
      <c r="M9" s="485">
        <v>2</v>
      </c>
      <c r="N9" s="485"/>
      <c r="O9" s="485">
        <v>2</v>
      </c>
      <c r="P9" s="485">
        <v>1</v>
      </c>
      <c r="Q9" s="485"/>
      <c r="R9" s="485"/>
      <c r="S9" s="485"/>
      <c r="T9" s="485">
        <v>2</v>
      </c>
      <c r="U9" s="485"/>
      <c r="V9" s="485">
        <v>2</v>
      </c>
      <c r="W9" s="485">
        <v>1</v>
      </c>
      <c r="X9" s="485"/>
      <c r="Y9" s="485"/>
      <c r="Z9" s="485"/>
      <c r="AA9" s="485">
        <v>2</v>
      </c>
      <c r="AB9" s="485"/>
      <c r="AC9" s="485">
        <v>2</v>
      </c>
      <c r="AD9" s="485">
        <v>1</v>
      </c>
      <c r="AE9" s="485"/>
      <c r="AF9" s="485"/>
      <c r="AG9" s="485"/>
      <c r="AH9" s="485">
        <v>2</v>
      </c>
      <c r="AI9" s="485"/>
      <c r="AJ9" s="486"/>
    </row>
    <row r="10" spans="1:36" ht="33" customHeight="1" x14ac:dyDescent="0.15">
      <c r="A10" s="1145"/>
      <c r="B10" s="1146"/>
      <c r="C10" s="1154" t="s">
        <v>147</v>
      </c>
      <c r="D10" s="1155"/>
      <c r="E10" s="487">
        <f t="shared" ref="E10:AI10" si="0">SUM(E7:E9)</f>
        <v>1</v>
      </c>
      <c r="F10" s="487">
        <f t="shared" si="0"/>
        <v>3</v>
      </c>
      <c r="G10" s="487">
        <f t="shared" si="0"/>
        <v>1</v>
      </c>
      <c r="H10" s="487">
        <f t="shared" si="0"/>
        <v>3</v>
      </c>
      <c r="I10" s="487">
        <f t="shared" si="0"/>
        <v>3</v>
      </c>
      <c r="J10" s="487">
        <f t="shared" si="0"/>
        <v>0</v>
      </c>
      <c r="K10" s="487">
        <f t="shared" si="0"/>
        <v>0</v>
      </c>
      <c r="L10" s="487">
        <f t="shared" si="0"/>
        <v>1</v>
      </c>
      <c r="M10" s="487">
        <f t="shared" si="0"/>
        <v>3</v>
      </c>
      <c r="N10" s="487">
        <f t="shared" si="0"/>
        <v>1</v>
      </c>
      <c r="O10" s="487">
        <f t="shared" si="0"/>
        <v>3</v>
      </c>
      <c r="P10" s="487">
        <f t="shared" si="0"/>
        <v>3</v>
      </c>
      <c r="Q10" s="487">
        <f t="shared" si="0"/>
        <v>0</v>
      </c>
      <c r="R10" s="487">
        <f t="shared" si="0"/>
        <v>0</v>
      </c>
      <c r="S10" s="487">
        <f t="shared" si="0"/>
        <v>1</v>
      </c>
      <c r="T10" s="487">
        <f t="shared" si="0"/>
        <v>3</v>
      </c>
      <c r="U10" s="487">
        <f t="shared" si="0"/>
        <v>1</v>
      </c>
      <c r="V10" s="487">
        <f t="shared" si="0"/>
        <v>3</v>
      </c>
      <c r="W10" s="487">
        <f t="shared" si="0"/>
        <v>3</v>
      </c>
      <c r="X10" s="487">
        <f t="shared" si="0"/>
        <v>0</v>
      </c>
      <c r="Y10" s="487">
        <f t="shared" si="0"/>
        <v>0</v>
      </c>
      <c r="Z10" s="487">
        <f t="shared" si="0"/>
        <v>1</v>
      </c>
      <c r="AA10" s="487">
        <f t="shared" si="0"/>
        <v>3</v>
      </c>
      <c r="AB10" s="487">
        <f t="shared" si="0"/>
        <v>1</v>
      </c>
      <c r="AC10" s="487">
        <f t="shared" si="0"/>
        <v>3</v>
      </c>
      <c r="AD10" s="487">
        <f t="shared" si="0"/>
        <v>3</v>
      </c>
      <c r="AE10" s="487">
        <f t="shared" si="0"/>
        <v>0</v>
      </c>
      <c r="AF10" s="487">
        <f t="shared" si="0"/>
        <v>0</v>
      </c>
      <c r="AG10" s="487">
        <f t="shared" si="0"/>
        <v>1</v>
      </c>
      <c r="AH10" s="487">
        <f t="shared" si="0"/>
        <v>3</v>
      </c>
      <c r="AI10" s="487">
        <f t="shared" si="0"/>
        <v>1</v>
      </c>
      <c r="AJ10" s="488">
        <f>SUM(E10:AI10)</f>
        <v>49</v>
      </c>
    </row>
    <row r="11" spans="1:36" ht="33" customHeight="1" x14ac:dyDescent="0.15">
      <c r="A11" s="1141" t="s">
        <v>649</v>
      </c>
      <c r="B11" s="1142"/>
      <c r="C11" s="1152" t="s">
        <v>646</v>
      </c>
      <c r="D11" s="1153"/>
      <c r="E11" s="481">
        <f t="shared" ref="E11:AI11" si="1">E7*1</f>
        <v>1</v>
      </c>
      <c r="F11" s="481">
        <f t="shared" si="1"/>
        <v>0</v>
      </c>
      <c r="G11" s="481">
        <f t="shared" si="1"/>
        <v>1</v>
      </c>
      <c r="H11" s="481">
        <f t="shared" si="1"/>
        <v>0</v>
      </c>
      <c r="I11" s="481">
        <f t="shared" si="1"/>
        <v>1</v>
      </c>
      <c r="J11" s="481">
        <f t="shared" si="1"/>
        <v>0</v>
      </c>
      <c r="K11" s="481">
        <f t="shared" si="1"/>
        <v>0</v>
      </c>
      <c r="L11" s="481">
        <f t="shared" si="1"/>
        <v>1</v>
      </c>
      <c r="M11" s="481">
        <f t="shared" si="1"/>
        <v>0</v>
      </c>
      <c r="N11" s="481">
        <f t="shared" si="1"/>
        <v>1</v>
      </c>
      <c r="O11" s="481">
        <f t="shared" si="1"/>
        <v>0</v>
      </c>
      <c r="P11" s="481">
        <f t="shared" si="1"/>
        <v>1</v>
      </c>
      <c r="Q11" s="481">
        <f t="shared" si="1"/>
        <v>0</v>
      </c>
      <c r="R11" s="481">
        <f t="shared" si="1"/>
        <v>0</v>
      </c>
      <c r="S11" s="481">
        <f t="shared" si="1"/>
        <v>1</v>
      </c>
      <c r="T11" s="481">
        <f t="shared" si="1"/>
        <v>0</v>
      </c>
      <c r="U11" s="481">
        <f t="shared" si="1"/>
        <v>1</v>
      </c>
      <c r="V11" s="481">
        <f t="shared" si="1"/>
        <v>0</v>
      </c>
      <c r="W11" s="481">
        <f t="shared" si="1"/>
        <v>1</v>
      </c>
      <c r="X11" s="481">
        <f t="shared" si="1"/>
        <v>0</v>
      </c>
      <c r="Y11" s="481">
        <f t="shared" si="1"/>
        <v>0</v>
      </c>
      <c r="Z11" s="481">
        <f t="shared" si="1"/>
        <v>1</v>
      </c>
      <c r="AA11" s="481">
        <f t="shared" si="1"/>
        <v>0</v>
      </c>
      <c r="AB11" s="481">
        <f t="shared" si="1"/>
        <v>1</v>
      </c>
      <c r="AC11" s="481">
        <f t="shared" si="1"/>
        <v>0</v>
      </c>
      <c r="AD11" s="481">
        <f t="shared" si="1"/>
        <v>1</v>
      </c>
      <c r="AE11" s="481">
        <f t="shared" si="1"/>
        <v>0</v>
      </c>
      <c r="AF11" s="481">
        <f t="shared" si="1"/>
        <v>0</v>
      </c>
      <c r="AG11" s="481">
        <f t="shared" si="1"/>
        <v>1</v>
      </c>
      <c r="AH11" s="481">
        <f t="shared" si="1"/>
        <v>0</v>
      </c>
      <c r="AI11" s="481">
        <f t="shared" si="1"/>
        <v>1</v>
      </c>
      <c r="AJ11" s="482"/>
    </row>
    <row r="12" spans="1:36" ht="33" customHeight="1" x14ac:dyDescent="0.15">
      <c r="A12" s="1143"/>
      <c r="B12" s="1144"/>
      <c r="C12" s="1147" t="s">
        <v>647</v>
      </c>
      <c r="D12" s="1148"/>
      <c r="E12" s="483">
        <f t="shared" ref="E12:AI12" si="2">E8*0.5</f>
        <v>0</v>
      </c>
      <c r="F12" s="483">
        <f t="shared" si="2"/>
        <v>0.5</v>
      </c>
      <c r="G12" s="483">
        <f t="shared" si="2"/>
        <v>0</v>
      </c>
      <c r="H12" s="483">
        <f t="shared" si="2"/>
        <v>0.5</v>
      </c>
      <c r="I12" s="483">
        <f t="shared" si="2"/>
        <v>0.5</v>
      </c>
      <c r="J12" s="483">
        <f t="shared" si="2"/>
        <v>0</v>
      </c>
      <c r="K12" s="483">
        <f t="shared" si="2"/>
        <v>0</v>
      </c>
      <c r="L12" s="483">
        <f t="shared" si="2"/>
        <v>0</v>
      </c>
      <c r="M12" s="483">
        <f t="shared" si="2"/>
        <v>0.5</v>
      </c>
      <c r="N12" s="483">
        <f t="shared" si="2"/>
        <v>0</v>
      </c>
      <c r="O12" s="483">
        <f t="shared" si="2"/>
        <v>0.5</v>
      </c>
      <c r="P12" s="483">
        <f t="shared" si="2"/>
        <v>0.5</v>
      </c>
      <c r="Q12" s="483">
        <f t="shared" si="2"/>
        <v>0</v>
      </c>
      <c r="R12" s="483">
        <f t="shared" si="2"/>
        <v>0</v>
      </c>
      <c r="S12" s="483">
        <f t="shared" si="2"/>
        <v>0</v>
      </c>
      <c r="T12" s="483">
        <f t="shared" si="2"/>
        <v>0.5</v>
      </c>
      <c r="U12" s="483">
        <f t="shared" si="2"/>
        <v>0</v>
      </c>
      <c r="V12" s="483">
        <f t="shared" si="2"/>
        <v>0.5</v>
      </c>
      <c r="W12" s="483">
        <f t="shared" si="2"/>
        <v>0.5</v>
      </c>
      <c r="X12" s="483">
        <f t="shared" si="2"/>
        <v>0</v>
      </c>
      <c r="Y12" s="483">
        <f t="shared" si="2"/>
        <v>0</v>
      </c>
      <c r="Z12" s="483">
        <f t="shared" si="2"/>
        <v>0</v>
      </c>
      <c r="AA12" s="483">
        <f t="shared" si="2"/>
        <v>0.5</v>
      </c>
      <c r="AB12" s="483">
        <f t="shared" si="2"/>
        <v>0</v>
      </c>
      <c r="AC12" s="483">
        <f t="shared" si="2"/>
        <v>0.5</v>
      </c>
      <c r="AD12" s="483">
        <f t="shared" si="2"/>
        <v>0.5</v>
      </c>
      <c r="AE12" s="483">
        <f t="shared" si="2"/>
        <v>0</v>
      </c>
      <c r="AF12" s="483">
        <f t="shared" si="2"/>
        <v>0</v>
      </c>
      <c r="AG12" s="483">
        <f t="shared" si="2"/>
        <v>0</v>
      </c>
      <c r="AH12" s="483">
        <f t="shared" si="2"/>
        <v>0.5</v>
      </c>
      <c r="AI12" s="483">
        <f t="shared" si="2"/>
        <v>0</v>
      </c>
      <c r="AJ12" s="484"/>
    </row>
    <row r="13" spans="1:36" ht="33" customHeight="1" x14ac:dyDescent="0.15">
      <c r="A13" s="1143"/>
      <c r="B13" s="1144"/>
      <c r="C13" s="1147" t="s">
        <v>648</v>
      </c>
      <c r="D13" s="1148"/>
      <c r="E13" s="483">
        <f t="shared" ref="E13:AI13" si="3">E9*0.33</f>
        <v>0</v>
      </c>
      <c r="F13" s="483">
        <f t="shared" si="3"/>
        <v>0.66</v>
      </c>
      <c r="G13" s="483">
        <f t="shared" si="3"/>
        <v>0</v>
      </c>
      <c r="H13" s="483">
        <f t="shared" si="3"/>
        <v>0.66</v>
      </c>
      <c r="I13" s="483">
        <f t="shared" si="3"/>
        <v>0.33</v>
      </c>
      <c r="J13" s="483">
        <f t="shared" si="3"/>
        <v>0</v>
      </c>
      <c r="K13" s="483">
        <f t="shared" si="3"/>
        <v>0</v>
      </c>
      <c r="L13" s="483">
        <f t="shared" si="3"/>
        <v>0</v>
      </c>
      <c r="M13" s="483">
        <f t="shared" si="3"/>
        <v>0.66</v>
      </c>
      <c r="N13" s="483">
        <f t="shared" si="3"/>
        <v>0</v>
      </c>
      <c r="O13" s="483">
        <f t="shared" si="3"/>
        <v>0.66</v>
      </c>
      <c r="P13" s="483">
        <f t="shared" si="3"/>
        <v>0.33</v>
      </c>
      <c r="Q13" s="483">
        <f t="shared" si="3"/>
        <v>0</v>
      </c>
      <c r="R13" s="483">
        <f t="shared" si="3"/>
        <v>0</v>
      </c>
      <c r="S13" s="483">
        <f t="shared" si="3"/>
        <v>0</v>
      </c>
      <c r="T13" s="483">
        <f t="shared" si="3"/>
        <v>0.66</v>
      </c>
      <c r="U13" s="483">
        <f t="shared" si="3"/>
        <v>0</v>
      </c>
      <c r="V13" s="483">
        <f t="shared" si="3"/>
        <v>0.66</v>
      </c>
      <c r="W13" s="483">
        <f t="shared" si="3"/>
        <v>0.33</v>
      </c>
      <c r="X13" s="483">
        <f t="shared" si="3"/>
        <v>0</v>
      </c>
      <c r="Y13" s="483">
        <f t="shared" si="3"/>
        <v>0</v>
      </c>
      <c r="Z13" s="483">
        <f t="shared" si="3"/>
        <v>0</v>
      </c>
      <c r="AA13" s="483">
        <f t="shared" si="3"/>
        <v>0.66</v>
      </c>
      <c r="AB13" s="483">
        <f t="shared" si="3"/>
        <v>0</v>
      </c>
      <c r="AC13" s="483">
        <f t="shared" si="3"/>
        <v>0.66</v>
      </c>
      <c r="AD13" s="483">
        <f t="shared" si="3"/>
        <v>0.33</v>
      </c>
      <c r="AE13" s="483">
        <f t="shared" si="3"/>
        <v>0</v>
      </c>
      <c r="AF13" s="483">
        <f t="shared" si="3"/>
        <v>0</v>
      </c>
      <c r="AG13" s="483">
        <f t="shared" si="3"/>
        <v>0</v>
      </c>
      <c r="AH13" s="483">
        <f t="shared" si="3"/>
        <v>0.66</v>
      </c>
      <c r="AI13" s="483">
        <f t="shared" si="3"/>
        <v>0</v>
      </c>
      <c r="AJ13" s="486"/>
    </row>
    <row r="14" spans="1:36" ht="33" customHeight="1" x14ac:dyDescent="0.15">
      <c r="A14" s="1145"/>
      <c r="B14" s="1146"/>
      <c r="C14" s="1154" t="s">
        <v>147</v>
      </c>
      <c r="D14" s="1155"/>
      <c r="E14" s="487">
        <f t="shared" ref="E14:AI14" si="4">SUM(E11:E13)</f>
        <v>1</v>
      </c>
      <c r="F14" s="487">
        <f t="shared" si="4"/>
        <v>1.1600000000000001</v>
      </c>
      <c r="G14" s="487">
        <f t="shared" si="4"/>
        <v>1</v>
      </c>
      <c r="H14" s="487">
        <f t="shared" si="4"/>
        <v>1.1600000000000001</v>
      </c>
      <c r="I14" s="487">
        <f t="shared" si="4"/>
        <v>1.83</v>
      </c>
      <c r="J14" s="487">
        <f t="shared" si="4"/>
        <v>0</v>
      </c>
      <c r="K14" s="487">
        <f t="shared" si="4"/>
        <v>0</v>
      </c>
      <c r="L14" s="487">
        <f t="shared" si="4"/>
        <v>1</v>
      </c>
      <c r="M14" s="487">
        <f t="shared" si="4"/>
        <v>1.1600000000000001</v>
      </c>
      <c r="N14" s="487">
        <f t="shared" si="4"/>
        <v>1</v>
      </c>
      <c r="O14" s="487">
        <f t="shared" si="4"/>
        <v>1.1600000000000001</v>
      </c>
      <c r="P14" s="487">
        <f t="shared" si="4"/>
        <v>1.83</v>
      </c>
      <c r="Q14" s="487">
        <f t="shared" si="4"/>
        <v>0</v>
      </c>
      <c r="R14" s="487">
        <f t="shared" si="4"/>
        <v>0</v>
      </c>
      <c r="S14" s="487">
        <f t="shared" si="4"/>
        <v>1</v>
      </c>
      <c r="T14" s="487">
        <f t="shared" si="4"/>
        <v>1.1600000000000001</v>
      </c>
      <c r="U14" s="487">
        <f t="shared" si="4"/>
        <v>1</v>
      </c>
      <c r="V14" s="487">
        <f t="shared" si="4"/>
        <v>1.1600000000000001</v>
      </c>
      <c r="W14" s="487">
        <f t="shared" si="4"/>
        <v>1.83</v>
      </c>
      <c r="X14" s="487">
        <f t="shared" si="4"/>
        <v>0</v>
      </c>
      <c r="Y14" s="487">
        <f t="shared" si="4"/>
        <v>0</v>
      </c>
      <c r="Z14" s="487">
        <f t="shared" si="4"/>
        <v>1</v>
      </c>
      <c r="AA14" s="487">
        <f t="shared" si="4"/>
        <v>1.1600000000000001</v>
      </c>
      <c r="AB14" s="487">
        <f t="shared" si="4"/>
        <v>1</v>
      </c>
      <c r="AC14" s="487">
        <f t="shared" si="4"/>
        <v>1.1600000000000001</v>
      </c>
      <c r="AD14" s="487">
        <f t="shared" si="4"/>
        <v>1.83</v>
      </c>
      <c r="AE14" s="487">
        <f t="shared" si="4"/>
        <v>0</v>
      </c>
      <c r="AF14" s="487">
        <f t="shared" si="4"/>
        <v>0</v>
      </c>
      <c r="AG14" s="487">
        <f t="shared" si="4"/>
        <v>1</v>
      </c>
      <c r="AH14" s="487">
        <f t="shared" si="4"/>
        <v>1.1600000000000001</v>
      </c>
      <c r="AI14" s="487">
        <f t="shared" si="4"/>
        <v>1</v>
      </c>
      <c r="AJ14" s="488">
        <f>SUM(E14:AI14)</f>
        <v>27.76</v>
      </c>
    </row>
    <row r="15" spans="1:36" ht="33" customHeight="1" x14ac:dyDescent="0.15">
      <c r="A15" s="1149" t="s">
        <v>650</v>
      </c>
      <c r="B15" s="1150"/>
      <c r="C15" s="1150"/>
      <c r="D15" s="1151"/>
      <c r="E15" s="479">
        <v>1</v>
      </c>
      <c r="F15" s="479">
        <v>1</v>
      </c>
      <c r="G15" s="479">
        <v>1</v>
      </c>
      <c r="H15" s="479">
        <v>2</v>
      </c>
      <c r="I15" s="479">
        <v>2</v>
      </c>
      <c r="J15" s="479"/>
      <c r="K15" s="479"/>
      <c r="L15" s="479">
        <v>1</v>
      </c>
      <c r="M15" s="479">
        <v>1</v>
      </c>
      <c r="N15" s="479">
        <v>1</v>
      </c>
      <c r="O15" s="479">
        <v>2</v>
      </c>
      <c r="P15" s="479">
        <v>2</v>
      </c>
      <c r="Q15" s="479"/>
      <c r="R15" s="479"/>
      <c r="S15" s="479">
        <v>1</v>
      </c>
      <c r="T15" s="479">
        <v>1</v>
      </c>
      <c r="U15" s="479">
        <v>1</v>
      </c>
      <c r="V15" s="479">
        <v>2</v>
      </c>
      <c r="W15" s="479">
        <v>2</v>
      </c>
      <c r="X15" s="479"/>
      <c r="Y15" s="479"/>
      <c r="Z15" s="479">
        <v>1</v>
      </c>
      <c r="AA15" s="479">
        <v>1</v>
      </c>
      <c r="AB15" s="479">
        <v>1</v>
      </c>
      <c r="AC15" s="479">
        <v>2</v>
      </c>
      <c r="AD15" s="479">
        <v>2</v>
      </c>
      <c r="AE15" s="479"/>
      <c r="AF15" s="479"/>
      <c r="AG15" s="479">
        <v>1</v>
      </c>
      <c r="AH15" s="479">
        <v>1</v>
      </c>
      <c r="AI15" s="491">
        <v>1</v>
      </c>
      <c r="AJ15" s="488">
        <f>SUM(E15:AI15)</f>
        <v>31</v>
      </c>
    </row>
    <row r="17" spans="1:29" x14ac:dyDescent="0.15">
      <c r="A17" s="1140" t="s">
        <v>651</v>
      </c>
      <c r="B17" s="1140"/>
      <c r="C17" s="1140"/>
      <c r="D17" s="1140"/>
      <c r="E17" s="1140"/>
      <c r="F17" s="1140"/>
      <c r="G17" s="1140"/>
      <c r="H17" s="1140"/>
      <c r="I17" s="1140">
        <f>COUNTIF(E10:AI10,"&gt;0")</f>
        <v>23</v>
      </c>
      <c r="J17" s="1140"/>
      <c r="K17" s="1140"/>
      <c r="L17" s="24" t="s">
        <v>234</v>
      </c>
      <c r="O17" s="1140" t="s">
        <v>652</v>
      </c>
      <c r="P17" s="1140"/>
      <c r="Q17" s="1140"/>
      <c r="R17" s="1140"/>
      <c r="S17" s="1140"/>
      <c r="T17" s="1140"/>
      <c r="U17" s="1140"/>
      <c r="V17" s="1140"/>
      <c r="W17" s="1140"/>
      <c r="X17" s="1140"/>
      <c r="Y17" s="1140"/>
      <c r="Z17" s="1156">
        <f>AJ10/I17</f>
        <v>2.1304347826086958</v>
      </c>
      <c r="AA17" s="1156"/>
      <c r="AB17" s="1156"/>
      <c r="AC17" s="24" t="s">
        <v>19</v>
      </c>
    </row>
    <row r="19" spans="1:29" ht="21.75" customHeight="1" x14ac:dyDescent="0.15">
      <c r="B19" s="24" t="s">
        <v>341</v>
      </c>
      <c r="C19" s="24" t="s">
        <v>653</v>
      </c>
    </row>
  </sheetData>
  <mergeCells count="19">
    <mergeCell ref="A2:AJ2"/>
    <mergeCell ref="A4:C6"/>
    <mergeCell ref="D4:AI4"/>
    <mergeCell ref="AJ4:AJ6"/>
    <mergeCell ref="A7:B10"/>
    <mergeCell ref="C7:D7"/>
    <mergeCell ref="C8:D8"/>
    <mergeCell ref="C9:D9"/>
    <mergeCell ref="C10:D10"/>
    <mergeCell ref="A17:H17"/>
    <mergeCell ref="I17:K17"/>
    <mergeCell ref="O17:Y17"/>
    <mergeCell ref="Z17:AB17"/>
    <mergeCell ref="A11:B14"/>
    <mergeCell ref="C11:D11"/>
    <mergeCell ref="C12:D12"/>
    <mergeCell ref="C13:D13"/>
    <mergeCell ref="C14:D14"/>
    <mergeCell ref="A15:D15"/>
  </mergeCells>
  <phoneticPr fontId="4"/>
  <pageMargins left="0.7" right="0.7" top="0.75" bottom="0.75" header="0.3" footer="0.3"/>
  <pageSetup paperSize="9" scale="67"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40"/>
  <sheetViews>
    <sheetView view="pageBreakPreview" zoomScaleNormal="100" zoomScaleSheetLayoutView="100" workbookViewId="0">
      <selection activeCell="C38" sqref="C38:M38"/>
    </sheetView>
  </sheetViews>
  <sheetFormatPr defaultColWidth="9" defaultRowHeight="13.5" x14ac:dyDescent="0.15"/>
  <cols>
    <col min="1" max="1" width="1.625" style="24" customWidth="1"/>
    <col min="2" max="3" width="10.125" style="24" customWidth="1"/>
    <col min="4" max="4" width="3.5" style="24" customWidth="1"/>
    <col min="5" max="7" width="2.875" style="24" customWidth="1"/>
    <col min="8" max="8" width="25.875" style="24" customWidth="1"/>
    <col min="9" max="9" width="4.625" style="24" customWidth="1"/>
    <col min="10" max="10" width="20.625" style="24" customWidth="1"/>
    <col min="11" max="11" width="4.625" style="24" customWidth="1"/>
    <col min="12" max="12" width="20.625" style="24" customWidth="1"/>
    <col min="13" max="13" width="3.5" style="24" customWidth="1"/>
    <col min="14" max="14" width="1.75" style="24" customWidth="1"/>
    <col min="15" max="16384" width="9" style="24"/>
  </cols>
  <sheetData>
    <row r="1" spans="1:13" ht="17.25" customHeight="1" x14ac:dyDescent="0.15">
      <c r="A1" s="511"/>
      <c r="B1" s="512"/>
      <c r="C1" s="513"/>
      <c r="D1" s="513"/>
      <c r="E1" s="513"/>
      <c r="F1" s="513"/>
      <c r="G1" s="513"/>
      <c r="H1" s="513"/>
      <c r="I1" s="513"/>
      <c r="J1" s="513"/>
      <c r="K1" s="513"/>
      <c r="L1" s="514"/>
      <c r="M1" s="513"/>
    </row>
    <row r="2" spans="1:13" ht="17.25" customHeight="1" x14ac:dyDescent="0.15">
      <c r="A2" s="511"/>
      <c r="B2" s="513"/>
      <c r="C2" s="513"/>
      <c r="D2" s="513"/>
      <c r="E2" s="513"/>
      <c r="F2" s="513"/>
      <c r="G2" s="513"/>
      <c r="H2" s="513"/>
      <c r="I2" s="513"/>
      <c r="J2" s="513"/>
      <c r="K2" s="513"/>
      <c r="L2" s="1212" t="s">
        <v>711</v>
      </c>
      <c r="M2" s="1212"/>
    </row>
    <row r="3" spans="1:13" ht="31.5" customHeight="1" x14ac:dyDescent="0.15">
      <c r="A3" s="1213" t="s">
        <v>712</v>
      </c>
      <c r="B3" s="1213"/>
      <c r="C3" s="1213"/>
      <c r="D3" s="1213"/>
      <c r="E3" s="1213"/>
      <c r="F3" s="1213"/>
      <c r="G3" s="1213"/>
      <c r="H3" s="1213"/>
      <c r="I3" s="1213"/>
      <c r="J3" s="1213"/>
      <c r="K3" s="1213"/>
      <c r="L3" s="1213"/>
      <c r="M3" s="1213"/>
    </row>
    <row r="4" spans="1:13" ht="11.25" customHeight="1" x14ac:dyDescent="0.15">
      <c r="A4" s="515"/>
      <c r="B4" s="515"/>
      <c r="C4" s="515"/>
      <c r="D4" s="515"/>
      <c r="E4" s="515"/>
      <c r="F4" s="515"/>
      <c r="G4" s="515"/>
      <c r="H4" s="515"/>
      <c r="I4" s="515"/>
      <c r="J4" s="515"/>
      <c r="K4" s="515"/>
      <c r="L4" s="515"/>
      <c r="M4" s="515"/>
    </row>
    <row r="5" spans="1:13" ht="36" customHeight="1" x14ac:dyDescent="0.15">
      <c r="A5" s="515"/>
      <c r="B5" s="1214" t="s">
        <v>238</v>
      </c>
      <c r="C5" s="1215"/>
      <c r="D5" s="1216"/>
      <c r="E5" s="1216"/>
      <c r="F5" s="1216"/>
      <c r="G5" s="1216"/>
      <c r="H5" s="1216"/>
      <c r="I5" s="1216"/>
      <c r="J5" s="1216"/>
      <c r="K5" s="1216"/>
      <c r="L5" s="1216"/>
      <c r="M5" s="1216"/>
    </row>
    <row r="6" spans="1:13" ht="36" customHeight="1" x14ac:dyDescent="0.15">
      <c r="A6" s="515"/>
      <c r="B6" s="1214" t="s">
        <v>713</v>
      </c>
      <c r="C6" s="1215"/>
      <c r="D6" s="1217" t="s">
        <v>714</v>
      </c>
      <c r="E6" s="1218"/>
      <c r="F6" s="1218"/>
      <c r="G6" s="1218"/>
      <c r="H6" s="1218"/>
      <c r="I6" s="1218"/>
      <c r="J6" s="1218"/>
      <c r="K6" s="1218"/>
      <c r="L6" s="1218"/>
      <c r="M6" s="1219"/>
    </row>
    <row r="7" spans="1:13" ht="46.5" customHeight="1" x14ac:dyDescent="0.15">
      <c r="A7" s="513"/>
      <c r="B7" s="1193" t="s">
        <v>225</v>
      </c>
      <c r="C7" s="1193"/>
      <c r="D7" s="1194" t="s">
        <v>226</v>
      </c>
      <c r="E7" s="1194"/>
      <c r="F7" s="1194"/>
      <c r="G7" s="1194"/>
      <c r="H7" s="1194"/>
      <c r="I7" s="1194"/>
      <c r="J7" s="1194"/>
      <c r="K7" s="1194"/>
      <c r="L7" s="1194"/>
      <c r="M7" s="1195"/>
    </row>
    <row r="8" spans="1:13" ht="15" customHeight="1" x14ac:dyDescent="0.15">
      <c r="A8" s="513"/>
      <c r="B8" s="1196" t="s">
        <v>715</v>
      </c>
      <c r="C8" s="1197"/>
      <c r="D8" s="516"/>
      <c r="E8" s="517"/>
      <c r="F8" s="517"/>
      <c r="G8" s="517"/>
      <c r="H8" s="517"/>
      <c r="I8" s="517"/>
      <c r="J8" s="517"/>
      <c r="K8" s="517"/>
      <c r="L8" s="517"/>
      <c r="M8" s="518"/>
    </row>
    <row r="9" spans="1:13" ht="30.75" customHeight="1" x14ac:dyDescent="0.15">
      <c r="A9" s="513"/>
      <c r="B9" s="1198"/>
      <c r="C9" s="1199"/>
      <c r="D9" s="519"/>
      <c r="E9" s="1190" t="s">
        <v>716</v>
      </c>
      <c r="F9" s="1191"/>
      <c r="G9" s="1191"/>
      <c r="H9" s="1191"/>
      <c r="I9" s="1202" t="s">
        <v>717</v>
      </c>
      <c r="J9" s="1203"/>
      <c r="K9" s="1204" t="s">
        <v>228</v>
      </c>
      <c r="L9" s="1204"/>
      <c r="M9" s="520"/>
    </row>
    <row r="10" spans="1:13" ht="30.75" customHeight="1" x14ac:dyDescent="0.15">
      <c r="A10" s="513"/>
      <c r="B10" s="1198"/>
      <c r="C10" s="1199"/>
      <c r="D10" s="519"/>
      <c r="E10" s="1205" t="s">
        <v>718</v>
      </c>
      <c r="F10" s="1206"/>
      <c r="G10" s="1206"/>
      <c r="H10" s="1207"/>
      <c r="I10" s="1192" t="s">
        <v>350</v>
      </c>
      <c r="J10" s="1181"/>
      <c r="K10" s="1192" t="s">
        <v>350</v>
      </c>
      <c r="L10" s="1181"/>
      <c r="M10" s="521"/>
    </row>
    <row r="11" spans="1:13" ht="30" customHeight="1" x14ac:dyDescent="0.15">
      <c r="A11" s="513"/>
      <c r="B11" s="1198"/>
      <c r="C11" s="1199"/>
      <c r="D11" s="519"/>
      <c r="E11" s="1205" t="s">
        <v>719</v>
      </c>
      <c r="F11" s="1206"/>
      <c r="G11" s="1206"/>
      <c r="H11" s="1207"/>
      <c r="I11" s="1192" t="s">
        <v>350</v>
      </c>
      <c r="J11" s="1181"/>
      <c r="K11" s="1192" t="s">
        <v>350</v>
      </c>
      <c r="L11" s="1181"/>
      <c r="M11" s="520"/>
    </row>
    <row r="12" spans="1:13" ht="29.25" customHeight="1" x14ac:dyDescent="0.15">
      <c r="A12" s="513"/>
      <c r="B12" s="1198"/>
      <c r="C12" s="1199"/>
      <c r="D12" s="519"/>
      <c r="E12" s="520"/>
      <c r="F12" s="1208" t="s">
        <v>720</v>
      </c>
      <c r="G12" s="1209"/>
      <c r="H12" s="1210"/>
      <c r="I12" s="1192" t="s">
        <v>350</v>
      </c>
      <c r="J12" s="1181"/>
      <c r="K12" s="1192" t="s">
        <v>350</v>
      </c>
      <c r="L12" s="1181"/>
      <c r="M12" s="521"/>
    </row>
    <row r="13" spans="1:13" ht="30" customHeight="1" x14ac:dyDescent="0.15">
      <c r="A13" s="513"/>
      <c r="B13" s="1198"/>
      <c r="C13" s="1199"/>
      <c r="D13" s="519"/>
      <c r="E13" s="522"/>
      <c r="F13" s="1190" t="s">
        <v>721</v>
      </c>
      <c r="G13" s="1191"/>
      <c r="H13" s="1191"/>
      <c r="I13" s="1192" t="s">
        <v>350</v>
      </c>
      <c r="J13" s="1181"/>
      <c r="K13" s="1192" t="s">
        <v>350</v>
      </c>
      <c r="L13" s="1181"/>
      <c r="M13" s="521"/>
    </row>
    <row r="14" spans="1:13" ht="15" customHeight="1" x14ac:dyDescent="0.15">
      <c r="A14" s="513"/>
      <c r="B14" s="1198"/>
      <c r="C14" s="1199"/>
      <c r="D14" s="519"/>
      <c r="E14" s="523"/>
      <c r="F14" s="524"/>
      <c r="G14" s="524"/>
      <c r="H14" s="524"/>
      <c r="I14" s="525"/>
      <c r="J14" s="525"/>
      <c r="K14" s="525"/>
      <c r="L14" s="525"/>
      <c r="M14" s="521"/>
    </row>
    <row r="15" spans="1:13" ht="30" customHeight="1" x14ac:dyDescent="0.15">
      <c r="A15" s="513"/>
      <c r="B15" s="1198"/>
      <c r="C15" s="1199"/>
      <c r="D15" s="519"/>
      <c r="E15" s="1211" t="s">
        <v>722</v>
      </c>
      <c r="F15" s="1194"/>
      <c r="G15" s="1194"/>
      <c r="H15" s="1195"/>
      <c r="I15" s="1189" t="s">
        <v>227</v>
      </c>
      <c r="J15" s="1189"/>
      <c r="K15" s="1189" t="s">
        <v>228</v>
      </c>
      <c r="L15" s="1189"/>
      <c r="M15" s="521"/>
    </row>
    <row r="16" spans="1:13" ht="30" customHeight="1" x14ac:dyDescent="0.15">
      <c r="A16" s="513"/>
      <c r="B16" s="1198"/>
      <c r="C16" s="1199"/>
      <c r="D16" s="519"/>
      <c r="E16" s="1183" t="s">
        <v>718</v>
      </c>
      <c r="F16" s="1184"/>
      <c r="G16" s="1184"/>
      <c r="H16" s="1185"/>
      <c r="I16" s="1181" t="s">
        <v>344</v>
      </c>
      <c r="J16" s="1178"/>
      <c r="K16" s="1178" t="s">
        <v>344</v>
      </c>
      <c r="L16" s="1178"/>
      <c r="M16" s="521"/>
    </row>
    <row r="17" spans="1:19" ht="30" customHeight="1" x14ac:dyDescent="0.15">
      <c r="A17" s="513"/>
      <c r="B17" s="1198"/>
      <c r="C17" s="1199"/>
      <c r="D17" s="519"/>
      <c r="E17" s="1186" t="s">
        <v>723</v>
      </c>
      <c r="F17" s="1187"/>
      <c r="G17" s="1187"/>
      <c r="H17" s="1188"/>
      <c r="I17" s="1178" t="s">
        <v>344</v>
      </c>
      <c r="J17" s="1178"/>
      <c r="K17" s="1178" t="s">
        <v>344</v>
      </c>
      <c r="L17" s="1178"/>
      <c r="M17" s="521"/>
    </row>
    <row r="18" spans="1:19" ht="32.25" customHeight="1" x14ac:dyDescent="0.15">
      <c r="A18" s="513"/>
      <c r="B18" s="1198"/>
      <c r="C18" s="1199"/>
      <c r="D18" s="519"/>
      <c r="E18" s="526"/>
      <c r="F18" s="1182" t="s">
        <v>724</v>
      </c>
      <c r="G18" s="1177"/>
      <c r="H18" s="1177"/>
      <c r="I18" s="1178" t="s">
        <v>344</v>
      </c>
      <c r="J18" s="1178"/>
      <c r="K18" s="1178" t="s">
        <v>344</v>
      </c>
      <c r="L18" s="1178"/>
      <c r="M18" s="521"/>
    </row>
    <row r="19" spans="1:19" ht="32.25" customHeight="1" x14ac:dyDescent="0.15">
      <c r="A19" s="513"/>
      <c r="B19" s="1198"/>
      <c r="C19" s="1199"/>
      <c r="D19" s="519"/>
      <c r="E19" s="526"/>
      <c r="F19" s="1182" t="s">
        <v>725</v>
      </c>
      <c r="G19" s="1177"/>
      <c r="H19" s="1177"/>
      <c r="I19" s="1178" t="s">
        <v>344</v>
      </c>
      <c r="J19" s="1178"/>
      <c r="K19" s="1178" t="s">
        <v>344</v>
      </c>
      <c r="L19" s="1178"/>
      <c r="M19" s="521"/>
    </row>
    <row r="20" spans="1:19" ht="32.25" customHeight="1" x14ac:dyDescent="0.15">
      <c r="A20" s="513"/>
      <c r="B20" s="1198"/>
      <c r="C20" s="1199"/>
      <c r="D20" s="519"/>
      <c r="E20" s="522"/>
      <c r="F20" s="1177" t="s">
        <v>726</v>
      </c>
      <c r="G20" s="1177"/>
      <c r="H20" s="1177"/>
      <c r="I20" s="1178" t="s">
        <v>344</v>
      </c>
      <c r="J20" s="1178"/>
      <c r="K20" s="1178" t="s">
        <v>344</v>
      </c>
      <c r="L20" s="1178"/>
      <c r="M20" s="521"/>
      <c r="S20" s="35"/>
    </row>
    <row r="21" spans="1:19" ht="15" customHeight="1" x14ac:dyDescent="0.15">
      <c r="A21" s="513"/>
      <c r="B21" s="1198"/>
      <c r="C21" s="1199"/>
      <c r="D21" s="519"/>
      <c r="E21" s="513"/>
      <c r="F21" s="527"/>
      <c r="G21" s="527"/>
      <c r="H21" s="527"/>
      <c r="I21" s="528"/>
      <c r="J21" s="528"/>
      <c r="K21" s="528"/>
      <c r="L21" s="528"/>
      <c r="M21" s="521"/>
    </row>
    <row r="22" spans="1:19" ht="32.25" customHeight="1" x14ac:dyDescent="0.15">
      <c r="A22" s="513"/>
      <c r="B22" s="1198"/>
      <c r="C22" s="1199"/>
      <c r="D22" s="520"/>
      <c r="E22" s="1179" t="s">
        <v>727</v>
      </c>
      <c r="F22" s="1179"/>
      <c r="G22" s="1179"/>
      <c r="H22" s="1180"/>
      <c r="I22" s="1181" t="s">
        <v>344</v>
      </c>
      <c r="J22" s="1178"/>
      <c r="K22" s="1178" t="s">
        <v>344</v>
      </c>
      <c r="L22" s="1178"/>
      <c r="M22" s="521"/>
    </row>
    <row r="23" spans="1:19" ht="32.25" customHeight="1" x14ac:dyDescent="0.15">
      <c r="A23" s="513"/>
      <c r="B23" s="1198"/>
      <c r="C23" s="1199"/>
      <c r="D23" s="519"/>
      <c r="E23" s="529"/>
      <c r="F23" s="530"/>
      <c r="G23" s="530"/>
      <c r="H23" s="530"/>
      <c r="I23" s="528"/>
      <c r="J23" s="528"/>
      <c r="K23" s="528"/>
      <c r="L23" s="531"/>
      <c r="M23" s="521"/>
    </row>
    <row r="24" spans="1:19" ht="50.1" customHeight="1" x14ac:dyDescent="0.15">
      <c r="A24" s="513"/>
      <c r="B24" s="1198"/>
      <c r="C24" s="1199"/>
      <c r="D24" s="519"/>
      <c r="E24" s="1161" t="s">
        <v>728</v>
      </c>
      <c r="F24" s="1162"/>
      <c r="G24" s="1162"/>
      <c r="H24" s="1163"/>
      <c r="I24" s="1170" t="s">
        <v>729</v>
      </c>
      <c r="J24" s="1171"/>
      <c r="K24" s="1170" t="s">
        <v>730</v>
      </c>
      <c r="L24" s="1172"/>
      <c r="M24" s="521"/>
    </row>
    <row r="25" spans="1:19" ht="50.1" customHeight="1" x14ac:dyDescent="0.15">
      <c r="A25" s="513"/>
      <c r="B25" s="1198"/>
      <c r="C25" s="1199"/>
      <c r="D25" s="519"/>
      <c r="E25" s="1164"/>
      <c r="F25" s="1165"/>
      <c r="G25" s="1165"/>
      <c r="H25" s="1166"/>
      <c r="I25" s="1173" t="s">
        <v>731</v>
      </c>
      <c r="J25" s="1174"/>
      <c r="K25" s="1173" t="s">
        <v>732</v>
      </c>
      <c r="L25" s="1174"/>
      <c r="M25" s="521"/>
    </row>
    <row r="26" spans="1:19" ht="50.1" customHeight="1" x14ac:dyDescent="0.15">
      <c r="A26" s="513"/>
      <c r="B26" s="1198"/>
      <c r="C26" s="1199"/>
      <c r="D26" s="519"/>
      <c r="E26" s="1167"/>
      <c r="F26" s="1168"/>
      <c r="G26" s="1168"/>
      <c r="H26" s="1169"/>
      <c r="I26" s="1175" t="s">
        <v>733</v>
      </c>
      <c r="J26" s="1176"/>
      <c r="K26" s="1175" t="s">
        <v>733</v>
      </c>
      <c r="L26" s="1176"/>
      <c r="M26" s="521"/>
    </row>
    <row r="27" spans="1:19" ht="15" customHeight="1" x14ac:dyDescent="0.15">
      <c r="A27" s="513"/>
      <c r="B27" s="1200"/>
      <c r="C27" s="1201"/>
      <c r="D27" s="532"/>
      <c r="E27" s="523"/>
      <c r="F27" s="523"/>
      <c r="G27" s="523"/>
      <c r="H27" s="523"/>
      <c r="I27" s="523"/>
      <c r="J27" s="523"/>
      <c r="K27" s="523"/>
      <c r="L27" s="523"/>
      <c r="M27" s="533"/>
    </row>
    <row r="28" spans="1:19" ht="13.5" customHeight="1" x14ac:dyDescent="0.15">
      <c r="A28" s="513"/>
      <c r="B28" s="513"/>
      <c r="C28" s="513"/>
      <c r="D28" s="513"/>
      <c r="E28" s="513"/>
      <c r="F28" s="513"/>
      <c r="G28" s="513"/>
      <c r="H28" s="513"/>
      <c r="I28" s="513"/>
      <c r="J28" s="513"/>
      <c r="K28" s="513"/>
      <c r="L28" s="513"/>
      <c r="M28" s="513"/>
    </row>
    <row r="29" spans="1:19" ht="18.75" customHeight="1" x14ac:dyDescent="0.15">
      <c r="A29" s="513"/>
      <c r="B29" s="534" t="s">
        <v>734</v>
      </c>
      <c r="C29" s="1160" t="s">
        <v>735</v>
      </c>
      <c r="D29" s="1160"/>
      <c r="E29" s="1160"/>
      <c r="F29" s="1160"/>
      <c r="G29" s="1160"/>
      <c r="H29" s="1160"/>
      <c r="I29" s="1160"/>
      <c r="J29" s="1160"/>
      <c r="K29" s="1160"/>
      <c r="L29" s="1160"/>
      <c r="M29" s="1160"/>
    </row>
    <row r="30" spans="1:19" ht="15" customHeight="1" x14ac:dyDescent="0.15">
      <c r="A30" s="513"/>
      <c r="B30" s="534" t="s">
        <v>736</v>
      </c>
      <c r="C30" s="1160" t="s">
        <v>737</v>
      </c>
      <c r="D30" s="1160"/>
      <c r="E30" s="1160"/>
      <c r="F30" s="1160"/>
      <c r="G30" s="1160"/>
      <c r="H30" s="1160"/>
      <c r="I30" s="1160"/>
      <c r="J30" s="1160"/>
      <c r="K30" s="1160"/>
      <c r="L30" s="1160"/>
      <c r="M30" s="1160"/>
    </row>
    <row r="31" spans="1:19" ht="31.5" customHeight="1" x14ac:dyDescent="0.15">
      <c r="A31" s="513"/>
      <c r="B31" s="534" t="s">
        <v>738</v>
      </c>
      <c r="C31" s="1160" t="s">
        <v>739</v>
      </c>
      <c r="D31" s="1160"/>
      <c r="E31" s="1160"/>
      <c r="F31" s="1160"/>
      <c r="G31" s="1160"/>
      <c r="H31" s="1160"/>
      <c r="I31" s="1160"/>
      <c r="J31" s="1160"/>
      <c r="K31" s="1160"/>
      <c r="L31" s="1160"/>
      <c r="M31" s="1160"/>
    </row>
    <row r="32" spans="1:19" ht="68.25" customHeight="1" x14ac:dyDescent="0.15">
      <c r="A32" s="513"/>
      <c r="B32" s="534" t="s">
        <v>740</v>
      </c>
      <c r="C32" s="1160" t="s">
        <v>741</v>
      </c>
      <c r="D32" s="1160"/>
      <c r="E32" s="1160"/>
      <c r="F32" s="1160"/>
      <c r="G32" s="1160"/>
      <c r="H32" s="1160"/>
      <c r="I32" s="1160"/>
      <c r="J32" s="1160"/>
      <c r="K32" s="1160"/>
      <c r="L32" s="1160"/>
      <c r="M32" s="1160"/>
    </row>
    <row r="33" spans="1:13" ht="68.25" customHeight="1" x14ac:dyDescent="0.15">
      <c r="A33" s="513"/>
      <c r="B33" s="534" t="s">
        <v>742</v>
      </c>
      <c r="C33" s="1160" t="s">
        <v>743</v>
      </c>
      <c r="D33" s="1160"/>
      <c r="E33" s="1160"/>
      <c r="F33" s="1160"/>
      <c r="G33" s="1160"/>
      <c r="H33" s="1160"/>
      <c r="I33" s="1160"/>
      <c r="J33" s="1160"/>
      <c r="K33" s="1160"/>
      <c r="L33" s="1160"/>
      <c r="M33" s="1160"/>
    </row>
    <row r="34" spans="1:13" ht="16.5" customHeight="1" x14ac:dyDescent="0.15">
      <c r="A34" s="513"/>
      <c r="B34" s="534" t="s">
        <v>744</v>
      </c>
      <c r="C34" s="1160" t="s">
        <v>745</v>
      </c>
      <c r="D34" s="1160"/>
      <c r="E34" s="1160"/>
      <c r="F34" s="1160"/>
      <c r="G34" s="1160"/>
      <c r="H34" s="1160"/>
      <c r="I34" s="1160"/>
      <c r="J34" s="1160"/>
      <c r="K34" s="1160"/>
      <c r="L34" s="1160"/>
      <c r="M34" s="1160"/>
    </row>
    <row r="35" spans="1:13" ht="32.25" customHeight="1" x14ac:dyDescent="0.15">
      <c r="A35" s="513"/>
      <c r="B35" s="534" t="s">
        <v>746</v>
      </c>
      <c r="C35" s="1157" t="s">
        <v>747</v>
      </c>
      <c r="D35" s="1157"/>
      <c r="E35" s="1157"/>
      <c r="F35" s="1157"/>
      <c r="G35" s="1157"/>
      <c r="H35" s="1157"/>
      <c r="I35" s="1157"/>
      <c r="J35" s="1157"/>
      <c r="K35" s="1157"/>
      <c r="L35" s="1157"/>
      <c r="M35" s="1157"/>
    </row>
    <row r="36" spans="1:13" ht="18" customHeight="1" x14ac:dyDescent="0.15">
      <c r="A36" s="513"/>
      <c r="B36" s="534" t="s">
        <v>748</v>
      </c>
      <c r="C36" s="1158" t="s">
        <v>749</v>
      </c>
      <c r="D36" s="1158"/>
      <c r="E36" s="1158"/>
      <c r="F36" s="1158"/>
      <c r="G36" s="1158"/>
      <c r="H36" s="1158"/>
      <c r="I36" s="1158"/>
      <c r="J36" s="1158"/>
      <c r="K36" s="1158"/>
      <c r="L36" s="1158"/>
      <c r="M36" s="1158"/>
    </row>
    <row r="37" spans="1:13" ht="18" customHeight="1" x14ac:dyDescent="0.15">
      <c r="A37" s="513"/>
      <c r="B37" s="534" t="s">
        <v>750</v>
      </c>
      <c r="C37" s="1157" t="s">
        <v>751</v>
      </c>
      <c r="D37" s="1157"/>
      <c r="E37" s="1157"/>
      <c r="F37" s="1157"/>
      <c r="G37" s="1157"/>
      <c r="H37" s="1157"/>
      <c r="I37" s="1157"/>
      <c r="J37" s="1157"/>
      <c r="K37" s="1157"/>
      <c r="L37" s="1157"/>
      <c r="M37" s="1157"/>
    </row>
    <row r="38" spans="1:13" ht="30" customHeight="1" x14ac:dyDescent="0.15">
      <c r="A38" s="513"/>
      <c r="B38" s="535">
        <v>10</v>
      </c>
      <c r="C38" s="1159" t="s">
        <v>752</v>
      </c>
      <c r="D38" s="1159"/>
      <c r="E38" s="1159"/>
      <c r="F38" s="1159"/>
      <c r="G38" s="1159"/>
      <c r="H38" s="1159"/>
      <c r="I38" s="1159"/>
      <c r="J38" s="1159"/>
      <c r="K38" s="1159"/>
      <c r="L38" s="1159"/>
      <c r="M38" s="1159"/>
    </row>
    <row r="40" spans="1:13" x14ac:dyDescent="0.15">
      <c r="D40" s="24" t="s">
        <v>364</v>
      </c>
    </row>
  </sheetData>
  <mergeCells count="62">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E24:H26"/>
    <mergeCell ref="I24:J24"/>
    <mergeCell ref="K24:L24"/>
    <mergeCell ref="I25:J25"/>
    <mergeCell ref="K25:L25"/>
    <mergeCell ref="I26:J26"/>
    <mergeCell ref="K26:L26"/>
    <mergeCell ref="C35:M35"/>
    <mergeCell ref="C36:M36"/>
    <mergeCell ref="C37:M37"/>
    <mergeCell ref="C38:M38"/>
    <mergeCell ref="C29:M29"/>
    <mergeCell ref="C30:M30"/>
    <mergeCell ref="C31:M31"/>
    <mergeCell ref="C32:M32"/>
    <mergeCell ref="C33:M33"/>
    <mergeCell ref="C34:M34"/>
  </mergeCells>
  <phoneticPr fontId="4"/>
  <pageMargins left="0.7" right="0.7" top="0.75" bottom="0.75" header="0.3" footer="0.3"/>
  <pageSetup paperSize="9"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27</vt:i4>
      </vt:variant>
    </vt:vector>
  </HeadingPairs>
  <TitlesOfParts>
    <vt:vector size="65" baseType="lpstr">
      <vt:lpstr>変更届書類一覧</vt:lpstr>
      <vt:lpstr>各加算届の提出書類一覧</vt:lpstr>
      <vt:lpstr>01 第２号様式【変更届】</vt:lpstr>
      <vt:lpstr>02 付表17</vt:lpstr>
      <vt:lpstr>03 障害児通所給付費の算定に係る体制等状況一覧</vt:lpstr>
      <vt:lpstr>04 報酬算定区分に関する届出書</vt:lpstr>
      <vt:lpstr>05 報酬算定区分_別添</vt:lpstr>
      <vt:lpstr>05 【記載例】報酬算定区分_別添</vt:lpstr>
      <vt:lpstr>06 児童指導員等加配加算（変更・障害児通所支援）</vt:lpstr>
      <vt:lpstr>07 看護職員加配加算（障害児通所）</vt:lpstr>
      <vt:lpstr>08 福祉専門職員配置等加算</vt:lpstr>
      <vt:lpstr>09 食事提供加算</vt:lpstr>
      <vt:lpstr>10 強度行動障害児支援加算届出書</vt:lpstr>
      <vt:lpstr>11 送迎加算</vt:lpstr>
      <vt:lpstr>12 延長支援加算</vt:lpstr>
      <vt:lpstr>13 専門的支援実施加算</vt:lpstr>
      <vt:lpstr>14 専門的支援体制加算（変更・障害児通所支援）</vt:lpstr>
      <vt:lpstr>15 中核機能強化加算・中核機能強化事業所加算</vt:lpstr>
      <vt:lpstr>16 視覚・聴覚・言語機能障害児支援加算</vt:lpstr>
      <vt:lpstr>17 人工内耳装用児支援加算</vt:lpstr>
      <vt:lpstr>18 入浴支援加算</vt:lpstr>
      <vt:lpstr>19　共生型サービス体制強化加算・共サ医療的ケア児支援加算</vt:lpstr>
      <vt:lpstr>20 地域生活支援拠点等に関連する加算の届出 </vt:lpstr>
      <vt:lpstr>21　設備・備品一覧</vt:lpstr>
      <vt:lpstr>22　管理者経歴書 </vt:lpstr>
      <vt:lpstr>23　児童発達支援管理責任者経歴書</vt:lpstr>
      <vt:lpstr>24　実務経験証明書</vt:lpstr>
      <vt:lpstr>25　実務経験見込証明書 </vt:lpstr>
      <vt:lpstr>26　苦情解決措置概要</vt:lpstr>
      <vt:lpstr>27 勤務形態一覧表</vt:lpstr>
      <vt:lpstr>27 勤務形態一覧表（記載例）</vt:lpstr>
      <vt:lpstr>28　協力医療機関</vt:lpstr>
      <vt:lpstr>29　誓約書</vt:lpstr>
      <vt:lpstr>30　耐震調査票</vt:lpstr>
      <vt:lpstr>31　メールアドレス登録票</vt:lpstr>
      <vt:lpstr>32　業務管理体制の変更届</vt:lpstr>
      <vt:lpstr>32　【記載例】業務管理体制の変更届</vt:lpstr>
      <vt:lpstr>33　別表　事業所一覧</vt:lpstr>
      <vt:lpstr>'02 付表17'!Print_Area</vt:lpstr>
      <vt:lpstr>'03 障害児通所給付費の算定に係る体制等状況一覧'!Print_Area</vt:lpstr>
      <vt:lpstr>'05 報酬算定区分_別添'!Print_Area</vt:lpstr>
      <vt:lpstr>'06 児童指導員等加配加算（変更・障害児通所支援）'!Print_Area</vt:lpstr>
      <vt:lpstr>'07 看護職員加配加算（障害児通所）'!Print_Area</vt:lpstr>
      <vt:lpstr>'08 福祉専門職員配置等加算'!Print_Area</vt:lpstr>
      <vt:lpstr>'09 食事提供加算'!Print_Area</vt:lpstr>
      <vt:lpstr>'11 送迎加算'!Print_Area</vt:lpstr>
      <vt:lpstr>'12 延長支援加算'!Print_Area</vt:lpstr>
      <vt:lpstr>'13 専門的支援実施加算'!Print_Area</vt:lpstr>
      <vt:lpstr>'14 専門的支援体制加算（変更・障害児通所支援）'!Print_Area</vt:lpstr>
      <vt:lpstr>'15 中核機能強化加算・中核機能強化事業所加算'!Print_Area</vt:lpstr>
      <vt:lpstr>'16 視覚・聴覚・言語機能障害児支援加算'!Print_Area</vt:lpstr>
      <vt:lpstr>'17 人工内耳装用児支援加算'!Print_Area</vt:lpstr>
      <vt:lpstr>'18 入浴支援加算'!Print_Area</vt:lpstr>
      <vt:lpstr>'19　共生型サービス体制強化加算・共サ医療的ケア児支援加算'!Print_Area</vt:lpstr>
      <vt:lpstr>'20 地域生活支援拠点等に関連する加算の届出 '!Print_Area</vt:lpstr>
      <vt:lpstr>'22　管理者経歴書 '!Print_Area</vt:lpstr>
      <vt:lpstr>'23　児童発達支援管理責任者経歴書'!Print_Area</vt:lpstr>
      <vt:lpstr>'27 勤務形態一覧表'!Print_Area</vt:lpstr>
      <vt:lpstr>'27 勤務形態一覧表（記載例）'!Print_Area</vt:lpstr>
      <vt:lpstr>'29　誓約書'!Print_Area</vt:lpstr>
      <vt:lpstr>'30　耐震調査票'!Print_Area</vt:lpstr>
      <vt:lpstr>'32　【記載例】業務管理体制の変更届'!Print_Area</vt:lpstr>
      <vt:lpstr>各加算届の提出書類一覧!Print_Area</vt:lpstr>
      <vt:lpstr>変更届書類一覧!Print_Area</vt:lpstr>
      <vt:lpstr>'03 障害児通所給付費の算定に係る体制等状況一覧'!Print_Titles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小野﨑　元哉</cp:lastModifiedBy>
  <cp:lastPrinted>2024-05-13T02:33:00Z</cp:lastPrinted>
  <dcterms:created xsi:type="dcterms:W3CDTF">2002-05-20T01:20:46Z</dcterms:created>
  <dcterms:modified xsi:type="dcterms:W3CDTF">2025-10-24T00:38:13Z</dcterms:modified>
</cp:coreProperties>
</file>