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W:\001_非公開\090000_産業振興部\092000 産業振興推進課\2025【6月補正】物価高騰対応事業者支援\03 要綱・様式\様式\経費算定シート0916改\"/>
    </mc:Choice>
  </mc:AlternateContent>
  <xr:revisionPtr revIDLastSave="0" documentId="13_ncr:1_{EDD00524-37DA-4DBC-9C6C-9076F53EC5DF}" xr6:coauthVersionLast="47" xr6:coauthVersionMax="47" xr10:uidLastSave="{00000000-0000-0000-0000-000000000000}"/>
  <bookViews>
    <workbookView xWindow="-120" yWindow="-120" windowWidth="29040" windowHeight="15720" xr2:uid="{69338073-6B6F-4DAA-8731-9FA1B3AFAECB}"/>
  </bookViews>
  <sheets>
    <sheet name="対象経費算定シート【4事業所以上】" sheetId="15" r:id="rId1"/>
    <sheet name="プルダウンリスト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15" l="1"/>
  <c r="C38" i="15"/>
  <c r="L84" i="15"/>
  <c r="K84" i="15"/>
  <c r="J84" i="15"/>
  <c r="I84" i="15"/>
  <c r="H84" i="15"/>
  <c r="G84" i="15"/>
  <c r="F84" i="15"/>
  <c r="E84" i="15"/>
  <c r="D84" i="15"/>
  <c r="C84" i="15"/>
  <c r="L80" i="15"/>
  <c r="K80" i="15"/>
  <c r="J80" i="15"/>
  <c r="I80" i="15"/>
  <c r="H80" i="15"/>
  <c r="G80" i="15"/>
  <c r="F80" i="15"/>
  <c r="E80" i="15"/>
  <c r="D80" i="15"/>
  <c r="C80" i="15"/>
  <c r="B80" i="15"/>
  <c r="L77" i="15"/>
  <c r="K77" i="15"/>
  <c r="J77" i="15"/>
  <c r="I77" i="15"/>
  <c r="H77" i="15"/>
  <c r="G77" i="15"/>
  <c r="F77" i="15"/>
  <c r="E77" i="15"/>
  <c r="D77" i="15"/>
  <c r="C77" i="15"/>
  <c r="B73" i="15"/>
  <c r="L70" i="15"/>
  <c r="K70" i="15"/>
  <c r="J70" i="15"/>
  <c r="I70" i="15"/>
  <c r="H70" i="15"/>
  <c r="G70" i="15"/>
  <c r="F70" i="15"/>
  <c r="E70" i="15"/>
  <c r="D70" i="15"/>
  <c r="C70" i="15"/>
  <c r="L66" i="15"/>
  <c r="K66" i="15"/>
  <c r="J66" i="15"/>
  <c r="I66" i="15"/>
  <c r="H66" i="15"/>
  <c r="G66" i="15"/>
  <c r="F66" i="15"/>
  <c r="E66" i="15"/>
  <c r="D66" i="15"/>
  <c r="C66" i="15"/>
  <c r="B66" i="15"/>
  <c r="L63" i="15"/>
  <c r="K63" i="15"/>
  <c r="J63" i="15"/>
  <c r="I63" i="15"/>
  <c r="H63" i="15"/>
  <c r="G63" i="15"/>
  <c r="F63" i="15"/>
  <c r="E63" i="15"/>
  <c r="D63" i="15"/>
  <c r="C63" i="15"/>
  <c r="B59" i="15"/>
  <c r="L56" i="15"/>
  <c r="K56" i="15"/>
  <c r="J56" i="15"/>
  <c r="I56" i="15"/>
  <c r="H56" i="15"/>
  <c r="G56" i="15"/>
  <c r="F56" i="15"/>
  <c r="E56" i="15"/>
  <c r="D56" i="15"/>
  <c r="C56" i="15"/>
  <c r="L52" i="15"/>
  <c r="K52" i="15"/>
  <c r="J52" i="15"/>
  <c r="I52" i="15"/>
  <c r="H52" i="15"/>
  <c r="G52" i="15"/>
  <c r="F52" i="15"/>
  <c r="E52" i="15"/>
  <c r="D52" i="15"/>
  <c r="C52" i="15"/>
  <c r="B52" i="15"/>
  <c r="L49" i="15"/>
  <c r="K49" i="15"/>
  <c r="J49" i="15"/>
  <c r="I49" i="15"/>
  <c r="H49" i="15"/>
  <c r="G49" i="15"/>
  <c r="F49" i="15"/>
  <c r="E49" i="15"/>
  <c r="D49" i="15"/>
  <c r="C49" i="15"/>
  <c r="B45" i="15"/>
  <c r="E38" i="15"/>
  <c r="L19" i="15"/>
  <c r="K19" i="15"/>
  <c r="J19" i="15"/>
  <c r="I19" i="15"/>
  <c r="H19" i="15"/>
  <c r="G19" i="15"/>
  <c r="F19" i="15"/>
  <c r="E19" i="15"/>
  <c r="D19" i="15"/>
  <c r="C19" i="15"/>
  <c r="L16" i="15"/>
  <c r="K16" i="15"/>
  <c r="J16" i="15"/>
  <c r="I16" i="15"/>
  <c r="H16" i="15"/>
  <c r="G16" i="15"/>
  <c r="F16" i="15"/>
  <c r="E16" i="15"/>
  <c r="D16" i="15"/>
  <c r="C16" i="15"/>
  <c r="L15" i="15"/>
  <c r="K15" i="15"/>
  <c r="J15" i="15"/>
  <c r="I15" i="15"/>
  <c r="H15" i="15"/>
  <c r="G15" i="15"/>
  <c r="F15" i="15"/>
  <c r="E15" i="15"/>
  <c r="D15" i="15"/>
  <c r="C15" i="15"/>
  <c r="B15" i="15" a="1"/>
  <c r="B15" i="15"/>
  <c r="L12" i="15"/>
  <c r="K12" i="15"/>
  <c r="J12" i="15"/>
  <c r="I12" i="15"/>
  <c r="H12" i="15"/>
  <c r="G12" i="15"/>
  <c r="F12" i="15"/>
  <c r="E12" i="15"/>
  <c r="D12" i="15"/>
  <c r="C12" i="15"/>
  <c r="I23" i="15" l="1"/>
  <c r="H23" i="15"/>
  <c r="K22" i="15" l="1"/>
  <c r="K23" i="15" s="1"/>
  <c r="L23" i="15" s="1"/>
  <c r="L22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<sst xmlns="http://schemas.openxmlformats.org/spreadsheetml/2006/main" count="118" uniqueCount="83">
  <si>
    <t>上昇額(a-b)</t>
    <rPh sb="0" eb="2">
      <t>ジョウショウ</t>
    </rPh>
    <rPh sb="2" eb="3">
      <t>ガク</t>
    </rPh>
    <phoneticPr fontId="2"/>
  </si>
  <si>
    <t>直近</t>
    <rPh sb="0" eb="2">
      <t>チョッキン</t>
    </rPh>
    <phoneticPr fontId="2"/>
  </si>
  <si>
    <t>前期</t>
    <rPh sb="0" eb="2">
      <t>ゼンキ</t>
    </rPh>
    <phoneticPr fontId="2"/>
  </si>
  <si>
    <t>対象月(A)</t>
    <rPh sb="0" eb="2">
      <t>タイショウ</t>
    </rPh>
    <rPh sb="2" eb="3">
      <t>ツキ</t>
    </rPh>
    <phoneticPr fontId="2"/>
  </si>
  <si>
    <t>比較月(B)</t>
    <rPh sb="0" eb="2">
      <t>ヒカク</t>
    </rPh>
    <rPh sb="2" eb="3">
      <t>ツキ</t>
    </rPh>
    <phoneticPr fontId="2"/>
  </si>
  <si>
    <t>令和７年４月</t>
    <rPh sb="0" eb="2">
      <t>レイワ</t>
    </rPh>
    <rPh sb="3" eb="4">
      <t>ネン</t>
    </rPh>
    <rPh sb="5" eb="6">
      <t>ガツ</t>
    </rPh>
    <phoneticPr fontId="2"/>
  </si>
  <si>
    <t>令和７年５月</t>
    <rPh sb="0" eb="2">
      <t>レイワ</t>
    </rPh>
    <rPh sb="3" eb="4">
      <t>ネン</t>
    </rPh>
    <rPh sb="5" eb="6">
      <t>ガツ</t>
    </rPh>
    <phoneticPr fontId="2"/>
  </si>
  <si>
    <t>令和７年６月</t>
    <rPh sb="0" eb="2">
      <t>レイワ</t>
    </rPh>
    <rPh sb="3" eb="4">
      <t>ネン</t>
    </rPh>
    <rPh sb="5" eb="6">
      <t>ガツ</t>
    </rPh>
    <phoneticPr fontId="2"/>
  </si>
  <si>
    <t>令和７年７月</t>
    <rPh sb="0" eb="2">
      <t>レイワ</t>
    </rPh>
    <rPh sb="3" eb="4">
      <t>ネン</t>
    </rPh>
    <rPh sb="5" eb="6">
      <t>ガツ</t>
    </rPh>
    <phoneticPr fontId="2"/>
  </si>
  <si>
    <t>令和７年８月</t>
    <rPh sb="0" eb="2">
      <t>レイワ</t>
    </rPh>
    <rPh sb="3" eb="4">
      <t>ネン</t>
    </rPh>
    <rPh sb="5" eb="6">
      <t>ガツ</t>
    </rPh>
    <phoneticPr fontId="2"/>
  </si>
  <si>
    <t>令和７年９月</t>
    <rPh sb="0" eb="2">
      <t>レイワ</t>
    </rPh>
    <rPh sb="3" eb="4">
      <t>ネン</t>
    </rPh>
    <rPh sb="5" eb="6">
      <t>ガツ</t>
    </rPh>
    <phoneticPr fontId="2"/>
  </si>
  <si>
    <t>令和６年４月</t>
    <rPh sb="0" eb="2">
      <t>レイワ</t>
    </rPh>
    <rPh sb="3" eb="4">
      <t>ネン</t>
    </rPh>
    <rPh sb="5" eb="6">
      <t>ガツ</t>
    </rPh>
    <phoneticPr fontId="2"/>
  </si>
  <si>
    <t>令和６年５月</t>
    <rPh sb="0" eb="2">
      <t>レイワ</t>
    </rPh>
    <rPh sb="3" eb="4">
      <t>ネン</t>
    </rPh>
    <rPh sb="5" eb="6">
      <t>ガツ</t>
    </rPh>
    <phoneticPr fontId="2"/>
  </si>
  <si>
    <t>令和６年６月</t>
    <rPh sb="0" eb="2">
      <t>レイワ</t>
    </rPh>
    <rPh sb="3" eb="4">
      <t>ネン</t>
    </rPh>
    <rPh sb="5" eb="6">
      <t>ガツ</t>
    </rPh>
    <phoneticPr fontId="2"/>
  </si>
  <si>
    <t>令和６年７月</t>
    <rPh sb="0" eb="2">
      <t>レイワ</t>
    </rPh>
    <rPh sb="3" eb="4">
      <t>ネン</t>
    </rPh>
    <rPh sb="5" eb="6">
      <t>ガツ</t>
    </rPh>
    <phoneticPr fontId="2"/>
  </si>
  <si>
    <t>令和６年８月</t>
    <rPh sb="0" eb="2">
      <t>レイワ</t>
    </rPh>
    <rPh sb="3" eb="4">
      <t>ネン</t>
    </rPh>
    <rPh sb="5" eb="6">
      <t>ガツ</t>
    </rPh>
    <phoneticPr fontId="2"/>
  </si>
  <si>
    <t>令和６年９月</t>
    <rPh sb="0" eb="2">
      <t>レイワ</t>
    </rPh>
    <rPh sb="3" eb="4">
      <t>ネン</t>
    </rPh>
    <rPh sb="5" eb="6">
      <t>ガツ</t>
    </rPh>
    <phoneticPr fontId="2"/>
  </si>
  <si>
    <t>上昇率(%)</t>
    <rPh sb="0" eb="2">
      <t>ジョウショウ</t>
    </rPh>
    <rPh sb="2" eb="3">
      <t>リツ</t>
    </rPh>
    <phoneticPr fontId="2"/>
  </si>
  <si>
    <t>料金明細の額(円)</t>
    <rPh sb="0" eb="4">
      <t>リョウキンメイサイ</t>
    </rPh>
    <rPh sb="5" eb="6">
      <t>ガク</t>
    </rPh>
    <rPh sb="7" eb="8">
      <t>エン</t>
    </rPh>
    <phoneticPr fontId="2"/>
  </si>
  <si>
    <t>事業専用割合(%)</t>
    <rPh sb="0" eb="6">
      <t>ジギョウセンヨウワリアイ</t>
    </rPh>
    <phoneticPr fontId="2"/>
  </si>
  <si>
    <t>経費計上額(円)</t>
    <rPh sb="0" eb="5">
      <t>ケイヒケイジョウガク</t>
    </rPh>
    <rPh sb="6" eb="7">
      <t>エン</t>
    </rPh>
    <phoneticPr fontId="2"/>
  </si>
  <si>
    <t>売上高(円)</t>
    <rPh sb="0" eb="2">
      <t>ウリアゲ</t>
    </rPh>
    <rPh sb="2" eb="3">
      <t>ダカ</t>
    </rPh>
    <rPh sb="4" eb="5">
      <t>エン</t>
    </rPh>
    <phoneticPr fontId="2"/>
  </si>
  <si>
    <t>営業利益(円)</t>
    <rPh sb="0" eb="2">
      <t>エイギョウ</t>
    </rPh>
    <rPh sb="2" eb="4">
      <t>リエキ</t>
    </rPh>
    <rPh sb="5" eb="6">
      <t>エン</t>
    </rPh>
    <phoneticPr fontId="2"/>
  </si>
  <si>
    <t>事業専用割合(％)</t>
    <rPh sb="0" eb="6">
      <t>ジギョウセンヨウワリアイ</t>
    </rPh>
    <phoneticPr fontId="2"/>
  </si>
  <si>
    <t>営業利益率(％)</t>
    <rPh sb="0" eb="2">
      <t>エイギョウ</t>
    </rPh>
    <rPh sb="2" eb="4">
      <t>リエキ</t>
    </rPh>
    <rPh sb="4" eb="5">
      <t>リツ</t>
    </rPh>
    <phoneticPr fontId="2"/>
  </si>
  <si>
    <t>様式第１号別紙（第７条関係）</t>
    <phoneticPr fontId="2"/>
  </si>
  <si>
    <t>八王子市エネルギー・物価高騰対策事業者支援金　対象経費算定シート</t>
    <phoneticPr fontId="2"/>
  </si>
  <si>
    <t>※特記事項欄</t>
    <rPh sb="1" eb="6">
      <t>トッキジコウラン</t>
    </rPh>
    <phoneticPr fontId="2"/>
  </si>
  <si>
    <t>◆　交付要件</t>
    <rPh sb="2" eb="6">
      <t>コウフヨウケン</t>
    </rPh>
    <phoneticPr fontId="2"/>
  </si>
  <si>
    <r>
      <t>令和７年４月分から令和７年９月分のうち、電気・ガス料金の</t>
    </r>
    <r>
      <rPr>
        <u/>
        <sz val="11"/>
        <color theme="1"/>
        <rFont val="游ゴシック"/>
        <family val="3"/>
        <charset val="128"/>
        <scheme val="minor"/>
      </rPr>
      <t>いずれか</t>
    </r>
    <r>
      <rPr>
        <sz val="11"/>
        <color theme="1"/>
        <rFont val="游ゴシック"/>
        <family val="2"/>
        <charset val="128"/>
        <scheme val="minor"/>
      </rPr>
      <t>の月額と、前年同月、同費用の月額を比較し、月額１万円以上</t>
    </r>
    <r>
      <rPr>
        <u/>
        <sz val="11"/>
        <color theme="1"/>
        <rFont val="游ゴシック"/>
        <family val="3"/>
        <charset val="128"/>
        <scheme val="minor"/>
      </rPr>
      <t>もしくは</t>
    </r>
    <r>
      <rPr>
        <sz val="11"/>
        <color theme="1"/>
        <rFont val="游ゴシック"/>
        <family val="2"/>
        <charset val="128"/>
        <scheme val="minor"/>
      </rPr>
      <t>、10％以上増加していること。</t>
    </r>
    <phoneticPr fontId="2"/>
  </si>
  <si>
    <t>所在地</t>
    <rPh sb="0" eb="3">
      <t>ショザイチ</t>
    </rPh>
    <phoneticPr fontId="2"/>
  </si>
  <si>
    <t>判定</t>
    <rPh sb="0" eb="2">
      <t>ハンテイ</t>
    </rPh>
    <phoneticPr fontId="2"/>
  </si>
  <si>
    <t>◆　加算要件</t>
    <rPh sb="2" eb="6">
      <t>カサンヨウケン</t>
    </rPh>
    <phoneticPr fontId="2"/>
  </si>
  <si>
    <r>
      <t>直近の決算期における営業利益が赤字、</t>
    </r>
    <r>
      <rPr>
        <u/>
        <sz val="11"/>
        <color rgb="FF000000"/>
        <rFont val="游ゴシック"/>
        <family val="3"/>
        <charset val="128"/>
        <scheme val="minor"/>
      </rPr>
      <t>または</t>
    </r>
    <r>
      <rPr>
        <sz val="11"/>
        <color rgb="FF000000"/>
        <rFont val="游ゴシック"/>
        <family val="3"/>
        <charset val="128"/>
        <scheme val="minor"/>
      </rPr>
      <t>営業利益率が前期より改善されていないこと。</t>
    </r>
    <phoneticPr fontId="2"/>
  </si>
  <si>
    <r>
      <rPr>
        <sz val="10.5"/>
        <color theme="1"/>
        <rFont val="游ゴシック"/>
        <family val="3"/>
        <charset val="128"/>
        <scheme val="minor"/>
      </rPr>
      <t xml:space="preserve">電気・ガス料金が分かる書類において、申請者と使用者の名義が異なる場合は理由を記載してください。
</t>
    </r>
    <r>
      <rPr>
        <sz val="10"/>
        <color theme="1"/>
        <rFont val="游ゴシック"/>
        <family val="3"/>
        <charset val="128"/>
        <scheme val="minor"/>
      </rPr>
      <t>（例：料金のお知らせが家族名義となっているなど）</t>
    </r>
    <r>
      <rPr>
        <sz val="11"/>
        <color theme="1"/>
        <rFont val="游ゴシック"/>
        <family val="2"/>
        <charset val="128"/>
        <scheme val="minor"/>
      </rPr>
      <t xml:space="preserve">
</t>
    </r>
    <phoneticPr fontId="2"/>
  </si>
  <si>
    <t>《事務局使用欄》（申請者は記入しないでください）</t>
    <rPh sb="1" eb="4">
      <t>ジムキョク</t>
    </rPh>
    <rPh sb="4" eb="6">
      <t>シヨウ</t>
    </rPh>
    <rPh sb="6" eb="7">
      <t>ラン</t>
    </rPh>
    <rPh sb="9" eb="12">
      <t>シンセイシャ</t>
    </rPh>
    <rPh sb="13" eb="15">
      <t>キニュウ</t>
    </rPh>
    <phoneticPr fontId="2"/>
  </si>
  <si>
    <t>交付額</t>
    <rPh sb="0" eb="3">
      <t>コウフガク</t>
    </rPh>
    <phoneticPr fontId="2"/>
  </si>
  <si>
    <t>円</t>
    <rPh sb="0" eb="1">
      <t>エン</t>
    </rPh>
    <phoneticPr fontId="2"/>
  </si>
  <si>
    <r>
      <t>　　ガス料金（</t>
    </r>
    <r>
      <rPr>
        <u/>
        <sz val="11"/>
        <color theme="1"/>
        <rFont val="游ゴシック"/>
        <family val="3"/>
        <charset val="128"/>
        <scheme val="minor"/>
      </rPr>
      <t>いずれかにチェック</t>
    </r>
    <r>
      <rPr>
        <sz val="11"/>
        <color theme="1"/>
        <rFont val="游ゴシック"/>
        <family val="2"/>
        <charset val="128"/>
        <scheme val="minor"/>
      </rPr>
      <t>）</t>
    </r>
    <rPh sb="4" eb="6">
      <t>リョウキン</t>
    </rPh>
    <phoneticPr fontId="2"/>
  </si>
  <si>
    <t>　　電気料金</t>
    <rPh sb="2" eb="6">
      <t>デンキリョウキン</t>
    </rPh>
    <phoneticPr fontId="2"/>
  </si>
  <si>
    <t>対象月合計金額</t>
    <rPh sb="0" eb="3">
      <t>タイショウヅキ</t>
    </rPh>
    <rPh sb="3" eb="5">
      <t>ゴウケイ</t>
    </rPh>
    <rPh sb="5" eb="7">
      <t>キンガク</t>
    </rPh>
    <phoneticPr fontId="2"/>
  </si>
  <si>
    <t>比較月合計金額</t>
    <rPh sb="0" eb="3">
      <t>ヒカクヅキ</t>
    </rPh>
    <rPh sb="3" eb="5">
      <t>ゴウケイ</t>
    </rPh>
    <rPh sb="5" eb="7">
      <t>キンガク</t>
    </rPh>
    <phoneticPr fontId="2"/>
  </si>
  <si>
    <r>
      <t>※上昇額、上昇率</t>
    </r>
    <r>
      <rPr>
        <u/>
        <sz val="11"/>
        <color theme="1"/>
        <rFont val="游ゴシック"/>
        <family val="3"/>
        <charset val="128"/>
        <scheme val="minor"/>
      </rPr>
      <t>いずれか</t>
    </r>
    <r>
      <rPr>
        <sz val="11"/>
        <color theme="1"/>
        <rFont val="游ゴシック"/>
        <family val="2"/>
        <charset val="128"/>
        <scheme val="minor"/>
      </rPr>
      <t>が「対象」となること</t>
    </r>
    <phoneticPr fontId="2"/>
  </si>
  <si>
    <t>事業所(１)</t>
    <rPh sb="0" eb="3">
      <t>ジギョウショ</t>
    </rPh>
    <phoneticPr fontId="2"/>
  </si>
  <si>
    <t>事業所(２)</t>
    <rPh sb="0" eb="3">
      <t>ジギョウショ</t>
    </rPh>
    <phoneticPr fontId="2"/>
  </si>
  <si>
    <t>事業所(３)</t>
    <rPh sb="0" eb="3">
      <t>ジギョウショ</t>
    </rPh>
    <phoneticPr fontId="2"/>
  </si>
  <si>
    <t>事業所(４)</t>
    <rPh sb="0" eb="3">
      <t>ジギョウショ</t>
    </rPh>
    <phoneticPr fontId="2"/>
  </si>
  <si>
    <t>事業所(５)</t>
    <rPh sb="0" eb="3">
      <t>ジギョウショ</t>
    </rPh>
    <phoneticPr fontId="2"/>
  </si>
  <si>
    <t>事業所(６)</t>
    <rPh sb="0" eb="3">
      <t>ジギョウショ</t>
    </rPh>
    <phoneticPr fontId="2"/>
  </si>
  <si>
    <t>事業所(７)</t>
    <rPh sb="0" eb="3">
      <t>ジギョウショ</t>
    </rPh>
    <phoneticPr fontId="2"/>
  </si>
  <si>
    <t>事業所(８)</t>
    <rPh sb="0" eb="3">
      <t>ジギョウショ</t>
    </rPh>
    <phoneticPr fontId="2"/>
  </si>
  <si>
    <t>事業所(９)</t>
    <rPh sb="0" eb="3">
      <t>ジギョウショ</t>
    </rPh>
    <phoneticPr fontId="2"/>
  </si>
  <si>
    <t>事業所(１０)</t>
    <rPh sb="0" eb="3">
      <t>ジギョウショ</t>
    </rPh>
    <phoneticPr fontId="2"/>
  </si>
  <si>
    <t>事業所(１１)</t>
    <rPh sb="0" eb="3">
      <t>ジギョウショ</t>
    </rPh>
    <phoneticPr fontId="2"/>
  </si>
  <si>
    <t>事業所(１２)</t>
    <rPh sb="0" eb="3">
      <t>ジギョウショ</t>
    </rPh>
    <phoneticPr fontId="2"/>
  </si>
  <si>
    <t>事業所(１３)</t>
    <rPh sb="0" eb="3">
      <t>ジギョウショ</t>
    </rPh>
    <phoneticPr fontId="2"/>
  </si>
  <si>
    <t>事業所(１４)</t>
    <rPh sb="0" eb="3">
      <t>ジギョウショ</t>
    </rPh>
    <phoneticPr fontId="2"/>
  </si>
  <si>
    <t>事業所(１５)</t>
    <rPh sb="0" eb="3">
      <t>ジギョウショ</t>
    </rPh>
    <phoneticPr fontId="2"/>
  </si>
  <si>
    <t>事業所(１６)</t>
    <rPh sb="0" eb="3">
      <t>ジギョウショ</t>
    </rPh>
    <phoneticPr fontId="2"/>
  </si>
  <si>
    <t>事業所(１７)</t>
    <rPh sb="0" eb="3">
      <t>ジギョウショ</t>
    </rPh>
    <phoneticPr fontId="2"/>
  </si>
  <si>
    <t>事業所(１８)</t>
    <rPh sb="0" eb="3">
      <t>ジギョウショ</t>
    </rPh>
    <phoneticPr fontId="2"/>
  </si>
  <si>
    <t>事業所(１９)</t>
    <rPh sb="0" eb="3">
      <t>ジギョウショ</t>
    </rPh>
    <phoneticPr fontId="2"/>
  </si>
  <si>
    <t>事業所(２０)</t>
    <rPh sb="0" eb="3">
      <t>ジギョウショ</t>
    </rPh>
    <phoneticPr fontId="2"/>
  </si>
  <si>
    <t>事業所(２１)</t>
    <rPh sb="0" eb="3">
      <t>ジギョウショ</t>
    </rPh>
    <phoneticPr fontId="2"/>
  </si>
  <si>
    <t>事業所(２２)</t>
    <rPh sb="0" eb="3">
      <t>ジギョウショ</t>
    </rPh>
    <phoneticPr fontId="2"/>
  </si>
  <si>
    <t>事業所(２３)</t>
    <rPh sb="0" eb="3">
      <t>ジギョウショ</t>
    </rPh>
    <phoneticPr fontId="2"/>
  </si>
  <si>
    <t>事業所(２４)</t>
    <rPh sb="0" eb="3">
      <t>ジギョウショ</t>
    </rPh>
    <phoneticPr fontId="2"/>
  </si>
  <si>
    <t>事業所(２５)</t>
    <rPh sb="0" eb="3">
      <t>ジギョウショ</t>
    </rPh>
    <phoneticPr fontId="2"/>
  </si>
  <si>
    <t>事業所(２６)</t>
    <rPh sb="0" eb="3">
      <t>ジギョウショ</t>
    </rPh>
    <phoneticPr fontId="2"/>
  </si>
  <si>
    <t>事業所(２７)</t>
    <rPh sb="0" eb="3">
      <t>ジギョウショ</t>
    </rPh>
    <phoneticPr fontId="2"/>
  </si>
  <si>
    <t>事業所(２８)</t>
    <rPh sb="0" eb="3">
      <t>ジギョウショ</t>
    </rPh>
    <phoneticPr fontId="2"/>
  </si>
  <si>
    <t>事業所(２９)</t>
    <rPh sb="0" eb="3">
      <t>ジギョウショ</t>
    </rPh>
    <phoneticPr fontId="2"/>
  </si>
  <si>
    <t>事業所(３０)</t>
    <rPh sb="0" eb="3">
      <t>ジギョウショ</t>
    </rPh>
    <phoneticPr fontId="2"/>
  </si>
  <si>
    <t>事業所(３１)</t>
    <rPh sb="0" eb="3">
      <t>ジギョウショ</t>
    </rPh>
    <phoneticPr fontId="2"/>
  </si>
  <si>
    <t>事業所(３２)</t>
    <rPh sb="0" eb="3">
      <t>ジギョウショ</t>
    </rPh>
    <phoneticPr fontId="2"/>
  </si>
  <si>
    <t>事業所(３３)</t>
    <rPh sb="0" eb="3">
      <t>ジギョウショ</t>
    </rPh>
    <phoneticPr fontId="2"/>
  </si>
  <si>
    <t>事業所(３４)</t>
    <rPh sb="0" eb="3">
      <t>ジギョウショ</t>
    </rPh>
    <phoneticPr fontId="2"/>
  </si>
  <si>
    <t>事業所(３５)</t>
    <rPh sb="0" eb="3">
      <t>ジギョウショ</t>
    </rPh>
    <phoneticPr fontId="2"/>
  </si>
  <si>
    <t>事業所(３６)</t>
    <rPh sb="0" eb="3">
      <t>ジギョウショ</t>
    </rPh>
    <phoneticPr fontId="2"/>
  </si>
  <si>
    <t>事業所(３７)</t>
    <rPh sb="0" eb="3">
      <t>ジギョウショ</t>
    </rPh>
    <phoneticPr fontId="2"/>
  </si>
  <si>
    <t>事業所(３８)</t>
    <rPh sb="0" eb="3">
      <t>ジギョウショ</t>
    </rPh>
    <phoneticPr fontId="2"/>
  </si>
  <si>
    <t>事業所(３９)</t>
    <rPh sb="0" eb="3">
      <t>ジギョウショ</t>
    </rPh>
    <phoneticPr fontId="2"/>
  </si>
  <si>
    <t>事業所(４０)</t>
    <rPh sb="0" eb="3">
      <t>ジギョウショ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</si>
</sst>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000000000"/>
    <numFmt numFmtId="177" formatCode="#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u/>
      <sz val="11"/>
      <color rgb="FF00000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rgb="FF000000"/>
      <name val="Meiryo UI"/>
      <family val="3"/>
      <charset val="128"/>
    </font>
    <font>
      <sz val="9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BEBFF"/>
        <bgColor indexed="64"/>
      </patternFill>
    </fill>
    <fill>
      <patternFill patternType="solid">
        <fgColor rgb="FFDDE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 applyAlignment="1">
      <alignment vertical="top"/>
    </xf>
    <xf numFmtId="0" fontId="0" fillId="3" borderId="1" xfId="0" applyFill="1" applyBorder="1" applyAlignment="1" applyProtection="1">
      <alignment horizontal="center" vertical="center"/>
      <protection locked="0"/>
    </xf>
    <xf numFmtId="38" fontId="0" fillId="3" borderId="1" xfId="1" applyFont="1" applyFill="1" applyBorder="1" applyProtection="1">
      <alignment vertical="center"/>
      <protection locked="0"/>
    </xf>
    <xf numFmtId="0" fontId="0" fillId="0" borderId="10" xfId="0" applyBorder="1">
      <alignment vertical="center"/>
    </xf>
    <xf numFmtId="0" fontId="0" fillId="0" borderId="0" xfId="0" applyAlignment="1">
      <alignment vertical="top" wrapText="1"/>
    </xf>
    <xf numFmtId="0" fontId="8" fillId="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1" xfId="1" applyFont="1" applyBorder="1">
      <alignment vertical="center"/>
    </xf>
    <xf numFmtId="0" fontId="0" fillId="2" borderId="0" xfId="0" applyFill="1" applyAlignment="1" applyProtection="1">
      <alignment horizontal="center" vertical="center"/>
      <protection hidden="1"/>
    </xf>
    <xf numFmtId="9" fontId="0" fillId="0" borderId="1" xfId="2" applyFont="1" applyBorder="1" applyAlignment="1">
      <alignment horizontal="right" vertical="center"/>
    </xf>
    <xf numFmtId="49" fontId="7" fillId="3" borderId="1" xfId="0" applyNumberFormat="1" applyFont="1" applyFill="1" applyBorder="1" applyAlignment="1" applyProtection="1">
      <alignment horizontal="left" vertical="top" wrapText="1"/>
      <protection locked="0"/>
    </xf>
    <xf numFmtId="0" fontId="0" fillId="0" borderId="17" xfId="0" applyBorder="1">
      <alignment vertical="center"/>
    </xf>
    <xf numFmtId="0" fontId="0" fillId="0" borderId="17" xfId="0" applyBorder="1" applyAlignment="1">
      <alignment horizontal="center" vertical="center"/>
    </xf>
    <xf numFmtId="9" fontId="0" fillId="0" borderId="17" xfId="2" applyFont="1" applyBorder="1" applyAlignment="1">
      <alignment horizontal="right" vertical="center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7" fillId="3" borderId="1" xfId="0" applyNumberFormat="1" applyFont="1" applyFill="1" applyBorder="1" applyAlignment="1" applyProtection="1">
      <alignment horizontal="left" vertical="top" wrapText="1"/>
      <protection locked="0"/>
    </xf>
    <xf numFmtId="38" fontId="0" fillId="0" borderId="11" xfId="1" applyFont="1" applyBorder="1">
      <alignment vertical="center"/>
    </xf>
    <xf numFmtId="9" fontId="0" fillId="0" borderId="11" xfId="2" applyFont="1" applyBorder="1">
      <alignment vertical="center"/>
    </xf>
    <xf numFmtId="0" fontId="8" fillId="4" borderId="18" xfId="0" applyFont="1" applyFill="1" applyBorder="1" applyAlignment="1">
      <alignment horizontal="center" vertical="center"/>
    </xf>
    <xf numFmtId="0" fontId="0" fillId="2" borderId="19" xfId="0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 vertical="center"/>
      <protection hidden="1"/>
    </xf>
    <xf numFmtId="38" fontId="0" fillId="0" borderId="3" xfId="1" applyFont="1" applyBorder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top" shrinkToFit="1"/>
    </xf>
    <xf numFmtId="0" fontId="0" fillId="0" borderId="0" xfId="0" applyAlignment="1">
      <alignment vertical="center" wrapText="1"/>
    </xf>
    <xf numFmtId="38" fontId="0" fillId="0" borderId="0" xfId="1" applyFont="1" applyBorder="1">
      <alignment vertical="center"/>
    </xf>
    <xf numFmtId="38" fontId="0" fillId="0" borderId="12" xfId="1" applyFont="1" applyBorder="1">
      <alignment vertical="center"/>
    </xf>
    <xf numFmtId="0" fontId="0" fillId="3" borderId="1" xfId="2" applyNumberFormat="1" applyFont="1" applyFill="1" applyBorder="1" applyProtection="1">
      <alignment vertical="center"/>
      <protection locked="0"/>
    </xf>
    <xf numFmtId="0" fontId="0" fillId="9" borderId="11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6" fontId="0" fillId="5" borderId="14" xfId="0" applyNumberFormat="1" applyFill="1" applyBorder="1" applyAlignment="1">
      <alignment horizontal="right"/>
    </xf>
    <xf numFmtId="176" fontId="0" fillId="5" borderId="16" xfId="0" applyNumberFormat="1" applyFill="1" applyBorder="1" applyAlignment="1">
      <alignment horizontal="right"/>
    </xf>
    <xf numFmtId="0" fontId="0" fillId="8" borderId="11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top" shrinkToFit="1"/>
    </xf>
    <xf numFmtId="0" fontId="0" fillId="0" borderId="0" xfId="0" applyAlignment="1">
      <alignment vertical="center" wrapText="1"/>
    </xf>
    <xf numFmtId="0" fontId="0" fillId="7" borderId="1" xfId="0" applyFill="1" applyBorder="1" applyAlignment="1">
      <alignment horizontal="center" vertical="center"/>
    </xf>
    <xf numFmtId="0" fontId="12" fillId="3" borderId="5" xfId="0" applyFont="1" applyFill="1" applyBorder="1" applyAlignment="1" applyProtection="1">
      <alignment horizontal="left" vertical="top" wrapText="1" shrinkToFit="1"/>
      <protection locked="0"/>
    </xf>
    <xf numFmtId="0" fontId="12" fillId="3" borderId="6" xfId="0" applyFont="1" applyFill="1" applyBorder="1" applyAlignment="1" applyProtection="1">
      <alignment horizontal="left" vertical="top" wrapText="1" shrinkToFit="1"/>
      <protection locked="0"/>
    </xf>
    <xf numFmtId="0" fontId="12" fillId="3" borderId="7" xfId="0" applyFont="1" applyFill="1" applyBorder="1" applyAlignment="1" applyProtection="1">
      <alignment horizontal="left" vertical="top" wrapText="1" shrinkToFit="1"/>
      <protection locked="0"/>
    </xf>
    <xf numFmtId="0" fontId="12" fillId="3" borderId="3" xfId="0" applyFont="1" applyFill="1" applyBorder="1" applyAlignment="1" applyProtection="1">
      <alignment horizontal="left" vertical="top" wrapText="1" shrinkToFit="1"/>
      <protection locked="0"/>
    </xf>
    <xf numFmtId="0" fontId="12" fillId="3" borderId="0" xfId="0" applyFont="1" applyFill="1" applyAlignment="1" applyProtection="1">
      <alignment horizontal="left" vertical="top" wrapText="1" shrinkToFit="1"/>
      <protection locked="0"/>
    </xf>
    <xf numFmtId="0" fontId="12" fillId="3" borderId="4" xfId="0" applyFont="1" applyFill="1" applyBorder="1" applyAlignment="1" applyProtection="1">
      <alignment horizontal="left" vertical="top" wrapText="1" shrinkToFit="1"/>
      <protection locked="0"/>
    </xf>
    <xf numFmtId="0" fontId="12" fillId="3" borderId="8" xfId="0" applyFont="1" applyFill="1" applyBorder="1" applyAlignment="1" applyProtection="1">
      <alignment horizontal="left" vertical="top" wrapText="1" shrinkToFit="1"/>
      <protection locked="0"/>
    </xf>
    <xf numFmtId="0" fontId="12" fillId="3" borderId="9" xfId="0" applyFont="1" applyFill="1" applyBorder="1" applyAlignment="1" applyProtection="1">
      <alignment horizontal="left" vertical="top" wrapText="1" shrinkToFit="1"/>
      <protection locked="0"/>
    </xf>
    <xf numFmtId="0" fontId="12" fillId="3" borderId="10" xfId="0" applyFont="1" applyFill="1" applyBorder="1" applyAlignment="1" applyProtection="1">
      <alignment horizontal="left" vertical="top" wrapText="1" shrinkToFit="1"/>
      <protection locked="0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DDEFFF"/>
      <color rgb="FFFBEBFF"/>
      <color rgb="FFF7D9FF"/>
      <color rgb="FFFFFFCC"/>
      <color rgb="FFCCECFF"/>
      <color rgb="FFF1DBEE"/>
      <color rgb="FFFFF2CC"/>
      <color rgb="FFCDFF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firstButton="1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20481" name="Check Box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0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0</xdr:rowOff>
        </xdr:from>
        <xdr:to>
          <xdr:col>2</xdr:col>
          <xdr:colOff>1038225</xdr:colOff>
          <xdr:row>6</xdr:row>
          <xdr:rowOff>0</xdr:rowOff>
        </xdr:to>
        <xdr:sp macro="" textlink="">
          <xdr:nvSpPr>
            <xdr:cNvPr id="20482" name="Check Box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0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</xdr:row>
          <xdr:rowOff>0</xdr:rowOff>
        </xdr:from>
        <xdr:to>
          <xdr:col>1</xdr:col>
          <xdr:colOff>228600</xdr:colOff>
          <xdr:row>6</xdr:row>
          <xdr:rowOff>0</xdr:rowOff>
        </xdr:to>
        <xdr:sp macro="" textlink="">
          <xdr:nvSpPr>
            <xdr:cNvPr id="20483" name="Option Button 6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0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5</xdr:row>
          <xdr:rowOff>0</xdr:rowOff>
        </xdr:from>
        <xdr:to>
          <xdr:col>2</xdr:col>
          <xdr:colOff>228600</xdr:colOff>
          <xdr:row>6</xdr:row>
          <xdr:rowOff>0</xdr:rowOff>
        </xdr:to>
        <xdr:sp macro="" textlink="">
          <xdr:nvSpPr>
            <xdr:cNvPr id="20484" name="Option Button 7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00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</xdr:row>
          <xdr:rowOff>676275</xdr:rowOff>
        </xdr:from>
        <xdr:to>
          <xdr:col>1</xdr:col>
          <xdr:colOff>381000</xdr:colOff>
          <xdr:row>6</xdr:row>
          <xdr:rowOff>28575</xdr:rowOff>
        </xdr:to>
        <xdr:sp macro="" textlink="">
          <xdr:nvSpPr>
            <xdr:cNvPr id="20485" name="Option Button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0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1029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</xdr:row>
          <xdr:rowOff>685800</xdr:rowOff>
        </xdr:from>
        <xdr:to>
          <xdr:col>2</xdr:col>
          <xdr:colOff>390525</xdr:colOff>
          <xdr:row>6</xdr:row>
          <xdr:rowOff>9525</xdr:rowOff>
        </xdr:to>
        <xdr:sp macro="" textlink="">
          <xdr:nvSpPr>
            <xdr:cNvPr id="20486" name="Option Button 6" hidden="1">
              <a:extLst>
                <a:ext uri="{63B3BB69-23CF-44E3-9099-C40C66FF867C}">
                  <a14:compatExt spid="_x0000_s20486"/>
                </a:ext>
                <a:ext uri="{FF2B5EF4-FFF2-40B4-BE49-F238E27FC236}">
                  <a16:creationId xmlns:a16="http://schemas.microsoft.com/office/drawing/2014/main" id="{00000000-0008-0000-0000-000006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95250</xdr:colOff>
          <xdr:row>6</xdr:row>
          <xdr:rowOff>0</xdr:rowOff>
        </xdr:to>
        <xdr:sp macro="" textlink="">
          <xdr:nvSpPr>
            <xdr:cNvPr id="20487" name="Check Box 7" hidden="1">
              <a:extLst>
                <a:ext uri="{63B3BB69-23CF-44E3-9099-C40C66FF867C}">
                  <a14:compatExt spid="_x0000_s20487"/>
                </a:ext>
                <a:ext uri="{FF2B5EF4-FFF2-40B4-BE49-F238E27FC236}">
                  <a16:creationId xmlns:a16="http://schemas.microsoft.com/office/drawing/2014/main" id="{00000000-0008-0000-0000-000007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5</xdr:col>
          <xdr:colOff>1038225</xdr:colOff>
          <xdr:row>6</xdr:row>
          <xdr:rowOff>0</xdr:rowOff>
        </xdr:to>
        <xdr:sp macro="" textlink="">
          <xdr:nvSpPr>
            <xdr:cNvPr id="20488" name="Check Box 8" hidden="1">
              <a:extLst>
                <a:ext uri="{63B3BB69-23CF-44E3-9099-C40C66FF867C}">
                  <a14:compatExt spid="_x0000_s20488"/>
                </a:ext>
                <a:ext uri="{FF2B5EF4-FFF2-40B4-BE49-F238E27FC236}">
                  <a16:creationId xmlns:a16="http://schemas.microsoft.com/office/drawing/2014/main" id="{00000000-0008-0000-0000-000008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5</xdr:col>
          <xdr:colOff>219075</xdr:colOff>
          <xdr:row>6</xdr:row>
          <xdr:rowOff>0</xdr:rowOff>
        </xdr:to>
        <xdr:sp macro="" textlink="">
          <xdr:nvSpPr>
            <xdr:cNvPr id="20489" name="Option Button 9" hidden="1">
              <a:extLst>
                <a:ext uri="{63B3BB69-23CF-44E3-9099-C40C66FF867C}">
                  <a14:compatExt spid="_x0000_s20489"/>
                </a:ext>
                <a:ext uri="{FF2B5EF4-FFF2-40B4-BE49-F238E27FC236}">
                  <a16:creationId xmlns:a16="http://schemas.microsoft.com/office/drawing/2014/main" id="{00000000-0008-0000-0000-000009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5</xdr:row>
          <xdr:rowOff>0</xdr:rowOff>
        </xdr:from>
        <xdr:to>
          <xdr:col>5</xdr:col>
          <xdr:colOff>228600</xdr:colOff>
          <xdr:row>6</xdr:row>
          <xdr:rowOff>0</xdr:rowOff>
        </xdr:to>
        <xdr:sp macro="" textlink="">
          <xdr:nvSpPr>
            <xdr:cNvPr id="20490" name="Option Button 10" hidden="1">
              <a:extLst>
                <a:ext uri="{63B3BB69-23CF-44E3-9099-C40C66FF867C}">
                  <a14:compatExt spid="_x0000_s20490"/>
                </a:ext>
                <a:ext uri="{FF2B5EF4-FFF2-40B4-BE49-F238E27FC236}">
                  <a16:creationId xmlns:a16="http://schemas.microsoft.com/office/drawing/2014/main" id="{00000000-0008-0000-0000-00000A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</xdr:row>
          <xdr:rowOff>0</xdr:rowOff>
        </xdr:from>
        <xdr:to>
          <xdr:col>9</xdr:col>
          <xdr:colOff>95250</xdr:colOff>
          <xdr:row>6</xdr:row>
          <xdr:rowOff>0</xdr:rowOff>
        </xdr:to>
        <xdr:sp macro="" textlink="">
          <xdr:nvSpPr>
            <xdr:cNvPr id="20491" name="Check Box 11" hidden="1">
              <a:extLst>
                <a:ext uri="{63B3BB69-23CF-44E3-9099-C40C66FF867C}">
                  <a14:compatExt spid="_x0000_s20491"/>
                </a:ext>
                <a:ext uri="{FF2B5EF4-FFF2-40B4-BE49-F238E27FC236}">
                  <a16:creationId xmlns:a16="http://schemas.microsoft.com/office/drawing/2014/main" id="{00000000-0008-0000-0000-00000B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</xdr:row>
          <xdr:rowOff>0</xdr:rowOff>
        </xdr:from>
        <xdr:to>
          <xdr:col>8</xdr:col>
          <xdr:colOff>1038225</xdr:colOff>
          <xdr:row>6</xdr:row>
          <xdr:rowOff>0</xdr:rowOff>
        </xdr:to>
        <xdr:sp macro="" textlink="">
          <xdr:nvSpPr>
            <xdr:cNvPr id="20492" name="Check Box 12" hidden="1">
              <a:extLst>
                <a:ext uri="{63B3BB69-23CF-44E3-9099-C40C66FF867C}">
                  <a14:compatExt spid="_x0000_s20492"/>
                </a:ext>
                <a:ext uri="{FF2B5EF4-FFF2-40B4-BE49-F238E27FC236}">
                  <a16:creationId xmlns:a16="http://schemas.microsoft.com/office/drawing/2014/main" id="{00000000-0008-0000-0000-00000C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</xdr:row>
          <xdr:rowOff>0</xdr:rowOff>
        </xdr:from>
        <xdr:to>
          <xdr:col>8</xdr:col>
          <xdr:colOff>219075</xdr:colOff>
          <xdr:row>6</xdr:row>
          <xdr:rowOff>0</xdr:rowOff>
        </xdr:to>
        <xdr:sp macro="" textlink="">
          <xdr:nvSpPr>
            <xdr:cNvPr id="20493" name="Option Button 13" hidden="1">
              <a:extLst>
                <a:ext uri="{63B3BB69-23CF-44E3-9099-C40C66FF867C}">
                  <a14:compatExt spid="_x0000_s20493"/>
                </a:ext>
                <a:ext uri="{FF2B5EF4-FFF2-40B4-BE49-F238E27FC236}">
                  <a16:creationId xmlns:a16="http://schemas.microsoft.com/office/drawing/2014/main" id="{00000000-0008-0000-0000-00000D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5</xdr:row>
          <xdr:rowOff>0</xdr:rowOff>
        </xdr:from>
        <xdr:to>
          <xdr:col>8</xdr:col>
          <xdr:colOff>228600</xdr:colOff>
          <xdr:row>6</xdr:row>
          <xdr:rowOff>0</xdr:rowOff>
        </xdr:to>
        <xdr:sp macro="" textlink="">
          <xdr:nvSpPr>
            <xdr:cNvPr id="20494" name="Option Button 14" hidden="1">
              <a:extLst>
                <a:ext uri="{63B3BB69-23CF-44E3-9099-C40C66FF867C}">
                  <a14:compatExt spid="_x0000_s20494"/>
                </a:ext>
                <a:ext uri="{FF2B5EF4-FFF2-40B4-BE49-F238E27FC236}">
                  <a16:creationId xmlns:a16="http://schemas.microsoft.com/office/drawing/2014/main" id="{00000000-0008-0000-0000-00000E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2</xdr:col>
          <xdr:colOff>0</xdr:colOff>
          <xdr:row>43</xdr:row>
          <xdr:rowOff>171450</xdr:rowOff>
        </xdr:to>
        <xdr:sp macro="" textlink="">
          <xdr:nvSpPr>
            <xdr:cNvPr id="20495" name="Check Box 15" hidden="1">
              <a:extLst>
                <a:ext uri="{63B3BB69-23CF-44E3-9099-C40C66FF867C}">
                  <a14:compatExt spid="_x0000_s20495"/>
                </a:ext>
                <a:ext uri="{FF2B5EF4-FFF2-40B4-BE49-F238E27FC236}">
                  <a16:creationId xmlns:a16="http://schemas.microsoft.com/office/drawing/2014/main" id="{00000000-0008-0000-0000-00000F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42</xdr:row>
          <xdr:rowOff>0</xdr:rowOff>
        </xdr:from>
        <xdr:to>
          <xdr:col>2</xdr:col>
          <xdr:colOff>1038225</xdr:colOff>
          <xdr:row>43</xdr:row>
          <xdr:rowOff>171450</xdr:rowOff>
        </xdr:to>
        <xdr:sp macro="" textlink="">
          <xdr:nvSpPr>
            <xdr:cNvPr id="20496" name="Check Box 16" hidden="1">
              <a:extLst>
                <a:ext uri="{63B3BB69-23CF-44E3-9099-C40C66FF867C}">
                  <a14:compatExt spid="_x0000_s20496"/>
                </a:ext>
                <a:ext uri="{FF2B5EF4-FFF2-40B4-BE49-F238E27FC236}">
                  <a16:creationId xmlns:a16="http://schemas.microsoft.com/office/drawing/2014/main" id="{00000000-0008-0000-0000-000010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0</xdr:rowOff>
        </xdr:from>
        <xdr:to>
          <xdr:col>1</xdr:col>
          <xdr:colOff>228600</xdr:colOff>
          <xdr:row>43</xdr:row>
          <xdr:rowOff>171450</xdr:rowOff>
        </xdr:to>
        <xdr:sp macro="" textlink="">
          <xdr:nvSpPr>
            <xdr:cNvPr id="20497" name="Option Button 17" hidden="1">
              <a:extLst>
                <a:ext uri="{63B3BB69-23CF-44E3-9099-C40C66FF867C}">
                  <a14:compatExt spid="_x0000_s20497"/>
                </a:ext>
                <a:ext uri="{FF2B5EF4-FFF2-40B4-BE49-F238E27FC236}">
                  <a16:creationId xmlns:a16="http://schemas.microsoft.com/office/drawing/2014/main" id="{00000000-0008-0000-0000-00001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42</xdr:row>
          <xdr:rowOff>0</xdr:rowOff>
        </xdr:from>
        <xdr:to>
          <xdr:col>2</xdr:col>
          <xdr:colOff>228600</xdr:colOff>
          <xdr:row>43</xdr:row>
          <xdr:rowOff>171450</xdr:rowOff>
        </xdr:to>
        <xdr:sp macro="" textlink="">
          <xdr:nvSpPr>
            <xdr:cNvPr id="20498" name="Option Button 18" hidden="1">
              <a:extLst>
                <a:ext uri="{63B3BB69-23CF-44E3-9099-C40C66FF867C}">
                  <a14:compatExt spid="_x0000_s20498"/>
                </a:ext>
                <a:ext uri="{FF2B5EF4-FFF2-40B4-BE49-F238E27FC236}">
                  <a16:creationId xmlns:a16="http://schemas.microsoft.com/office/drawing/2014/main" id="{00000000-0008-0000-0000-00001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42</xdr:row>
          <xdr:rowOff>0</xdr:rowOff>
        </xdr:from>
        <xdr:to>
          <xdr:col>6</xdr:col>
          <xdr:colOff>95250</xdr:colOff>
          <xdr:row>43</xdr:row>
          <xdr:rowOff>171450</xdr:rowOff>
        </xdr:to>
        <xdr:sp macro="" textlink="">
          <xdr:nvSpPr>
            <xdr:cNvPr id="20499" name="Check Box 19" hidden="1">
              <a:extLst>
                <a:ext uri="{63B3BB69-23CF-44E3-9099-C40C66FF867C}">
                  <a14:compatExt spid="_x0000_s20499"/>
                </a:ext>
                <a:ext uri="{FF2B5EF4-FFF2-40B4-BE49-F238E27FC236}">
                  <a16:creationId xmlns:a16="http://schemas.microsoft.com/office/drawing/2014/main" id="{00000000-0008-0000-0000-00001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42</xdr:row>
          <xdr:rowOff>0</xdr:rowOff>
        </xdr:from>
        <xdr:to>
          <xdr:col>5</xdr:col>
          <xdr:colOff>1038225</xdr:colOff>
          <xdr:row>43</xdr:row>
          <xdr:rowOff>171450</xdr:rowOff>
        </xdr:to>
        <xdr:sp macro="" textlink="">
          <xdr:nvSpPr>
            <xdr:cNvPr id="20500" name="Check Box 20" hidden="1">
              <a:extLst>
                <a:ext uri="{63B3BB69-23CF-44E3-9099-C40C66FF867C}">
                  <a14:compatExt spid="_x0000_s20500"/>
                </a:ext>
                <a:ext uri="{FF2B5EF4-FFF2-40B4-BE49-F238E27FC236}">
                  <a16:creationId xmlns:a16="http://schemas.microsoft.com/office/drawing/2014/main" id="{00000000-0008-0000-0000-00001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42</xdr:row>
          <xdr:rowOff>0</xdr:rowOff>
        </xdr:from>
        <xdr:to>
          <xdr:col>5</xdr:col>
          <xdr:colOff>219075</xdr:colOff>
          <xdr:row>43</xdr:row>
          <xdr:rowOff>171450</xdr:rowOff>
        </xdr:to>
        <xdr:sp macro="" textlink="">
          <xdr:nvSpPr>
            <xdr:cNvPr id="20501" name="Option Button 21" hidden="1">
              <a:extLst>
                <a:ext uri="{63B3BB69-23CF-44E3-9099-C40C66FF867C}">
                  <a14:compatExt spid="_x0000_s20501"/>
                </a:ext>
                <a:ext uri="{FF2B5EF4-FFF2-40B4-BE49-F238E27FC236}">
                  <a16:creationId xmlns:a16="http://schemas.microsoft.com/office/drawing/2014/main" id="{00000000-0008-0000-0000-00001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42</xdr:row>
          <xdr:rowOff>0</xdr:rowOff>
        </xdr:from>
        <xdr:to>
          <xdr:col>5</xdr:col>
          <xdr:colOff>228600</xdr:colOff>
          <xdr:row>43</xdr:row>
          <xdr:rowOff>171450</xdr:rowOff>
        </xdr:to>
        <xdr:sp macro="" textlink="">
          <xdr:nvSpPr>
            <xdr:cNvPr id="20502" name="Option Button 22" hidden="1">
              <a:extLst>
                <a:ext uri="{63B3BB69-23CF-44E3-9099-C40C66FF867C}">
                  <a14:compatExt spid="_x0000_s20502"/>
                </a:ext>
                <a:ext uri="{FF2B5EF4-FFF2-40B4-BE49-F238E27FC236}">
                  <a16:creationId xmlns:a16="http://schemas.microsoft.com/office/drawing/2014/main" id="{00000000-0008-0000-0000-000016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42</xdr:row>
          <xdr:rowOff>0</xdr:rowOff>
        </xdr:from>
        <xdr:to>
          <xdr:col>9</xdr:col>
          <xdr:colOff>95250</xdr:colOff>
          <xdr:row>43</xdr:row>
          <xdr:rowOff>171450</xdr:rowOff>
        </xdr:to>
        <xdr:sp macro="" textlink="">
          <xdr:nvSpPr>
            <xdr:cNvPr id="20503" name="Check Box 23" hidden="1">
              <a:extLst>
                <a:ext uri="{63B3BB69-23CF-44E3-9099-C40C66FF867C}">
                  <a14:compatExt spid="_x0000_s20503"/>
                </a:ext>
                <a:ext uri="{FF2B5EF4-FFF2-40B4-BE49-F238E27FC236}">
                  <a16:creationId xmlns:a16="http://schemas.microsoft.com/office/drawing/2014/main" id="{00000000-0008-0000-0000-000017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42</xdr:row>
          <xdr:rowOff>0</xdr:rowOff>
        </xdr:from>
        <xdr:to>
          <xdr:col>8</xdr:col>
          <xdr:colOff>1038225</xdr:colOff>
          <xdr:row>43</xdr:row>
          <xdr:rowOff>171450</xdr:rowOff>
        </xdr:to>
        <xdr:sp macro="" textlink="">
          <xdr:nvSpPr>
            <xdr:cNvPr id="20504" name="Check Box 24" hidden="1">
              <a:extLst>
                <a:ext uri="{63B3BB69-23CF-44E3-9099-C40C66FF867C}">
                  <a14:compatExt spid="_x0000_s20504"/>
                </a:ext>
                <a:ext uri="{FF2B5EF4-FFF2-40B4-BE49-F238E27FC236}">
                  <a16:creationId xmlns:a16="http://schemas.microsoft.com/office/drawing/2014/main" id="{00000000-0008-0000-0000-000018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42</xdr:row>
          <xdr:rowOff>0</xdr:rowOff>
        </xdr:from>
        <xdr:to>
          <xdr:col>8</xdr:col>
          <xdr:colOff>219075</xdr:colOff>
          <xdr:row>43</xdr:row>
          <xdr:rowOff>171450</xdr:rowOff>
        </xdr:to>
        <xdr:sp macro="" textlink="">
          <xdr:nvSpPr>
            <xdr:cNvPr id="20505" name="Option Button 25" hidden="1">
              <a:extLst>
                <a:ext uri="{63B3BB69-23CF-44E3-9099-C40C66FF867C}">
                  <a14:compatExt spid="_x0000_s20505"/>
                </a:ext>
                <a:ext uri="{FF2B5EF4-FFF2-40B4-BE49-F238E27FC236}">
                  <a16:creationId xmlns:a16="http://schemas.microsoft.com/office/drawing/2014/main" id="{00000000-0008-0000-0000-000019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42</xdr:row>
          <xdr:rowOff>0</xdr:rowOff>
        </xdr:from>
        <xdr:to>
          <xdr:col>8</xdr:col>
          <xdr:colOff>228600</xdr:colOff>
          <xdr:row>43</xdr:row>
          <xdr:rowOff>171450</xdr:rowOff>
        </xdr:to>
        <xdr:sp macro="" textlink="">
          <xdr:nvSpPr>
            <xdr:cNvPr id="20506" name="Option Button 26" hidden="1">
              <a:extLst>
                <a:ext uri="{63B3BB69-23CF-44E3-9099-C40C66FF867C}">
                  <a14:compatExt spid="_x0000_s20506"/>
                </a:ext>
                <a:ext uri="{FF2B5EF4-FFF2-40B4-BE49-F238E27FC236}">
                  <a16:creationId xmlns:a16="http://schemas.microsoft.com/office/drawing/2014/main" id="{00000000-0008-0000-0000-00001A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1038225</xdr:colOff>
          <xdr:row>43</xdr:row>
          <xdr:rowOff>171450</xdr:rowOff>
        </xdr:to>
        <xdr:sp macro="" textlink="">
          <xdr:nvSpPr>
            <xdr:cNvPr id="20507" name="Check Box 27" hidden="1">
              <a:extLst>
                <a:ext uri="{63B3BB69-23CF-44E3-9099-C40C66FF867C}">
                  <a14:compatExt spid="_x0000_s20507"/>
                </a:ext>
                <a:ext uri="{FF2B5EF4-FFF2-40B4-BE49-F238E27FC236}">
                  <a16:creationId xmlns:a16="http://schemas.microsoft.com/office/drawing/2014/main" id="{00000000-0008-0000-0000-00001B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0</xdr:rowOff>
        </xdr:from>
        <xdr:to>
          <xdr:col>1</xdr:col>
          <xdr:colOff>228600</xdr:colOff>
          <xdr:row>43</xdr:row>
          <xdr:rowOff>171450</xdr:rowOff>
        </xdr:to>
        <xdr:sp macro="" textlink="">
          <xdr:nvSpPr>
            <xdr:cNvPr id="20508" name="Option Button 28" hidden="1">
              <a:extLst>
                <a:ext uri="{63B3BB69-23CF-44E3-9099-C40C66FF867C}">
                  <a14:compatExt spid="_x0000_s20508"/>
                </a:ext>
                <a:ext uri="{FF2B5EF4-FFF2-40B4-BE49-F238E27FC236}">
                  <a16:creationId xmlns:a16="http://schemas.microsoft.com/office/drawing/2014/main" id="{00000000-0008-0000-0000-00001C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オプション 1031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</xdr:row>
          <xdr:rowOff>704850</xdr:rowOff>
        </xdr:from>
        <xdr:to>
          <xdr:col>1</xdr:col>
          <xdr:colOff>304800</xdr:colOff>
          <xdr:row>6</xdr:row>
          <xdr:rowOff>0</xdr:rowOff>
        </xdr:to>
        <xdr:sp macro="" textlink="">
          <xdr:nvSpPr>
            <xdr:cNvPr id="20509" name="Option Button 1053" hidden="1">
              <a:extLst>
                <a:ext uri="{63B3BB69-23CF-44E3-9099-C40C66FF867C}">
                  <a14:compatExt spid="_x0000_s20509"/>
                </a:ext>
                <a:ext uri="{FF2B5EF4-FFF2-40B4-BE49-F238E27FC236}">
                  <a16:creationId xmlns:a16="http://schemas.microsoft.com/office/drawing/2014/main" id="{00000000-0008-0000-0000-00001D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4</xdr:row>
          <xdr:rowOff>704850</xdr:rowOff>
        </xdr:from>
        <xdr:to>
          <xdr:col>2</xdr:col>
          <xdr:colOff>381000</xdr:colOff>
          <xdr:row>6</xdr:row>
          <xdr:rowOff>0</xdr:rowOff>
        </xdr:to>
        <xdr:sp macro="" textlink="">
          <xdr:nvSpPr>
            <xdr:cNvPr id="20510" name="Option Button 1054" hidden="1">
              <a:extLst>
                <a:ext uri="{63B3BB69-23CF-44E3-9099-C40C66FF867C}">
                  <a14:compatExt spid="_x0000_s20510"/>
                </a:ext>
                <a:ext uri="{FF2B5EF4-FFF2-40B4-BE49-F238E27FC236}">
                  <a16:creationId xmlns:a16="http://schemas.microsoft.com/office/drawing/2014/main" id="{5DEE71C4-2BE4-BD88-A844-27C6DF358D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71358-F7C3-411B-9180-4D6B6D325036}">
  <sheetPr>
    <pageSetUpPr fitToPage="1"/>
  </sheetPr>
  <dimension ref="A1:R84"/>
  <sheetViews>
    <sheetView tabSelected="1" view="pageBreakPreview" zoomScaleNormal="100" zoomScaleSheetLayoutView="100" workbookViewId="0">
      <selection activeCell="J41" sqref="J41"/>
    </sheetView>
  </sheetViews>
  <sheetFormatPr defaultColWidth="9" defaultRowHeight="18.75" x14ac:dyDescent="0.4"/>
  <cols>
    <col min="1" max="1" width="4.5" customWidth="1"/>
    <col min="2" max="2" width="17.25" bestFit="1" customWidth="1"/>
    <col min="3" max="12" width="16" customWidth="1"/>
    <col min="13" max="13" width="4.5" customWidth="1"/>
    <col min="14" max="14" width="8.25" customWidth="1"/>
    <col min="15" max="15" width="5.625" customWidth="1"/>
    <col min="16" max="16" width="8.25" customWidth="1"/>
    <col min="17" max="18" width="5.625" customWidth="1"/>
  </cols>
  <sheetData>
    <row r="1" spans="1:16" x14ac:dyDescent="0.4">
      <c r="A1" t="s">
        <v>25</v>
      </c>
    </row>
    <row r="2" spans="1:16" ht="24" x14ac:dyDescent="0.4">
      <c r="B2" s="48" t="s">
        <v>26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29"/>
      <c r="P2" s="29"/>
    </row>
    <row r="3" spans="1:16" ht="9.75" customHeight="1" x14ac:dyDescent="0.4"/>
    <row r="4" spans="1:16" x14ac:dyDescent="0.4">
      <c r="A4" s="2" t="s">
        <v>28</v>
      </c>
    </row>
    <row r="5" spans="1:16" ht="56.25" customHeight="1" x14ac:dyDescent="0.4">
      <c r="B5" s="49" t="s">
        <v>29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30"/>
      <c r="P5" s="30"/>
    </row>
    <row r="6" spans="1:16" x14ac:dyDescent="0.4">
      <c r="B6" t="s">
        <v>39</v>
      </c>
      <c r="C6" t="s">
        <v>38</v>
      </c>
    </row>
    <row r="7" spans="1:16" x14ac:dyDescent="0.4">
      <c r="B7" s="50" t="s">
        <v>3</v>
      </c>
      <c r="C7" s="50"/>
      <c r="D7" s="50"/>
      <c r="E7" s="50"/>
      <c r="F7" s="50"/>
      <c r="G7" s="50"/>
      <c r="H7" s="50"/>
      <c r="I7" s="50"/>
      <c r="J7" s="50"/>
      <c r="K7" s="50"/>
      <c r="L7" s="50"/>
    </row>
    <row r="8" spans="1:16" x14ac:dyDescent="0.4">
      <c r="B8" s="4" t="s">
        <v>5</v>
      </c>
      <c r="C8" s="1" t="s">
        <v>43</v>
      </c>
      <c r="D8" s="1" t="s">
        <v>44</v>
      </c>
      <c r="E8" s="1" t="s">
        <v>45</v>
      </c>
      <c r="F8" s="1" t="s">
        <v>46</v>
      </c>
      <c r="G8" s="1" t="s">
        <v>47</v>
      </c>
      <c r="H8" s="1" t="s">
        <v>48</v>
      </c>
      <c r="I8" s="1" t="s">
        <v>49</v>
      </c>
      <c r="J8" s="1" t="s">
        <v>50</v>
      </c>
      <c r="K8" s="1" t="s">
        <v>51</v>
      </c>
      <c r="L8" s="1" t="s">
        <v>52</v>
      </c>
      <c r="M8" s="20"/>
    </row>
    <row r="9" spans="1:16" x14ac:dyDescent="0.4">
      <c r="B9" s="1" t="s">
        <v>30</v>
      </c>
      <c r="C9" s="14"/>
      <c r="D9" s="14"/>
      <c r="E9" s="14"/>
      <c r="F9" s="14"/>
      <c r="G9" s="14"/>
      <c r="H9" s="14"/>
      <c r="I9" s="14"/>
      <c r="J9" s="14"/>
      <c r="K9" s="14"/>
      <c r="L9" s="14"/>
    </row>
    <row r="10" spans="1:16" x14ac:dyDescent="0.4">
      <c r="B10" s="1" t="s">
        <v>18</v>
      </c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6" x14ac:dyDescent="0.4">
      <c r="B11" s="1" t="s">
        <v>19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</row>
    <row r="12" spans="1:16" x14ac:dyDescent="0.4">
      <c r="B12" s="1" t="s">
        <v>20</v>
      </c>
      <c r="C12" s="11">
        <f>ROUNDDOWN(C10*C11/100,0)</f>
        <v>0</v>
      </c>
      <c r="D12" s="11">
        <f t="shared" ref="D12:L12" si="0">ROUNDDOWN(D10*D11/100,0)</f>
        <v>0</v>
      </c>
      <c r="E12" s="11">
        <f t="shared" si="0"/>
        <v>0</v>
      </c>
      <c r="F12" s="11">
        <f t="shared" si="0"/>
        <v>0</v>
      </c>
      <c r="G12" s="11">
        <f t="shared" si="0"/>
        <v>0</v>
      </c>
      <c r="H12" s="11">
        <f t="shared" si="0"/>
        <v>0</v>
      </c>
      <c r="I12" s="11">
        <f t="shared" si="0"/>
        <v>0</v>
      </c>
      <c r="J12" s="11">
        <f t="shared" si="0"/>
        <v>0</v>
      </c>
      <c r="K12" s="11">
        <f t="shared" si="0"/>
        <v>0</v>
      </c>
      <c r="L12" s="11">
        <f t="shared" si="0"/>
        <v>0</v>
      </c>
    </row>
    <row r="13" spans="1:16" ht="9.75" customHeight="1" x14ac:dyDescent="0.4"/>
    <row r="14" spans="1:16" x14ac:dyDescent="0.4">
      <c r="B14" s="50" t="s">
        <v>4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</row>
    <row r="15" spans="1:16" x14ac:dyDescent="0.4">
      <c r="B15" s="1" t="str" cm="1">
        <f t="array" ref="B15">_xlfn.IFS(B8=プルダウンリスト!A1,プルダウンリスト!B1,B8=プルダウンリスト!A2,プルダウンリスト!B2,B8=プルダウンリスト!A3,プルダウンリスト!B3,B8=プルダウンリスト!A4,プルダウンリスト!B4,B8=プルダウンリスト!A5,プルダウンリスト!B5,B8=プルダウンリスト!A6,プルダウンリスト!B6)</f>
        <v>令和６年４月</v>
      </c>
      <c r="C15" s="1" t="str">
        <f>C8</f>
        <v>事業所(１)</v>
      </c>
      <c r="D15" s="1" t="str">
        <f t="shared" ref="D15:L16" si="1">D8</f>
        <v>事業所(２)</v>
      </c>
      <c r="E15" s="1" t="str">
        <f t="shared" si="1"/>
        <v>事業所(３)</v>
      </c>
      <c r="F15" s="1" t="str">
        <f t="shared" si="1"/>
        <v>事業所(４)</v>
      </c>
      <c r="G15" s="1" t="str">
        <f t="shared" si="1"/>
        <v>事業所(５)</v>
      </c>
      <c r="H15" s="1" t="str">
        <f t="shared" si="1"/>
        <v>事業所(６)</v>
      </c>
      <c r="I15" s="1" t="str">
        <f t="shared" si="1"/>
        <v>事業所(７)</v>
      </c>
      <c r="J15" s="1" t="str">
        <f t="shared" si="1"/>
        <v>事業所(８)</v>
      </c>
      <c r="K15" s="1" t="str">
        <f t="shared" si="1"/>
        <v>事業所(９)</v>
      </c>
      <c r="L15" s="1" t="str">
        <f t="shared" si="1"/>
        <v>事業所(１０)</v>
      </c>
    </row>
    <row r="16" spans="1:16" x14ac:dyDescent="0.4">
      <c r="B16" s="1" t="s">
        <v>30</v>
      </c>
      <c r="C16" s="21">
        <f>C9</f>
        <v>0</v>
      </c>
      <c r="D16" s="21">
        <f>D9</f>
        <v>0</v>
      </c>
      <c r="E16" s="21">
        <f t="shared" si="1"/>
        <v>0</v>
      </c>
      <c r="F16" s="21">
        <f t="shared" si="1"/>
        <v>0</v>
      </c>
      <c r="G16" s="21">
        <f t="shared" si="1"/>
        <v>0</v>
      </c>
      <c r="H16" s="21">
        <f t="shared" si="1"/>
        <v>0</v>
      </c>
      <c r="I16" s="21">
        <f t="shared" si="1"/>
        <v>0</v>
      </c>
      <c r="J16" s="21">
        <f t="shared" si="1"/>
        <v>0</v>
      </c>
      <c r="K16" s="21">
        <f t="shared" si="1"/>
        <v>0</v>
      </c>
      <c r="L16" s="21">
        <f t="shared" si="1"/>
        <v>0</v>
      </c>
    </row>
    <row r="17" spans="1:16" x14ac:dyDescent="0.4">
      <c r="B17" s="1" t="s">
        <v>18</v>
      </c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6" x14ac:dyDescent="0.4">
      <c r="B18" s="1" t="s">
        <v>23</v>
      </c>
      <c r="C18" s="33"/>
      <c r="D18" s="33"/>
      <c r="E18" s="33"/>
      <c r="F18" s="33"/>
      <c r="G18" s="33"/>
      <c r="H18" s="33"/>
      <c r="I18" s="33"/>
      <c r="J18" s="33"/>
      <c r="K18" s="33"/>
      <c r="L18" s="33"/>
    </row>
    <row r="19" spans="1:16" x14ac:dyDescent="0.4">
      <c r="B19" s="1" t="s">
        <v>20</v>
      </c>
      <c r="C19" s="11">
        <f>ROUNDDOWN(C17*C18/100,0)</f>
        <v>0</v>
      </c>
      <c r="D19" s="11">
        <f t="shared" ref="D19:L19" si="2">ROUNDDOWN(D17*D18/100,0)</f>
        <v>0</v>
      </c>
      <c r="E19" s="11">
        <f t="shared" si="2"/>
        <v>0</v>
      </c>
      <c r="F19" s="11">
        <f t="shared" si="2"/>
        <v>0</v>
      </c>
      <c r="G19" s="11">
        <f t="shared" si="2"/>
        <v>0</v>
      </c>
      <c r="H19" s="11">
        <f t="shared" si="2"/>
        <v>0</v>
      </c>
      <c r="I19" s="11">
        <f t="shared" si="2"/>
        <v>0</v>
      </c>
      <c r="J19" s="11">
        <f t="shared" si="2"/>
        <v>0</v>
      </c>
      <c r="K19" s="11">
        <f t="shared" si="2"/>
        <v>0</v>
      </c>
      <c r="L19" s="11">
        <f t="shared" si="2"/>
        <v>0</v>
      </c>
    </row>
    <row r="20" spans="1:16" x14ac:dyDescent="0.4">
      <c r="B20" s="10"/>
      <c r="C20" s="31"/>
      <c r="D20" s="31"/>
      <c r="E20" s="31"/>
      <c r="F20" s="31"/>
      <c r="G20" s="31"/>
      <c r="H20" s="31"/>
      <c r="I20" s="31"/>
      <c r="J20" s="31"/>
      <c r="K20" s="31"/>
      <c r="L20" s="32"/>
    </row>
    <row r="21" spans="1:16" ht="18.75" customHeight="1" x14ac:dyDescent="0.4">
      <c r="L21" s="24" t="s">
        <v>31</v>
      </c>
      <c r="O21" s="9"/>
      <c r="P21" s="9"/>
    </row>
    <row r="22" spans="1:16" ht="18.75" customHeight="1" x14ac:dyDescent="0.4">
      <c r="C22" s="28" t="s">
        <v>42</v>
      </c>
      <c r="D22" s="28"/>
      <c r="H22" s="1" t="s">
        <v>40</v>
      </c>
      <c r="I22" s="1" t="s">
        <v>41</v>
      </c>
      <c r="J22" s="19" t="s">
        <v>0</v>
      </c>
      <c r="K22" s="22">
        <f>H23-I23</f>
        <v>0</v>
      </c>
      <c r="L22" s="25" t="str">
        <f>IF(OR(H23=0,I23=0),"",IF(K22&lt;10000,"対象外","対象"))</f>
        <v/>
      </c>
      <c r="O22" s="10"/>
      <c r="P22" s="10"/>
    </row>
    <row r="23" spans="1:16" x14ac:dyDescent="0.4">
      <c r="E23" s="10"/>
      <c r="H23" s="11">
        <f>SUM(C12:L12)+SUM(C49:L49)+SUM(C63:L63)+SUM(C77:L77)</f>
        <v>0</v>
      </c>
      <c r="I23" s="11">
        <f>SUM(C19:L19)+SUM(C56:L56)+SUM(C70:L70)+SUM(C84:L84)</f>
        <v>0</v>
      </c>
      <c r="J23" s="19" t="s">
        <v>17</v>
      </c>
      <c r="K23" s="23">
        <f>IFERROR(ROUNDDOWN(K22/I23,2),0)</f>
        <v>0</v>
      </c>
      <c r="L23" s="26" t="str">
        <f>IF(OR(H23=0,I23=0),"",IF(K23&lt;10%,"対象外","対象"))</f>
        <v/>
      </c>
      <c r="O23" s="10"/>
      <c r="P23" s="10"/>
    </row>
    <row r="24" spans="1:16" x14ac:dyDescent="0.4">
      <c r="B24" t="s">
        <v>27</v>
      </c>
    </row>
    <row r="25" spans="1:16" ht="18.75" customHeight="1" x14ac:dyDescent="0.4">
      <c r="B25" s="51" t="s">
        <v>34</v>
      </c>
      <c r="C25" s="52"/>
      <c r="D25" s="52"/>
      <c r="E25" s="52"/>
      <c r="F25" s="52"/>
      <c r="G25" s="52"/>
      <c r="H25" s="52"/>
      <c r="I25" s="52"/>
      <c r="J25" s="52"/>
      <c r="K25" s="53"/>
      <c r="L25" s="7"/>
      <c r="M25" s="7"/>
    </row>
    <row r="26" spans="1:16" x14ac:dyDescent="0.4">
      <c r="B26" s="54"/>
      <c r="C26" s="55"/>
      <c r="D26" s="55"/>
      <c r="E26" s="55"/>
      <c r="F26" s="55"/>
      <c r="G26" s="55"/>
      <c r="H26" s="55"/>
      <c r="I26" s="55"/>
      <c r="J26" s="55"/>
      <c r="K26" s="56"/>
      <c r="L26" s="7"/>
      <c r="M26" s="7"/>
    </row>
    <row r="27" spans="1:16" x14ac:dyDescent="0.4">
      <c r="B27" s="54"/>
      <c r="C27" s="55"/>
      <c r="D27" s="55"/>
      <c r="E27" s="55"/>
      <c r="F27" s="55"/>
      <c r="G27" s="55"/>
      <c r="H27" s="55"/>
      <c r="I27" s="55"/>
      <c r="J27" s="55"/>
      <c r="K27" s="56"/>
      <c r="L27" s="7"/>
      <c r="M27" s="7"/>
    </row>
    <row r="28" spans="1:16" x14ac:dyDescent="0.4">
      <c r="B28" s="54"/>
      <c r="C28" s="55"/>
      <c r="D28" s="55"/>
      <c r="E28" s="55"/>
      <c r="F28" s="55"/>
      <c r="G28" s="55"/>
      <c r="H28" s="55"/>
      <c r="I28" s="55"/>
      <c r="J28" s="55"/>
      <c r="K28" s="56"/>
      <c r="L28" s="7"/>
      <c r="M28" s="7"/>
    </row>
    <row r="29" spans="1:16" x14ac:dyDescent="0.4">
      <c r="B29" s="54"/>
      <c r="C29" s="55"/>
      <c r="D29" s="55"/>
      <c r="E29" s="55"/>
      <c r="F29" s="55"/>
      <c r="G29" s="55"/>
      <c r="H29" s="55"/>
      <c r="I29" s="55"/>
      <c r="J29" s="55"/>
      <c r="K29" s="56"/>
      <c r="L29" s="7"/>
      <c r="M29" s="7"/>
    </row>
    <row r="30" spans="1:16" x14ac:dyDescent="0.4">
      <c r="B30" s="57"/>
      <c r="C30" s="58"/>
      <c r="D30" s="58"/>
      <c r="E30" s="58"/>
      <c r="F30" s="58"/>
      <c r="G30" s="58"/>
      <c r="H30" s="58"/>
      <c r="I30" s="58"/>
      <c r="J30" s="58"/>
      <c r="K30" s="59"/>
      <c r="L30" s="7"/>
      <c r="M30" s="7"/>
    </row>
    <row r="31" spans="1:16" ht="5.25" customHeight="1" x14ac:dyDescent="0.4"/>
    <row r="32" spans="1:16" x14ac:dyDescent="0.4">
      <c r="A32" s="2" t="s">
        <v>32</v>
      </c>
    </row>
    <row r="33" spans="1:18" x14ac:dyDescent="0.4">
      <c r="B33" s="3" t="s">
        <v>33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9.75" customHeight="1" x14ac:dyDescent="0.4"/>
    <row r="35" spans="1:18" x14ac:dyDescent="0.4">
      <c r="B35" s="6"/>
      <c r="C35" s="1" t="s">
        <v>1</v>
      </c>
      <c r="D35" s="1" t="s">
        <v>2</v>
      </c>
    </row>
    <row r="36" spans="1:18" x14ac:dyDescent="0.4">
      <c r="B36" s="1" t="s">
        <v>21</v>
      </c>
      <c r="C36" s="5"/>
      <c r="D36" s="5"/>
    </row>
    <row r="37" spans="1:18" x14ac:dyDescent="0.4">
      <c r="B37" s="1" t="s">
        <v>22</v>
      </c>
      <c r="C37" s="5"/>
      <c r="D37" s="5"/>
      <c r="E37" s="8" t="s">
        <v>31</v>
      </c>
    </row>
    <row r="38" spans="1:18" x14ac:dyDescent="0.4">
      <c r="B38" s="1" t="s">
        <v>24</v>
      </c>
      <c r="C38" s="13" t="str">
        <f>IFERROR(ROUNDDOWN(C37/C36,20),"")</f>
        <v/>
      </c>
      <c r="D38" s="13" t="str">
        <f>IFERROR(ROUNDDOWN(D37/D36,20),"")</f>
        <v/>
      </c>
      <c r="E38" s="12" t="str">
        <f>IFERROR(IF(OR(C37&lt;0,C37/C36&lt;=D37/D36),"対象","対象外"),"")</f>
        <v/>
      </c>
    </row>
    <row r="39" spans="1:18" ht="9" customHeight="1" thickBot="1" x14ac:dyDescent="0.45">
      <c r="A39" s="15"/>
      <c r="B39" s="16"/>
      <c r="C39" s="17"/>
      <c r="D39" s="17"/>
      <c r="E39" s="18"/>
    </row>
    <row r="40" spans="1:18" ht="20.25" thickTop="1" thickBot="1" x14ac:dyDescent="0.45">
      <c r="A40" s="47" t="s">
        <v>35</v>
      </c>
      <c r="B40" s="47"/>
      <c r="C40" s="47"/>
      <c r="D40" s="47"/>
    </row>
    <row r="41" spans="1:18" x14ac:dyDescent="0.4">
      <c r="B41" s="10"/>
      <c r="C41" s="37" t="s">
        <v>36</v>
      </c>
      <c r="D41" s="39" t="s">
        <v>37</v>
      </c>
    </row>
    <row r="42" spans="1:18" ht="19.5" thickBot="1" x14ac:dyDescent="0.45">
      <c r="B42" s="10"/>
      <c r="C42" s="38"/>
      <c r="D42" s="40"/>
    </row>
    <row r="43" spans="1:18" ht="5.25" customHeight="1" x14ac:dyDescent="0.4"/>
    <row r="44" spans="1:18" x14ac:dyDescent="0.4">
      <c r="B44" s="41" t="s">
        <v>3</v>
      </c>
      <c r="C44" s="42"/>
      <c r="D44" s="42"/>
      <c r="E44" s="42"/>
      <c r="F44" s="42"/>
      <c r="G44" s="42"/>
      <c r="H44" s="42"/>
      <c r="I44" s="42"/>
      <c r="J44" s="42"/>
      <c r="K44" s="42"/>
      <c r="L44" s="43"/>
    </row>
    <row r="45" spans="1:18" x14ac:dyDescent="0.4">
      <c r="B45" s="1" t="str">
        <f>B8</f>
        <v>令和７年４月</v>
      </c>
      <c r="C45" s="1" t="s">
        <v>53</v>
      </c>
      <c r="D45" s="1" t="s">
        <v>54</v>
      </c>
      <c r="E45" s="1" t="s">
        <v>55</v>
      </c>
      <c r="F45" s="1" t="s">
        <v>56</v>
      </c>
      <c r="G45" s="1" t="s">
        <v>57</v>
      </c>
      <c r="H45" s="1" t="s">
        <v>58</v>
      </c>
      <c r="I45" s="1" t="s">
        <v>59</v>
      </c>
      <c r="J45" s="1" t="s">
        <v>60</v>
      </c>
      <c r="K45" s="1" t="s">
        <v>61</v>
      </c>
      <c r="L45" s="1" t="s">
        <v>62</v>
      </c>
      <c r="M45" s="20"/>
    </row>
    <row r="46" spans="1:18" x14ac:dyDescent="0.4">
      <c r="B46" s="1" t="s">
        <v>30</v>
      </c>
      <c r="C46" s="14"/>
      <c r="D46" s="14"/>
      <c r="E46" s="14"/>
      <c r="F46" s="14"/>
      <c r="G46" s="14"/>
      <c r="H46" s="14"/>
      <c r="I46" s="14"/>
      <c r="J46" s="14"/>
      <c r="K46" s="14"/>
      <c r="L46" s="14"/>
    </row>
    <row r="47" spans="1:18" x14ac:dyDescent="0.4">
      <c r="B47" s="1" t="s">
        <v>18</v>
      </c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8" x14ac:dyDescent="0.4">
      <c r="B48" s="1" t="s">
        <v>19</v>
      </c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20"/>
    </row>
    <row r="49" spans="2:13" x14ac:dyDescent="0.4">
      <c r="B49" s="1" t="s">
        <v>20</v>
      </c>
      <c r="C49" s="11">
        <f>ROUNDDOWN(C47*C48/100,0)</f>
        <v>0</v>
      </c>
      <c r="D49" s="11">
        <f t="shared" ref="D49:L49" si="3">ROUNDDOWN(D47*D48/100,0)</f>
        <v>0</v>
      </c>
      <c r="E49" s="11">
        <f t="shared" si="3"/>
        <v>0</v>
      </c>
      <c r="F49" s="11">
        <f t="shared" si="3"/>
        <v>0</v>
      </c>
      <c r="G49" s="11">
        <f t="shared" si="3"/>
        <v>0</v>
      </c>
      <c r="H49" s="11">
        <f t="shared" si="3"/>
        <v>0</v>
      </c>
      <c r="I49" s="11">
        <f t="shared" si="3"/>
        <v>0</v>
      </c>
      <c r="J49" s="11">
        <f t="shared" si="3"/>
        <v>0</v>
      </c>
      <c r="K49" s="11">
        <f t="shared" si="3"/>
        <v>0</v>
      </c>
      <c r="L49" s="11">
        <f t="shared" si="3"/>
        <v>0</v>
      </c>
      <c r="M49" s="27"/>
    </row>
    <row r="50" spans="2:13" ht="5.25" customHeight="1" x14ac:dyDescent="0.4"/>
    <row r="51" spans="2:13" x14ac:dyDescent="0.4">
      <c r="B51" s="41" t="s">
        <v>4</v>
      </c>
      <c r="C51" s="42"/>
      <c r="D51" s="42"/>
      <c r="E51" s="42"/>
      <c r="F51" s="42"/>
      <c r="G51" s="42"/>
      <c r="H51" s="42"/>
      <c r="I51" s="42"/>
      <c r="J51" s="42"/>
      <c r="K51" s="42"/>
      <c r="L51" s="43"/>
    </row>
    <row r="52" spans="2:13" x14ac:dyDescent="0.4">
      <c r="B52" s="1" t="str">
        <f>B15</f>
        <v>令和６年４月</v>
      </c>
      <c r="C52" s="1" t="str">
        <f>C45</f>
        <v>事業所(１１)</v>
      </c>
      <c r="D52" s="1" t="str">
        <f>D45</f>
        <v>事業所(１２)</v>
      </c>
      <c r="E52" s="1" t="str">
        <f>E45</f>
        <v>事業所(１３)</v>
      </c>
      <c r="F52" s="1" t="str">
        <f t="shared" ref="F52:L52" si="4">F45</f>
        <v>事業所(１４)</v>
      </c>
      <c r="G52" s="1" t="str">
        <f t="shared" si="4"/>
        <v>事業所(１５)</v>
      </c>
      <c r="H52" s="1" t="str">
        <f t="shared" si="4"/>
        <v>事業所(１６)</v>
      </c>
      <c r="I52" s="1" t="str">
        <f t="shared" si="4"/>
        <v>事業所(１７)</v>
      </c>
      <c r="J52" s="1" t="str">
        <f t="shared" si="4"/>
        <v>事業所(１８)</v>
      </c>
      <c r="K52" s="1" t="str">
        <f t="shared" si="4"/>
        <v>事業所(１９)</v>
      </c>
      <c r="L52" s="1" t="str">
        <f t="shared" si="4"/>
        <v>事業所(２０)</v>
      </c>
    </row>
    <row r="53" spans="2:13" x14ac:dyDescent="0.4">
      <c r="B53" s="1" t="s">
        <v>30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</row>
    <row r="54" spans="2:13" x14ac:dyDescent="0.4">
      <c r="B54" s="1" t="s">
        <v>18</v>
      </c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2:13" x14ac:dyDescent="0.4">
      <c r="B55" s="1" t="s">
        <v>23</v>
      </c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20"/>
    </row>
    <row r="56" spans="2:13" x14ac:dyDescent="0.4">
      <c r="B56" s="1" t="s">
        <v>20</v>
      </c>
      <c r="C56" s="11">
        <f>ROUNDDOWN(C54*C55/100,0)</f>
        <v>0</v>
      </c>
      <c r="D56" s="11">
        <f t="shared" ref="D56:L56" si="5">ROUNDDOWN(D54*D55/100,0)</f>
        <v>0</v>
      </c>
      <c r="E56" s="11">
        <f t="shared" si="5"/>
        <v>0</v>
      </c>
      <c r="F56" s="11">
        <f t="shared" si="5"/>
        <v>0</v>
      </c>
      <c r="G56" s="11">
        <f t="shared" si="5"/>
        <v>0</v>
      </c>
      <c r="H56" s="11">
        <f t="shared" si="5"/>
        <v>0</v>
      </c>
      <c r="I56" s="11">
        <f t="shared" si="5"/>
        <v>0</v>
      </c>
      <c r="J56" s="11">
        <f t="shared" si="5"/>
        <v>0</v>
      </c>
      <c r="K56" s="11">
        <f t="shared" si="5"/>
        <v>0</v>
      </c>
      <c r="L56" s="11">
        <f t="shared" si="5"/>
        <v>0</v>
      </c>
      <c r="M56" s="27"/>
    </row>
    <row r="58" spans="2:13" x14ac:dyDescent="0.4">
      <c r="B58" s="44" t="s">
        <v>3</v>
      </c>
      <c r="C58" s="45"/>
      <c r="D58" s="45"/>
      <c r="E58" s="45"/>
      <c r="F58" s="45"/>
      <c r="G58" s="45"/>
      <c r="H58" s="45"/>
      <c r="I58" s="45"/>
      <c r="J58" s="45"/>
      <c r="K58" s="45"/>
      <c r="L58" s="46"/>
    </row>
    <row r="59" spans="2:13" x14ac:dyDescent="0.4">
      <c r="B59" s="1" t="str">
        <f>B8</f>
        <v>令和７年４月</v>
      </c>
      <c r="C59" s="1" t="s">
        <v>63</v>
      </c>
      <c r="D59" s="1" t="s">
        <v>64</v>
      </c>
      <c r="E59" s="1" t="s">
        <v>65</v>
      </c>
      <c r="F59" s="1" t="s">
        <v>66</v>
      </c>
      <c r="G59" s="1" t="s">
        <v>67</v>
      </c>
      <c r="H59" s="1" t="s">
        <v>68</v>
      </c>
      <c r="I59" s="1" t="s">
        <v>69</v>
      </c>
      <c r="J59" s="1" t="s">
        <v>70</v>
      </c>
      <c r="K59" s="1" t="s">
        <v>71</v>
      </c>
      <c r="L59" s="1" t="s">
        <v>72</v>
      </c>
      <c r="M59" s="20"/>
    </row>
    <row r="60" spans="2:13" x14ac:dyDescent="0.4">
      <c r="B60" s="1" t="s">
        <v>30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</row>
    <row r="61" spans="2:13" x14ac:dyDescent="0.4">
      <c r="B61" s="1" t="s">
        <v>18</v>
      </c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2:13" x14ac:dyDescent="0.4">
      <c r="B62" s="1" t="s">
        <v>19</v>
      </c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20"/>
    </row>
    <row r="63" spans="2:13" x14ac:dyDescent="0.4">
      <c r="B63" s="1" t="s">
        <v>20</v>
      </c>
      <c r="C63" s="11">
        <f>ROUNDDOWN(C61*C62/100,0)</f>
        <v>0</v>
      </c>
      <c r="D63" s="11">
        <f t="shared" ref="D63:L63" si="6">ROUNDDOWN(D61*D62/100,0)</f>
        <v>0</v>
      </c>
      <c r="E63" s="11">
        <f t="shared" si="6"/>
        <v>0</v>
      </c>
      <c r="F63" s="11">
        <f t="shared" si="6"/>
        <v>0</v>
      </c>
      <c r="G63" s="11">
        <f t="shared" si="6"/>
        <v>0</v>
      </c>
      <c r="H63" s="11">
        <f t="shared" si="6"/>
        <v>0</v>
      </c>
      <c r="I63" s="11">
        <f t="shared" si="6"/>
        <v>0</v>
      </c>
      <c r="J63" s="11">
        <f t="shared" si="6"/>
        <v>0</v>
      </c>
      <c r="K63" s="11">
        <f t="shared" si="6"/>
        <v>0</v>
      </c>
      <c r="L63" s="11">
        <f t="shared" si="6"/>
        <v>0</v>
      </c>
      <c r="M63" s="27"/>
    </row>
    <row r="64" spans="2:13" ht="5.25" customHeight="1" x14ac:dyDescent="0.4"/>
    <row r="65" spans="2:13" x14ac:dyDescent="0.4">
      <c r="B65" s="44" t="s">
        <v>4</v>
      </c>
      <c r="C65" s="45"/>
      <c r="D65" s="45"/>
      <c r="E65" s="45"/>
      <c r="F65" s="45"/>
      <c r="G65" s="45"/>
      <c r="H65" s="45"/>
      <c r="I65" s="45"/>
      <c r="J65" s="45"/>
      <c r="K65" s="45"/>
      <c r="L65" s="46"/>
    </row>
    <row r="66" spans="2:13" x14ac:dyDescent="0.4">
      <c r="B66" s="1" t="str">
        <f>B15</f>
        <v>令和６年４月</v>
      </c>
      <c r="C66" s="1" t="str">
        <f>C59</f>
        <v>事業所(２１)</v>
      </c>
      <c r="D66" s="1" t="str">
        <f t="shared" ref="D66:L66" si="7">D59</f>
        <v>事業所(２２)</v>
      </c>
      <c r="E66" s="1" t="str">
        <f t="shared" si="7"/>
        <v>事業所(２３)</v>
      </c>
      <c r="F66" s="1" t="str">
        <f t="shared" si="7"/>
        <v>事業所(２４)</v>
      </c>
      <c r="G66" s="1" t="str">
        <f t="shared" si="7"/>
        <v>事業所(２５)</v>
      </c>
      <c r="H66" s="1" t="str">
        <f t="shared" si="7"/>
        <v>事業所(２６)</v>
      </c>
      <c r="I66" s="1" t="str">
        <f t="shared" si="7"/>
        <v>事業所(２７)</v>
      </c>
      <c r="J66" s="1" t="str">
        <f t="shared" si="7"/>
        <v>事業所(２８)</v>
      </c>
      <c r="K66" s="1" t="str">
        <f t="shared" si="7"/>
        <v>事業所(２９)</v>
      </c>
      <c r="L66" s="1" t="str">
        <f t="shared" si="7"/>
        <v>事業所(３０)</v>
      </c>
    </row>
    <row r="67" spans="2:13" x14ac:dyDescent="0.4">
      <c r="B67" s="1" t="s">
        <v>30</v>
      </c>
      <c r="C67" s="21"/>
      <c r="D67" s="21"/>
      <c r="E67" s="21"/>
      <c r="F67" s="21"/>
      <c r="G67" s="21"/>
      <c r="H67" s="21"/>
      <c r="I67" s="21"/>
      <c r="J67" s="21"/>
      <c r="K67" s="21"/>
      <c r="L67" s="21"/>
    </row>
    <row r="68" spans="2:13" x14ac:dyDescent="0.4">
      <c r="B68" s="1" t="s">
        <v>18</v>
      </c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2:13" x14ac:dyDescent="0.4">
      <c r="B69" s="1" t="s">
        <v>23</v>
      </c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20"/>
    </row>
    <row r="70" spans="2:13" x14ac:dyDescent="0.4">
      <c r="B70" s="1" t="s">
        <v>20</v>
      </c>
      <c r="C70" s="11">
        <f>ROUNDDOWN(C68*C69/100,0)</f>
        <v>0</v>
      </c>
      <c r="D70" s="11">
        <f t="shared" ref="D70:L70" si="8">ROUNDDOWN(D68*D69/100,0)</f>
        <v>0</v>
      </c>
      <c r="E70" s="11">
        <f t="shared" si="8"/>
        <v>0</v>
      </c>
      <c r="F70" s="11">
        <f t="shared" si="8"/>
        <v>0</v>
      </c>
      <c r="G70" s="11">
        <f t="shared" si="8"/>
        <v>0</v>
      </c>
      <c r="H70" s="11">
        <f t="shared" si="8"/>
        <v>0</v>
      </c>
      <c r="I70" s="11">
        <f t="shared" si="8"/>
        <v>0</v>
      </c>
      <c r="J70" s="11">
        <f t="shared" si="8"/>
        <v>0</v>
      </c>
      <c r="K70" s="11">
        <f t="shared" si="8"/>
        <v>0</v>
      </c>
      <c r="L70" s="11">
        <f t="shared" si="8"/>
        <v>0</v>
      </c>
      <c r="M70" s="27"/>
    </row>
    <row r="72" spans="2:13" x14ac:dyDescent="0.4">
      <c r="B72" s="34" t="s">
        <v>3</v>
      </c>
      <c r="C72" s="35"/>
      <c r="D72" s="35"/>
      <c r="E72" s="35"/>
      <c r="F72" s="35"/>
      <c r="G72" s="35"/>
      <c r="H72" s="35"/>
      <c r="I72" s="35"/>
      <c r="J72" s="35"/>
      <c r="K72" s="35"/>
      <c r="L72" s="36"/>
    </row>
    <row r="73" spans="2:13" x14ac:dyDescent="0.4">
      <c r="B73" s="1" t="str">
        <f>B8</f>
        <v>令和７年４月</v>
      </c>
      <c r="C73" s="1" t="s">
        <v>73</v>
      </c>
      <c r="D73" s="1" t="s">
        <v>74</v>
      </c>
      <c r="E73" s="1" t="s">
        <v>75</v>
      </c>
      <c r="F73" s="1" t="s">
        <v>76</v>
      </c>
      <c r="G73" s="1" t="s">
        <v>77</v>
      </c>
      <c r="H73" s="1" t="s">
        <v>78</v>
      </c>
      <c r="I73" s="1" t="s">
        <v>79</v>
      </c>
      <c r="J73" s="1" t="s">
        <v>80</v>
      </c>
      <c r="K73" s="1" t="s">
        <v>81</v>
      </c>
      <c r="L73" s="1" t="s">
        <v>82</v>
      </c>
      <c r="M73" s="20"/>
    </row>
    <row r="74" spans="2:13" x14ac:dyDescent="0.4">
      <c r="B74" s="1" t="s">
        <v>30</v>
      </c>
      <c r="C74" s="14"/>
      <c r="D74" s="14"/>
      <c r="E74" s="14"/>
      <c r="F74" s="14"/>
      <c r="G74" s="14"/>
      <c r="H74" s="14"/>
      <c r="I74" s="14"/>
      <c r="J74" s="14"/>
      <c r="K74" s="14"/>
      <c r="L74" s="14"/>
    </row>
    <row r="75" spans="2:13" x14ac:dyDescent="0.4">
      <c r="B75" s="1" t="s">
        <v>18</v>
      </c>
      <c r="C75" s="5"/>
      <c r="D75" s="5"/>
      <c r="E75" s="5"/>
      <c r="F75" s="5"/>
      <c r="G75" s="5"/>
      <c r="H75" s="5"/>
      <c r="I75" s="5"/>
      <c r="J75" s="5"/>
      <c r="K75" s="5"/>
      <c r="L75" s="5"/>
    </row>
    <row r="76" spans="2:13" x14ac:dyDescent="0.4">
      <c r="B76" s="1" t="s">
        <v>19</v>
      </c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20"/>
    </row>
    <row r="77" spans="2:13" x14ac:dyDescent="0.4">
      <c r="B77" s="1" t="s">
        <v>20</v>
      </c>
      <c r="C77" s="11">
        <f>ROUNDDOWN(C75*C76/100,0)</f>
        <v>0</v>
      </c>
      <c r="D77" s="11">
        <f t="shared" ref="D77:L77" si="9">ROUNDDOWN(D75*D76/100,0)</f>
        <v>0</v>
      </c>
      <c r="E77" s="11">
        <f t="shared" si="9"/>
        <v>0</v>
      </c>
      <c r="F77" s="11">
        <f t="shared" si="9"/>
        <v>0</v>
      </c>
      <c r="G77" s="11">
        <f t="shared" si="9"/>
        <v>0</v>
      </c>
      <c r="H77" s="11">
        <f t="shared" si="9"/>
        <v>0</v>
      </c>
      <c r="I77" s="11">
        <f t="shared" si="9"/>
        <v>0</v>
      </c>
      <c r="J77" s="11">
        <f t="shared" si="9"/>
        <v>0</v>
      </c>
      <c r="K77" s="11">
        <f t="shared" si="9"/>
        <v>0</v>
      </c>
      <c r="L77" s="11">
        <f t="shared" si="9"/>
        <v>0</v>
      </c>
      <c r="M77" s="27"/>
    </row>
    <row r="78" spans="2:13" ht="5.25" customHeight="1" x14ac:dyDescent="0.4"/>
    <row r="79" spans="2:13" x14ac:dyDescent="0.4">
      <c r="B79" s="34" t="s">
        <v>4</v>
      </c>
      <c r="C79" s="35"/>
      <c r="D79" s="35"/>
      <c r="E79" s="35"/>
      <c r="F79" s="35"/>
      <c r="G79" s="35"/>
      <c r="H79" s="35"/>
      <c r="I79" s="35"/>
      <c r="J79" s="35"/>
      <c r="K79" s="35"/>
      <c r="L79" s="36"/>
    </row>
    <row r="80" spans="2:13" x14ac:dyDescent="0.4">
      <c r="B80" s="1" t="str">
        <f>B15</f>
        <v>令和６年４月</v>
      </c>
      <c r="C80" s="1" t="str">
        <f>C73</f>
        <v>事業所(３１)</v>
      </c>
      <c r="D80" s="1" t="str">
        <f t="shared" ref="D80:L80" si="10">D73</f>
        <v>事業所(３２)</v>
      </c>
      <c r="E80" s="1" t="str">
        <f t="shared" si="10"/>
        <v>事業所(３３)</v>
      </c>
      <c r="F80" s="1" t="str">
        <f t="shared" si="10"/>
        <v>事業所(３４)</v>
      </c>
      <c r="G80" s="1" t="str">
        <f t="shared" si="10"/>
        <v>事業所(３５)</v>
      </c>
      <c r="H80" s="1" t="str">
        <f t="shared" si="10"/>
        <v>事業所(３６)</v>
      </c>
      <c r="I80" s="1" t="str">
        <f t="shared" si="10"/>
        <v>事業所(３７)</v>
      </c>
      <c r="J80" s="1" t="str">
        <f t="shared" si="10"/>
        <v>事業所(３８)</v>
      </c>
      <c r="K80" s="1" t="str">
        <f t="shared" si="10"/>
        <v>事業所(３９)</v>
      </c>
      <c r="L80" s="1" t="str">
        <f t="shared" si="10"/>
        <v>事業所(４０)</v>
      </c>
    </row>
    <row r="81" spans="2:13" x14ac:dyDescent="0.4">
      <c r="B81" s="1" t="s">
        <v>30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</row>
    <row r="82" spans="2:13" x14ac:dyDescent="0.4">
      <c r="B82" s="1" t="s">
        <v>18</v>
      </c>
      <c r="C82" s="5"/>
      <c r="D82" s="5"/>
      <c r="E82" s="5"/>
      <c r="F82" s="5"/>
      <c r="G82" s="5"/>
      <c r="H82" s="5"/>
      <c r="I82" s="5"/>
      <c r="J82" s="5"/>
      <c r="K82" s="5"/>
      <c r="L82" s="5"/>
    </row>
    <row r="83" spans="2:13" x14ac:dyDescent="0.4">
      <c r="B83" s="1" t="s">
        <v>23</v>
      </c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20"/>
    </row>
    <row r="84" spans="2:13" x14ac:dyDescent="0.4">
      <c r="B84" s="1" t="s">
        <v>20</v>
      </c>
      <c r="C84" s="11">
        <f>ROUNDDOWN(C82*C83/100,0)</f>
        <v>0</v>
      </c>
      <c r="D84" s="11">
        <f t="shared" ref="D84:L84" si="11">ROUNDDOWN(D82*D83/100,0)</f>
        <v>0</v>
      </c>
      <c r="E84" s="11">
        <f t="shared" si="11"/>
        <v>0</v>
      </c>
      <c r="F84" s="11">
        <f t="shared" si="11"/>
        <v>0</v>
      </c>
      <c r="G84" s="11">
        <f t="shared" si="11"/>
        <v>0</v>
      </c>
      <c r="H84" s="11">
        <f t="shared" si="11"/>
        <v>0</v>
      </c>
      <c r="I84" s="11">
        <f t="shared" si="11"/>
        <v>0</v>
      </c>
      <c r="J84" s="11">
        <f t="shared" si="11"/>
        <v>0</v>
      </c>
      <c r="K84" s="11">
        <f t="shared" si="11"/>
        <v>0</v>
      </c>
      <c r="L84" s="11">
        <f t="shared" si="11"/>
        <v>0</v>
      </c>
      <c r="M84" s="27"/>
    </row>
  </sheetData>
  <sheetProtection algorithmName="SHA-512" hashValue="cNlDrlB9BKkBSYmeoLyeB4phn+Unm2xk6rgM4OIE/AIh89V4ACrMY4fSvsMws2A9JWAv9Y9+ljKt2fnYEqBHjw==" saltValue="tTz+llmUXezQa8QJyraxBA==" spinCount="100000" sheet="1" objects="1" scenarios="1"/>
  <mergeCells count="14">
    <mergeCell ref="A40:D40"/>
    <mergeCell ref="B2:N2"/>
    <mergeCell ref="B5:N5"/>
    <mergeCell ref="B7:L7"/>
    <mergeCell ref="B14:L14"/>
    <mergeCell ref="B25:K30"/>
    <mergeCell ref="B72:L72"/>
    <mergeCell ref="B79:L79"/>
    <mergeCell ref="C41:C42"/>
    <mergeCell ref="D41:D42"/>
    <mergeCell ref="B44:L44"/>
    <mergeCell ref="B51:L51"/>
    <mergeCell ref="B58:L58"/>
    <mergeCell ref="B65:L65"/>
  </mergeCells>
  <phoneticPr fontId="2"/>
  <dataValidations count="5">
    <dataValidation type="whole" allowBlank="1" showInputMessage="1" showErrorMessage="1" errorTitle="入力エラー" error="1～100の整数を入力してください。" sqref="C83:L83 C62:L62 C69:L69 C48:L48 C11:L11 C76:L76 C55:L55 C18:L18" xr:uid="{6362E894-CC4E-4FD7-9DDE-5D2A3AA4D42F}">
      <formula1>1</formula1>
      <formula2>100</formula2>
    </dataValidation>
    <dataValidation type="whole" operator="greaterThanOrEqual" allowBlank="1" showInputMessage="1" showErrorMessage="1" errorTitle="入力エラー" error="1以上の整数を入力してください。" prompt="料金明細書等に記載されている金額をご入力ください。" sqref="C68:L68 C10:L10 C54:L54 C17:L17 C75:L75 C47:L47 C61:L61 C82:L82" xr:uid="{F5FC00BC-7DF8-433B-96A3-41E6ACAAB1FB}">
      <formula1>1</formula1>
    </dataValidation>
    <dataValidation type="custom" allowBlank="1" showInputMessage="1" showErrorMessage="1" errorTitle="入力エラー" error="整数を入力してください。" prompt="個人事業の方で、青色申告の場合は「差引金額㉝」、白色申告の場合は「専従者控除前の所得金額⑲」をご入力ください。" sqref="C37:D37" xr:uid="{B340D2E8-3F72-450F-BABB-F1D2A6B545AF}">
      <formula1>MOD(C37,1)=0</formula1>
    </dataValidation>
    <dataValidation type="custom" allowBlank="1" showInputMessage="1" showErrorMessage="1" errorTitle="文字数制限" error="半角換算で60文字（全角30文字）以内で入力してください。" prompt="町名（地名）からご入力ください。" sqref="C16:L16 C74:L74 C53:L53 C46:L46 C60:L60 C67:L67 C9:L9 C81:L81" xr:uid="{13C198ED-8600-4C1F-8AEC-C86C1B240851}">
      <formula1>LENB(C9)&lt;=60</formula1>
    </dataValidation>
    <dataValidation type="custom" allowBlank="1" showInputMessage="1" showErrorMessage="1" errorTitle="入力エラー" error="整数を入力してください。" prompt="個人事業の方は、青色申告決算書または収支内訳書の「売上(収入)金額①」をご入力ください。" sqref="C36:D36" xr:uid="{A454E509-7114-4596-A802-6650E6FCB7B1}">
      <formula1>MOD(C36,1)=0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paperSize="9" scale="4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Check Box 2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1038225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Option Button 6">
              <controlPr defaultSize="0" autoFill="0" autoLine="0" autoPict="0">
                <anchor moveWithCells="1">
                  <from>
                    <xdr:col>1</xdr:col>
                    <xdr:colOff>9525</xdr:colOff>
                    <xdr:row>5</xdr:row>
                    <xdr:rowOff>0</xdr:rowOff>
                  </from>
                  <to>
                    <xdr:col>1</xdr:col>
                    <xdr:colOff>228600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7" name="Option Button 7">
              <controlPr defaultSize="0" autoFill="0" autoLine="0" autoPict="0">
                <anchor moveWithCells="1">
                  <from>
                    <xdr:col>2</xdr:col>
                    <xdr:colOff>9525</xdr:colOff>
                    <xdr:row>5</xdr:row>
                    <xdr:rowOff>0</xdr:rowOff>
                  </from>
                  <to>
                    <xdr:col>2</xdr:col>
                    <xdr:colOff>228600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5" r:id="rId8" name="Option Button 5">
              <controlPr defaultSize="0" autoFill="0" autoLine="0" autoPict="0">
                <anchor moveWithCells="1">
                  <from>
                    <xdr:col>1</xdr:col>
                    <xdr:colOff>104775</xdr:colOff>
                    <xdr:row>4</xdr:row>
                    <xdr:rowOff>676275</xdr:rowOff>
                  </from>
                  <to>
                    <xdr:col>1</xdr:col>
                    <xdr:colOff>381000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6" r:id="rId9" name="Option Button 1030">
              <controlPr defaultSize="0" autoFill="0" autoLine="0" autoPict="0">
                <anchor moveWithCells="1">
                  <from>
                    <xdr:col>2</xdr:col>
                    <xdr:colOff>114300</xdr:colOff>
                    <xdr:row>4</xdr:row>
                    <xdr:rowOff>685800</xdr:rowOff>
                  </from>
                  <to>
                    <xdr:col>2</xdr:col>
                    <xdr:colOff>390525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7" r:id="rId10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5</xdr:row>
                    <xdr:rowOff>0</xdr:rowOff>
                  </from>
                  <to>
                    <xdr:col>6</xdr:col>
                    <xdr:colOff>95250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8" r:id="rId11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5</xdr:row>
                    <xdr:rowOff>0</xdr:rowOff>
                  </from>
                  <to>
                    <xdr:col>5</xdr:col>
                    <xdr:colOff>1038225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9" r:id="rId12" name="Option Button 9">
              <controlPr defaultSize="0" autoFill="0" autoLine="0" autoPict="0">
                <anchor moveWithCells="1">
                  <from>
                    <xdr:col>5</xdr:col>
                    <xdr:colOff>0</xdr:colOff>
                    <xdr:row>5</xdr:row>
                    <xdr:rowOff>0</xdr:rowOff>
                  </from>
                  <to>
                    <xdr:col>5</xdr:col>
                    <xdr:colOff>219075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0" r:id="rId13" name="Option Button 10">
              <controlPr defaultSize="0" autoFill="0" autoLine="0" autoPict="0">
                <anchor moveWithCells="1">
                  <from>
                    <xdr:col>5</xdr:col>
                    <xdr:colOff>9525</xdr:colOff>
                    <xdr:row>5</xdr:row>
                    <xdr:rowOff>0</xdr:rowOff>
                  </from>
                  <to>
                    <xdr:col>5</xdr:col>
                    <xdr:colOff>228600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1" r:id="rId14" name="Check Box 11">
              <controlPr defaultSize="0" autoFill="0" autoLine="0" autoPict="0">
                <anchor mov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9</xdr:col>
                    <xdr:colOff>95250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2" r:id="rId15" name="Check Box 12">
              <controlPr defaultSize="0" autoFill="0" autoLine="0" autoPict="0">
                <anchor mov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8</xdr:col>
                    <xdr:colOff>1038225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3" r:id="rId16" name="Option Button 13">
              <controlPr defaultSize="0" autoFill="0" autoLine="0" autoPict="0">
                <anchor mov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8</xdr:col>
                    <xdr:colOff>219075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4" r:id="rId17" name="Option Button 14">
              <controlPr defaultSize="0" autoFill="0" autoLine="0" autoPict="0">
                <anchor moveWithCells="1">
                  <from>
                    <xdr:col>8</xdr:col>
                    <xdr:colOff>9525</xdr:colOff>
                    <xdr:row>5</xdr:row>
                    <xdr:rowOff>0</xdr:rowOff>
                  </from>
                  <to>
                    <xdr:col>8</xdr:col>
                    <xdr:colOff>228600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5" r:id="rId18" name="Check Box 15">
              <controlPr defaultSize="0" autoFill="0" autoLine="0" autoPict="0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2</xdr:col>
                    <xdr:colOff>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6" r:id="rId19" name="Check Box 16">
              <controlPr defaultSize="0" autoFill="0" autoLine="0" autoPict="0">
                <anchor moveWithCells="1">
                  <from>
                    <xdr:col>2</xdr:col>
                    <xdr:colOff>0</xdr:colOff>
                    <xdr:row>42</xdr:row>
                    <xdr:rowOff>0</xdr:rowOff>
                  </from>
                  <to>
                    <xdr:col>2</xdr:col>
                    <xdr:colOff>1038225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7" r:id="rId20" name="Option Button 17">
              <controlPr defaultSize="0" autoFill="0" autoLine="0" autoPict="0">
                <anchor moveWithCells="1">
                  <from>
                    <xdr:col>1</xdr:col>
                    <xdr:colOff>9525</xdr:colOff>
                    <xdr:row>42</xdr:row>
                    <xdr:rowOff>0</xdr:rowOff>
                  </from>
                  <to>
                    <xdr:col>1</xdr:col>
                    <xdr:colOff>228600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8" r:id="rId21" name="Option Button 18">
              <controlPr defaultSize="0" autoFill="0" autoLine="0" autoPict="0">
                <anchor moveWithCells="1">
                  <from>
                    <xdr:col>2</xdr:col>
                    <xdr:colOff>9525</xdr:colOff>
                    <xdr:row>42</xdr:row>
                    <xdr:rowOff>0</xdr:rowOff>
                  </from>
                  <to>
                    <xdr:col>2</xdr:col>
                    <xdr:colOff>228600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9" r:id="rId22" name="Check Box 19">
              <controlPr defaultSize="0" autoFill="0" autoLine="0" autoPict="0">
                <anchor moveWithCells="1">
                  <from>
                    <xdr:col>5</xdr:col>
                    <xdr:colOff>0</xdr:colOff>
                    <xdr:row>42</xdr:row>
                    <xdr:rowOff>0</xdr:rowOff>
                  </from>
                  <to>
                    <xdr:col>6</xdr:col>
                    <xdr:colOff>95250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0" r:id="rId23" name="Check Box 20">
              <controlPr defaultSize="0" autoFill="0" autoLine="0" autoPict="0">
                <anchor moveWithCells="1">
                  <from>
                    <xdr:col>5</xdr:col>
                    <xdr:colOff>0</xdr:colOff>
                    <xdr:row>42</xdr:row>
                    <xdr:rowOff>0</xdr:rowOff>
                  </from>
                  <to>
                    <xdr:col>5</xdr:col>
                    <xdr:colOff>1038225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1" r:id="rId24" name="Option Button 21">
              <controlPr defaultSize="0" autoFill="0" autoLine="0" autoPict="0">
                <anchor moveWithCells="1">
                  <from>
                    <xdr:col>5</xdr:col>
                    <xdr:colOff>0</xdr:colOff>
                    <xdr:row>42</xdr:row>
                    <xdr:rowOff>0</xdr:rowOff>
                  </from>
                  <to>
                    <xdr:col>5</xdr:col>
                    <xdr:colOff>219075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2" r:id="rId25" name="Option Button 22">
              <controlPr defaultSize="0" autoFill="0" autoLine="0" autoPict="0">
                <anchor moveWithCells="1">
                  <from>
                    <xdr:col>5</xdr:col>
                    <xdr:colOff>9525</xdr:colOff>
                    <xdr:row>42</xdr:row>
                    <xdr:rowOff>0</xdr:rowOff>
                  </from>
                  <to>
                    <xdr:col>5</xdr:col>
                    <xdr:colOff>228600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3" r:id="rId26" name="Check Box 23">
              <controlPr defaultSize="0" autoFill="0" autoLine="0" autoPict="0">
                <anchor moveWithCells="1">
                  <from>
                    <xdr:col>8</xdr:col>
                    <xdr:colOff>0</xdr:colOff>
                    <xdr:row>42</xdr:row>
                    <xdr:rowOff>0</xdr:rowOff>
                  </from>
                  <to>
                    <xdr:col>9</xdr:col>
                    <xdr:colOff>95250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4" r:id="rId27" name="Check Box 24">
              <controlPr defaultSize="0" autoFill="0" autoLine="0" autoPict="0">
                <anchor moveWithCells="1">
                  <from>
                    <xdr:col>8</xdr:col>
                    <xdr:colOff>0</xdr:colOff>
                    <xdr:row>42</xdr:row>
                    <xdr:rowOff>0</xdr:rowOff>
                  </from>
                  <to>
                    <xdr:col>8</xdr:col>
                    <xdr:colOff>1038225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5" r:id="rId28" name="Option Button 25">
              <controlPr defaultSize="0" autoFill="0" autoLine="0" autoPict="0">
                <anchor moveWithCells="1">
                  <from>
                    <xdr:col>8</xdr:col>
                    <xdr:colOff>0</xdr:colOff>
                    <xdr:row>42</xdr:row>
                    <xdr:rowOff>0</xdr:rowOff>
                  </from>
                  <to>
                    <xdr:col>8</xdr:col>
                    <xdr:colOff>219075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6" r:id="rId29" name="Option Button 26">
              <controlPr defaultSize="0" autoFill="0" autoLine="0" autoPict="0">
                <anchor moveWithCells="1">
                  <from>
                    <xdr:col>8</xdr:col>
                    <xdr:colOff>9525</xdr:colOff>
                    <xdr:row>42</xdr:row>
                    <xdr:rowOff>0</xdr:rowOff>
                  </from>
                  <to>
                    <xdr:col>8</xdr:col>
                    <xdr:colOff>228600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7" r:id="rId30" name="Check Box 27">
              <controlPr defaultSize="0" autoFill="0" autoLine="0" autoPict="0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1038225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8" r:id="rId31" name="Option Button 28">
              <controlPr defaultSize="0" autoFill="0" autoLine="0" autoPict="0">
                <anchor moveWithCells="1">
                  <from>
                    <xdr:col>1</xdr:col>
                    <xdr:colOff>9525</xdr:colOff>
                    <xdr:row>42</xdr:row>
                    <xdr:rowOff>0</xdr:rowOff>
                  </from>
                  <to>
                    <xdr:col>1</xdr:col>
                    <xdr:colOff>228600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9" r:id="rId32" name="Option Button 1053">
              <controlPr defaultSize="0" autoFill="0" autoLine="0" autoPict="0">
                <anchor moveWithCells="1">
                  <from>
                    <xdr:col>1</xdr:col>
                    <xdr:colOff>57150</xdr:colOff>
                    <xdr:row>4</xdr:row>
                    <xdr:rowOff>704850</xdr:rowOff>
                  </from>
                  <to>
                    <xdr:col>1</xdr:col>
                    <xdr:colOff>304800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0" r:id="rId33" name="Option Button 1054">
              <controlPr defaultSize="0" autoFill="0" autoLine="0" autoPict="0">
                <anchor moveWithCells="1">
                  <from>
                    <xdr:col>2</xdr:col>
                    <xdr:colOff>85725</xdr:colOff>
                    <xdr:row>4</xdr:row>
                    <xdr:rowOff>704850</xdr:rowOff>
                  </from>
                  <to>
                    <xdr:col>2</xdr:col>
                    <xdr:colOff>381000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料金明細書等に使用期間が記載されている場合は、使用期間開始日の属する月を選択してください。_x000a_使用期間の記載がない場合は、請求月を選択してください。" xr:uid="{79060281-7287-4F22-A3C2-8BAEC657C55D}">
          <x14:formula1>
            <xm:f>プルダウンリスト!$A$1:$A$6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D2407-01DA-49EE-BC29-8271544D9F85}">
  <dimension ref="A1:B6"/>
  <sheetViews>
    <sheetView workbookViewId="0">
      <selection activeCell="B5" sqref="B5"/>
    </sheetView>
  </sheetViews>
  <sheetFormatPr defaultRowHeight="18.75" x14ac:dyDescent="0.4"/>
  <cols>
    <col min="1" max="2" width="13" bestFit="1" customWidth="1"/>
  </cols>
  <sheetData>
    <row r="1" spans="1:2" x14ac:dyDescent="0.4">
      <c r="A1" t="s">
        <v>5</v>
      </c>
      <c r="B1" t="s">
        <v>11</v>
      </c>
    </row>
    <row r="2" spans="1:2" x14ac:dyDescent="0.4">
      <c r="A2" t="s">
        <v>6</v>
      </c>
      <c r="B2" t="s">
        <v>12</v>
      </c>
    </row>
    <row r="3" spans="1:2" x14ac:dyDescent="0.4">
      <c r="A3" t="s">
        <v>7</v>
      </c>
      <c r="B3" t="s">
        <v>13</v>
      </c>
    </row>
    <row r="4" spans="1:2" x14ac:dyDescent="0.4">
      <c r="A4" t="s">
        <v>8</v>
      </c>
      <c r="B4" t="s">
        <v>14</v>
      </c>
    </row>
    <row r="5" spans="1:2" x14ac:dyDescent="0.4">
      <c r="A5" t="s">
        <v>9</v>
      </c>
      <c r="B5" t="s">
        <v>15</v>
      </c>
    </row>
    <row r="6" spans="1:2" x14ac:dyDescent="0.4">
      <c r="A6" t="s">
        <v>10</v>
      </c>
      <c r="B6" t="s">
        <v>16</v>
      </c>
    </row>
  </sheetData>
  <sheetProtection algorithmName="SHA-512" hashValue="hhs5b5SCtOrYpbmUr+5AMHYyK6rGgsYguVD47oDpEcvnwCMvmjUE6UGkXTDeLyuzVZjFI6kBO949Bk8J9j/fFQ==" saltValue="h+alwL/hstHYQbwxFCV9Qg==" spinCount="100000" sheet="1" objects="1" scenarios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対象経費算定シート【4事業所以上】</vt:lpstr>
      <vt:lpstr>プルダウンリスト</vt:lpstr>
    </vt:vector>
  </TitlesOfParts>
  <Company>Hachiouji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下田　悟</dc:creator>
  <cp:lastModifiedBy>嶋田　佳介</cp:lastModifiedBy>
  <cp:lastPrinted>2025-08-17T13:56:58Z</cp:lastPrinted>
  <dcterms:created xsi:type="dcterms:W3CDTF">2023-10-10T03:55:00Z</dcterms:created>
  <dcterms:modified xsi:type="dcterms:W3CDTF">2025-09-17T01:22:57Z</dcterms:modified>
</cp:coreProperties>
</file>