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01_非公開\050000_市民活動推進部\050700 協働推進課\10 協働推進\200 市民企画事業補助金\27 R8年度\09 交付事務（手引き・交付決裁）\01 交付説明\R8 補助金事務の手引き・様式\様式\"/>
    </mc:Choice>
  </mc:AlternateContent>
  <xr:revisionPtr revIDLastSave="0" documentId="13_ncr:1_{C4123899-8D0E-41FD-B3B8-94990466D34E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一覧" sheetId="9" state="hidden" r:id="rId1"/>
    <sheet name="出納簿" sheetId="6" r:id="rId2"/>
    <sheet name="（記入例）出納簿" sheetId="10" r:id="rId3"/>
    <sheet name="交通費明細書" sheetId="7" r:id="rId4"/>
    <sheet name="（記入例）交通費明細書" sheetId="11" r:id="rId5"/>
  </sheets>
  <definedNames>
    <definedName name="_xlnm.Print_Area" localSheetId="4">'（記入例）交通費明細書'!$A$1:$X$46</definedName>
    <definedName name="_xlnm.Print_Area" localSheetId="2">'（記入例）出納簿'!$A$1:$L$40</definedName>
    <definedName name="_xlnm.Print_Area" localSheetId="3">交通費明細書!$A$1:$X$46</definedName>
    <definedName name="_xlnm.Print_Area" localSheetId="1">出納簿!$A$1:$L$64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0" l="1"/>
  <c r="J28" i="10"/>
  <c r="J26" i="10"/>
  <c r="K21" i="10"/>
  <c r="K22" i="10" s="1"/>
  <c r="K23" i="10" s="1"/>
  <c r="K24" i="10" s="1"/>
  <c r="K25" i="10" s="1"/>
  <c r="K11" i="10"/>
  <c r="K12" i="10" s="1"/>
  <c r="K13" i="10" s="1"/>
  <c r="K14" i="10" s="1"/>
  <c r="K15" i="10" s="1"/>
  <c r="K16" i="10" s="1"/>
  <c r="K17" i="10" s="1"/>
  <c r="K18" i="10" s="1"/>
  <c r="A12" i="10"/>
  <c r="A13" i="10" s="1"/>
  <c r="A14" i="10" s="1"/>
  <c r="A15" i="10" s="1"/>
  <c r="A16" i="10" s="1"/>
  <c r="A17" i="10" s="1"/>
  <c r="A18" i="10" s="1"/>
  <c r="A21" i="10" s="1"/>
  <c r="A22" i="10" s="1"/>
  <c r="A23" i="10" s="1"/>
  <c r="A24" i="10" s="1"/>
  <c r="A25" i="10" s="1"/>
  <c r="K8" i="10"/>
  <c r="K9" i="10" s="1"/>
  <c r="K10" i="10" s="1"/>
  <c r="K28" i="10" l="1"/>
  <c r="U2" i="7" l="1"/>
  <c r="K9" i="6" l="1"/>
  <c r="K10" i="6" s="1"/>
  <c r="J63" i="6" l="1"/>
  <c r="I63" i="6"/>
  <c r="J61" i="6"/>
  <c r="K11" i="6"/>
  <c r="K12" i="6" s="1"/>
  <c r="K13" i="6" s="1"/>
  <c r="K14" i="6" s="1"/>
  <c r="K15" i="6" s="1"/>
  <c r="K16" i="6" s="1"/>
  <c r="K17" i="6" s="1"/>
  <c r="K18" i="6" s="1"/>
  <c r="K19" i="6" s="1"/>
  <c r="K20" i="6" s="1"/>
  <c r="K21" i="6" s="1"/>
  <c r="K22" i="6" s="1"/>
  <c r="K23" i="6" s="1"/>
  <c r="K24" i="6" s="1"/>
  <c r="K25" i="6" s="1"/>
  <c r="K26" i="6" s="1"/>
  <c r="K27" i="6" s="1"/>
  <c r="K28" i="6" s="1"/>
  <c r="K29" i="6" s="1"/>
  <c r="K30" i="6" s="1"/>
  <c r="K31" i="6" s="1"/>
  <c r="K32" i="6" s="1"/>
  <c r="K33" i="6" s="1"/>
  <c r="K34" i="6" s="1"/>
  <c r="K35" i="6" s="1"/>
  <c r="K36" i="6" s="1"/>
  <c r="K37" i="6" s="1"/>
  <c r="K38" i="6" s="1"/>
  <c r="K39" i="6" s="1"/>
  <c r="K40" i="6" s="1"/>
  <c r="K41" i="6" s="1"/>
  <c r="K42" i="6" s="1"/>
  <c r="K43" i="6" s="1"/>
  <c r="K44" i="6" s="1"/>
  <c r="K45" i="6" s="1"/>
  <c r="K46" i="6" s="1"/>
  <c r="K47" i="6" s="1"/>
  <c r="K48" i="6" s="1"/>
  <c r="K49" i="6" s="1"/>
  <c r="K50" i="6" s="1"/>
  <c r="K51" i="6" s="1"/>
  <c r="K52" i="6" s="1"/>
  <c r="K53" i="6" s="1"/>
  <c r="K54" i="6" s="1"/>
  <c r="K55" i="6" s="1"/>
  <c r="K56" i="6" s="1"/>
  <c r="K57" i="6" s="1"/>
  <c r="K58" i="6" s="1"/>
  <c r="K59" i="6" s="1"/>
  <c r="K60" i="6" s="1"/>
  <c r="K8" i="6"/>
  <c r="K63" i="6" l="1"/>
  <c r="A12" i="6" l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</calcChain>
</file>

<file path=xl/sharedStrings.xml><?xml version="1.0" encoding="utf-8"?>
<sst xmlns="http://schemas.openxmlformats.org/spreadsheetml/2006/main" count="199" uniqueCount="90">
  <si>
    <t>印刷製本費</t>
    <rPh sb="0" eb="2">
      <t>インサツ</t>
    </rPh>
    <rPh sb="2" eb="4">
      <t>セイホン</t>
    </rPh>
    <rPh sb="4" eb="5">
      <t>ヒ</t>
    </rPh>
    <phoneticPr fontId="2"/>
  </si>
  <si>
    <t>年</t>
    <rPh sb="0" eb="1">
      <t>ネン</t>
    </rPh>
    <phoneticPr fontId="2"/>
  </si>
  <si>
    <t>団体名</t>
    <rPh sb="0" eb="3">
      <t>ダンタイメイ</t>
    </rPh>
    <phoneticPr fontId="2"/>
  </si>
  <si>
    <t>№</t>
    <phoneticPr fontId="2"/>
  </si>
  <si>
    <t>年月日</t>
    <rPh sb="0" eb="3">
      <t>ネンガッピ</t>
    </rPh>
    <phoneticPr fontId="2"/>
  </si>
  <si>
    <t>件　　　名</t>
    <rPh sb="0" eb="1">
      <t>ケン</t>
    </rPh>
    <rPh sb="4" eb="5">
      <t>ナ</t>
    </rPh>
    <phoneticPr fontId="2"/>
  </si>
  <si>
    <t>収支決算
書項目名</t>
    <rPh sb="0" eb="2">
      <t>シュウシ</t>
    </rPh>
    <rPh sb="2" eb="4">
      <t>ケッサン</t>
    </rPh>
    <rPh sb="5" eb="6">
      <t>ショ</t>
    </rPh>
    <rPh sb="6" eb="8">
      <t>コウモク</t>
    </rPh>
    <rPh sb="8" eb="9">
      <t>メイ</t>
    </rPh>
    <phoneticPr fontId="2"/>
  </si>
  <si>
    <t>領収書
番　号</t>
    <rPh sb="0" eb="3">
      <t>リョウシュウショ</t>
    </rPh>
    <rPh sb="4" eb="5">
      <t>バン</t>
    </rPh>
    <rPh sb="6" eb="7">
      <t>ゴウ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</si>
  <si>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</si>
  <si>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</si>
  <si>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残額</t>
    <rPh sb="0" eb="2">
      <t>ザンガク</t>
    </rPh>
    <phoneticPr fontId="2"/>
  </si>
  <si>
    <t>備考</t>
    <rPh sb="0" eb="2">
      <t>ビコウ</t>
    </rPh>
    <phoneticPr fontId="2"/>
  </si>
  <si>
    <t>事   由</t>
    <rPh sb="0" eb="1">
      <t>コト</t>
    </rPh>
    <rPh sb="4" eb="5">
      <t>ヨシ</t>
    </rPh>
    <phoneticPr fontId="2"/>
  </si>
  <si>
    <t>出納簿
№</t>
    <rPh sb="0" eb="3">
      <t>スイトウボ</t>
    </rPh>
    <phoneticPr fontId="2"/>
  </si>
  <si>
    <t>乗降区間</t>
    <rPh sb="0" eb="2">
      <t>ジョウコウ</t>
    </rPh>
    <rPh sb="2" eb="4">
      <t>クカン</t>
    </rPh>
    <phoneticPr fontId="2"/>
  </si>
  <si>
    <t>交通機関</t>
    <rPh sb="0" eb="2">
      <t>コウツウ</t>
    </rPh>
    <rPh sb="2" eb="4">
      <t>キカン</t>
    </rPh>
    <phoneticPr fontId="2"/>
  </si>
  <si>
    <t>金   額</t>
    <rPh sb="0" eb="1">
      <t>キン</t>
    </rPh>
    <rPh sb="4" eb="5">
      <t>ガク</t>
    </rPh>
    <phoneticPr fontId="2"/>
  </si>
  <si>
    <t>氏  名</t>
    <rPh sb="0" eb="1">
      <t>シ</t>
    </rPh>
    <rPh sb="3" eb="4">
      <t>メイ</t>
    </rPh>
    <phoneticPr fontId="2"/>
  </si>
  <si>
    <t>受領印</t>
    <rPh sb="0" eb="3">
      <t>ジュリョウイン</t>
    </rPh>
    <phoneticPr fontId="2"/>
  </si>
  <si>
    <t>記入例</t>
    <rPh sb="0" eb="2">
      <t>キニュウ</t>
    </rPh>
    <rPh sb="2" eb="3">
      <t>レイ</t>
    </rPh>
    <phoneticPr fontId="2"/>
  </si>
  <si>
    <t>イベントの準備</t>
    <rPh sb="5" eb="7">
      <t>ジュンビ</t>
    </rPh>
    <phoneticPr fontId="2"/>
  </si>
  <si>
    <t>市役所入口元本郷公園東</t>
    <phoneticPr fontId="2"/>
  </si>
  <si>
    <t>八王子　太郎</t>
    <rPh sb="0" eb="3">
      <t>ハチオウジ</t>
    </rPh>
    <rPh sb="4" eb="6">
      <t>タロウ</t>
    </rPh>
    <phoneticPr fontId="2"/>
  </si>
  <si>
    <t>●</t>
    <phoneticPr fontId="2"/>
  </si>
  <si>
    <t>補助対象の該当</t>
    <rPh sb="0" eb="2">
      <t>ホジョ</t>
    </rPh>
    <rPh sb="2" eb="4">
      <t>タイショウ</t>
    </rPh>
    <rPh sb="5" eb="7">
      <t>ガイトウ</t>
    </rPh>
    <phoneticPr fontId="2"/>
  </si>
  <si>
    <t>出　　　納　　　簿</t>
    <rPh sb="0" eb="1">
      <t>デ</t>
    </rPh>
    <rPh sb="4" eb="5">
      <t>オサム</t>
    </rPh>
    <rPh sb="8" eb="9">
      <t>ボ</t>
    </rPh>
    <phoneticPr fontId="2"/>
  </si>
  <si>
    <t>（単位：円）</t>
    <rPh sb="1" eb="3">
      <t>タンイ</t>
    </rPh>
    <rPh sb="4" eb="5">
      <t>エン</t>
    </rPh>
    <phoneticPr fontId="2"/>
  </si>
  <si>
    <t>記入例</t>
    <rPh sb="0" eb="3">
      <t>キニュウレイ</t>
    </rPh>
    <phoneticPr fontId="2"/>
  </si>
  <si>
    <t>コピー代</t>
    <rPh sb="3" eb="4">
      <t>ダイ</t>
    </rPh>
    <phoneticPr fontId="2"/>
  </si>
  <si>
    <t>該当する</t>
  </si>
  <si>
    <t>市民企画事業補助金</t>
    <rPh sb="0" eb="9">
      <t>シミンキカクジギョウホジョキン</t>
    </rPh>
    <phoneticPr fontId="2"/>
  </si>
  <si>
    <t>事 業 名</t>
    <rPh sb="0" eb="1">
      <t>コト</t>
    </rPh>
    <rPh sb="2" eb="3">
      <t>ゴウ</t>
    </rPh>
    <rPh sb="4" eb="5">
      <t>ナ</t>
    </rPh>
    <phoneticPr fontId="2"/>
  </si>
  <si>
    <t>団 体 名</t>
    <rPh sb="0" eb="1">
      <t>ダン</t>
    </rPh>
    <rPh sb="2" eb="3">
      <t>カラダ</t>
    </rPh>
    <rPh sb="4" eb="5">
      <t>ナ</t>
    </rPh>
    <phoneticPr fontId="2"/>
  </si>
  <si>
    <t>補助金対象額　合計</t>
    <rPh sb="0" eb="3">
      <t>ホジョキン</t>
    </rPh>
    <rPh sb="3" eb="5">
      <t>タイショウ</t>
    </rPh>
    <rPh sb="5" eb="6">
      <t>ガク</t>
    </rPh>
    <rPh sb="7" eb="9">
      <t>ゴウケイ</t>
    </rPh>
    <phoneticPr fontId="2"/>
  </si>
  <si>
    <t>総事業費（補助対象となる経費＋対象とならない経費）　合計</t>
    <rPh sb="0" eb="1">
      <t>ソウ</t>
    </rPh>
    <rPh sb="1" eb="4">
      <t>ジギョウヒ</t>
    </rPh>
    <rPh sb="5" eb="9">
      <t>ホジョタイショウ</t>
    </rPh>
    <rPh sb="12" eb="14">
      <t>ケイヒ</t>
    </rPh>
    <rPh sb="15" eb="17">
      <t>タイショウ</t>
    </rPh>
    <rPh sb="22" eb="24">
      <t>ケイヒ</t>
    </rPh>
    <rPh sb="26" eb="28">
      <t>ゴウケイ</t>
    </rPh>
    <phoneticPr fontId="2"/>
  </si>
  <si>
    <t>参加費（500円×10名）</t>
    <rPh sb="0" eb="3">
      <t>サンカヒ</t>
    </rPh>
    <rPh sb="7" eb="8">
      <t>エン</t>
    </rPh>
    <rPh sb="11" eb="12">
      <t>メイ</t>
    </rPh>
    <phoneticPr fontId="2"/>
  </si>
  <si>
    <t>事業による収入</t>
    <rPh sb="0" eb="2">
      <t>ジギョウ</t>
    </rPh>
    <rPh sb="5" eb="7">
      <t>シュウニュウ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</si>
  <si>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</si>
  <si>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</si>
  <si>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交　通　費　明　細　書</t>
    <rPh sb="0" eb="1">
      <t>コウ</t>
    </rPh>
    <rPh sb="2" eb="3">
      <t>ツウ</t>
    </rPh>
    <rPh sb="4" eb="5">
      <t>ヒ</t>
    </rPh>
    <rPh sb="6" eb="7">
      <t>アキラ</t>
    </rPh>
    <rPh sb="8" eb="9">
      <t>ホソ</t>
    </rPh>
    <rPh sb="10" eb="11">
      <t>ショ</t>
    </rPh>
    <phoneticPr fontId="2"/>
  </si>
  <si>
    <t>往復</t>
    <rPh sb="0" eb="2">
      <t>オウフク</t>
    </rPh>
    <phoneticPr fontId="2"/>
  </si>
  <si>
    <t>交通
手段</t>
    <rPh sb="0" eb="2">
      <t>コウツウ</t>
    </rPh>
    <rPh sb="3" eb="5">
      <t>シュダン</t>
    </rPh>
    <phoneticPr fontId="2"/>
  </si>
  <si>
    <t>片道/
往復</t>
    <rPh sb="0" eb="2">
      <t>カタミチ</t>
    </rPh>
    <rPh sb="4" eb="6">
      <t>オウフク</t>
    </rPh>
    <phoneticPr fontId="2"/>
  </si>
  <si>
    <t>経由：</t>
    <rPh sb="0" eb="2">
      <t>ケイユ</t>
    </rPh>
    <phoneticPr fontId="2"/>
  </si>
  <si>
    <t>南大沢駅</t>
    <rPh sb="0" eb="4">
      <t>ミナミオオサワエキ</t>
    </rPh>
    <phoneticPr fontId="2"/>
  </si>
  <si>
    <t>西東京バス
京王線</t>
    <rPh sb="0" eb="1">
      <t>ニシ</t>
    </rPh>
    <rPh sb="1" eb="3">
      <t>トウキョウ</t>
    </rPh>
    <rPh sb="6" eb="9">
      <t>ケイオウセン</t>
    </rPh>
    <phoneticPr fontId="2"/>
  </si>
  <si>
    <t>京王八王子駅</t>
    <rPh sb="0" eb="6">
      <t>ケイオウハチオウジエキ</t>
    </rPh>
    <phoneticPr fontId="2"/>
  </si>
  <si>
    <t>電車・バス</t>
  </si>
  <si>
    <t>新</t>
  </si>
  <si>
    <t>B</t>
  </si>
  <si>
    <t>kosodate802（コソダテハチマルニ）</t>
    <phoneticPr fontId="22"/>
  </si>
  <si>
    <t>一般社団法人みんなの居場所つくり隊縁楽結</t>
    <phoneticPr fontId="22"/>
  </si>
  <si>
    <t>Hello baby ～実践編！！いまどきパパママクラス～</t>
    <phoneticPr fontId="22"/>
  </si>
  <si>
    <t>②</t>
  </si>
  <si>
    <t>A</t>
  </si>
  <si>
    <t>視覚障がいサポート団体FANeyes</t>
    <phoneticPr fontId="22"/>
  </si>
  <si>
    <t>～みえない世界～体験教室</t>
    <phoneticPr fontId="22"/>
  </si>
  <si>
    <t>デジタルお助け侍</t>
    <phoneticPr fontId="22"/>
  </si>
  <si>
    <t>PC・スマホ　利活用支援事業</t>
    <phoneticPr fontId="22"/>
  </si>
  <si>
    <t>みんなのまち会議</t>
    <phoneticPr fontId="22"/>
  </si>
  <si>
    <t>地域と学生がつながる対話の場づくり事業</t>
    <phoneticPr fontId="22"/>
  </si>
  <si>
    <t>はちおうじピンクリボン</t>
    <phoneticPr fontId="22"/>
  </si>
  <si>
    <t>乳がん検診等の市民啓発活動</t>
    <phoneticPr fontId="22"/>
  </si>
  <si>
    <t>みつい台パークフェスティバル実行委員会</t>
    <rPh sb="3" eb="4">
      <t>ダイ</t>
    </rPh>
    <rPh sb="14" eb="16">
      <t>ジッコウ</t>
    </rPh>
    <rPh sb="16" eb="19">
      <t>イインカイ</t>
    </rPh>
    <phoneticPr fontId="22"/>
  </si>
  <si>
    <t>まちの公園活用〜みんなでお気に入りの公園を見つけよう！〜</t>
    <phoneticPr fontId="22"/>
  </si>
  <si>
    <t>団体運営費からの繰入金</t>
  </si>
  <si>
    <t>団体運営費からの繰入金</t>
    <rPh sb="0" eb="4">
      <t>ダンタイウンエイ</t>
    </rPh>
    <rPh sb="4" eb="5">
      <t>ヒ</t>
    </rPh>
    <rPh sb="8" eb="11">
      <t>クリイレキン</t>
    </rPh>
    <phoneticPr fontId="2"/>
  </si>
  <si>
    <t>ボールペン5本（＠１００）</t>
  </si>
  <si>
    <t>消耗品費</t>
    <rPh sb="0" eb="3">
      <t>ショウモウヒン</t>
    </rPh>
    <rPh sb="3" eb="4">
      <t>ヒ</t>
    </rPh>
    <phoneticPr fontId="2"/>
  </si>
  <si>
    <t>ノート３冊（＠２００）</t>
  </si>
  <si>
    <t>寄附金（○○○株式会社より）</t>
    <rPh sb="0" eb="3">
      <t>キフキン</t>
    </rPh>
    <phoneticPr fontId="2"/>
  </si>
  <si>
    <t>寄附金</t>
    <rPh sb="0" eb="3">
      <t>キフキン</t>
    </rPh>
    <phoneticPr fontId="2"/>
  </si>
  <si>
    <t>A４色紙（チラシ印刷用）</t>
  </si>
  <si>
    <t>講師との打合せ交通費</t>
  </si>
  <si>
    <t>交通費</t>
    <rPh sb="0" eb="3">
      <t>コウツウヒ</t>
    </rPh>
    <phoneticPr fontId="2"/>
  </si>
  <si>
    <t>交通費
明細1</t>
    <rPh sb="0" eb="3">
      <t>コウツウヒ</t>
    </rPh>
    <rPh sb="4" eb="6">
      <t>メイサイ</t>
    </rPh>
    <phoneticPr fontId="2"/>
  </si>
  <si>
    <t>会場借上料（○○イベント準備会議　〇〇センター）</t>
    <phoneticPr fontId="2"/>
  </si>
  <si>
    <t>会場等使用料</t>
    <rPh sb="0" eb="3">
      <t>カイジョウトウ</t>
    </rPh>
    <rPh sb="3" eb="6">
      <t>シヨウリョウ</t>
    </rPh>
    <phoneticPr fontId="2"/>
  </si>
  <si>
    <t>市民企画事業補助金</t>
  </si>
  <si>
    <t>〇〇イベント用チラシ印刷　（××社）
Ａ４両面カラー×1,000枚（用紙込）</t>
    <phoneticPr fontId="2"/>
  </si>
  <si>
    <t>講師お茶代</t>
    <rPh sb="0" eb="2">
      <t>コウシ</t>
    </rPh>
    <rPh sb="3" eb="5">
      <t>チャダイ</t>
    </rPh>
    <phoneticPr fontId="2"/>
  </si>
  <si>
    <t>飲食代</t>
    <rPh sb="0" eb="3">
      <t>インショクダイ</t>
    </rPh>
    <phoneticPr fontId="2"/>
  </si>
  <si>
    <t>該当しない</t>
  </si>
  <si>
    <t>会場借上料（3/10講座「〇〇」△△センター）</t>
    <phoneticPr fontId="2"/>
  </si>
  <si>
    <t>コピー代（Ａ４＠10円×100枚）</t>
  </si>
  <si>
    <t>市民企画事業補助金の戻入</t>
    <rPh sb="0" eb="9">
      <t>シミンキカクジギョウホジョキン</t>
    </rPh>
    <rPh sb="10" eb="12">
      <t>レイニュウ</t>
    </rPh>
    <phoneticPr fontId="2"/>
  </si>
  <si>
    <t>～</t>
    <phoneticPr fontId="2"/>
  </si>
  <si>
    <t>～</t>
  </si>
  <si>
    <t>八王子○○○○○事業</t>
    <rPh sb="0" eb="3">
      <t>ハチオウジ</t>
    </rPh>
    <rPh sb="8" eb="10">
      <t>ジギョウ</t>
    </rPh>
    <phoneticPr fontId="2"/>
  </si>
  <si>
    <t>○○の会</t>
    <rPh sb="3" eb="4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</si>
</sst>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);[Red]\(0\)"/>
    <numFmt numFmtId="180" formatCode=";;;&quot;入力してください&quot;"/>
    <numFmt numFmtId="181" formatCode="#,##0;&quot;△ &quot;#,##0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16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0"/>
      <name val="BIZ UDPゴシック"/>
      <family val="3"/>
      <charset val="128"/>
    </font>
    <font>
      <sz val="9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4"/>
      <name val="BIZ UDPゴシック"/>
      <family val="3"/>
      <charset val="128"/>
    </font>
    <font>
      <sz val="20"/>
      <name val="BIZ UDPゴシック"/>
      <family val="3"/>
      <charset val="128"/>
    </font>
    <font>
      <sz val="8"/>
      <name val="BIZ UDPゴシック"/>
      <family val="3"/>
      <charset val="128"/>
    </font>
    <font>
      <b/>
      <sz val="8"/>
      <name val="BIZ UDPゴシック"/>
      <family val="3"/>
      <charset val="128"/>
    </font>
    <font>
      <b/>
      <sz val="14"/>
      <name val="BIZ UDPゴシック"/>
      <family val="3"/>
      <charset val="128"/>
    </font>
    <font>
      <sz val="8.5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8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</cellStyleXfs>
  <cellXfs count="184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 wrapText="1" shrinkToFit="1"/>
    </xf>
    <xf numFmtId="49" fontId="10" fillId="0" borderId="39" xfId="0" applyNumberFormat="1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center" wrapText="1"/>
    </xf>
    <xf numFmtId="38" fontId="11" fillId="0" borderId="24" xfId="1" applyFont="1" applyBorder="1" applyAlignment="1">
      <alignment horizontal="right" vertical="center"/>
    </xf>
    <xf numFmtId="38" fontId="12" fillId="0" borderId="24" xfId="1" applyFont="1" applyBorder="1" applyAlignment="1">
      <alignment horizontal="right" vertical="center"/>
    </xf>
    <xf numFmtId="0" fontId="11" fillId="0" borderId="28" xfId="0" applyFont="1" applyBorder="1" applyAlignment="1">
      <alignment vertical="center"/>
    </xf>
    <xf numFmtId="38" fontId="11" fillId="0" borderId="24" xfId="1" applyFont="1" applyBorder="1" applyAlignment="1">
      <alignment horizontal="right" vertical="center" wrapText="1"/>
    </xf>
    <xf numFmtId="38" fontId="11" fillId="0" borderId="28" xfId="1" applyFont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14" fillId="0" borderId="0" xfId="0" applyFont="1"/>
    <xf numFmtId="38" fontId="7" fillId="0" borderId="0" xfId="1" applyFont="1"/>
    <xf numFmtId="0" fontId="8" fillId="0" borderId="0" xfId="0" applyFont="1"/>
    <xf numFmtId="49" fontId="7" fillId="0" borderId="0" xfId="0" applyNumberFormat="1" applyFont="1"/>
    <xf numFmtId="0" fontId="9" fillId="0" borderId="0" xfId="0" applyFont="1" applyAlignment="1">
      <alignment horizontal="center" vertical="center" wrapText="1"/>
    </xf>
    <xf numFmtId="0" fontId="11" fillId="0" borderId="50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176" fontId="11" fillId="0" borderId="24" xfId="0" applyNumberFormat="1" applyFont="1" applyBorder="1" applyAlignment="1">
      <alignment horizontal="center" vertical="center"/>
    </xf>
    <xf numFmtId="176" fontId="11" fillId="0" borderId="24" xfId="0" applyNumberFormat="1" applyFont="1" applyBorder="1" applyAlignment="1">
      <alignment horizontal="center" vertical="center" wrapText="1"/>
    </xf>
    <xf numFmtId="0" fontId="11" fillId="3" borderId="48" xfId="0" applyFont="1" applyFill="1" applyBorder="1" applyAlignment="1">
      <alignment horizontal="center" vertical="center"/>
    </xf>
    <xf numFmtId="0" fontId="11" fillId="3" borderId="49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left" vertical="center" wrapText="1"/>
    </xf>
    <xf numFmtId="176" fontId="11" fillId="3" borderId="24" xfId="0" applyNumberFormat="1" applyFont="1" applyFill="1" applyBorder="1" applyAlignment="1">
      <alignment horizontal="center" vertical="center"/>
    </xf>
    <xf numFmtId="38" fontId="11" fillId="3" borderId="24" xfId="1" applyFont="1" applyFill="1" applyBorder="1" applyAlignment="1">
      <alignment horizontal="right" vertical="center"/>
    </xf>
    <xf numFmtId="38" fontId="12" fillId="3" borderId="24" xfId="1" applyFont="1" applyFill="1" applyBorder="1" applyAlignment="1">
      <alignment horizontal="right" vertical="center"/>
    </xf>
    <xf numFmtId="0" fontId="11" fillId="3" borderId="28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49" fontId="12" fillId="0" borderId="39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/>
    </xf>
    <xf numFmtId="49" fontId="11" fillId="3" borderId="24" xfId="0" applyNumberFormat="1" applyFont="1" applyFill="1" applyBorder="1" applyAlignment="1">
      <alignment horizontal="center" vertical="center" shrinkToFit="1"/>
    </xf>
    <xf numFmtId="49" fontId="11" fillId="0" borderId="24" xfId="0" applyNumberFormat="1" applyFont="1" applyBorder="1" applyAlignment="1">
      <alignment horizontal="center" vertical="center" shrinkToFit="1"/>
    </xf>
    <xf numFmtId="49" fontId="18" fillId="0" borderId="39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8" fontId="8" fillId="0" borderId="24" xfId="1" applyFont="1" applyBorder="1" applyAlignment="1">
      <alignment vertical="center"/>
    </xf>
    <xf numFmtId="38" fontId="8" fillId="0" borderId="26" xfId="1" applyFont="1" applyBorder="1" applyAlignment="1">
      <alignment vertical="center"/>
    </xf>
    <xf numFmtId="38" fontId="10" fillId="0" borderId="13" xfId="1" applyFont="1" applyBorder="1" applyAlignment="1">
      <alignment horizontal="center" vertical="center" wrapText="1"/>
    </xf>
    <xf numFmtId="38" fontId="10" fillId="0" borderId="14" xfId="1" applyFont="1" applyBorder="1" applyAlignment="1">
      <alignment horizontal="center" vertical="center" wrapText="1"/>
    </xf>
    <xf numFmtId="38" fontId="10" fillId="0" borderId="22" xfId="1" applyFont="1" applyBorder="1" applyAlignment="1">
      <alignment horizontal="center" vertical="center" wrapText="1"/>
    </xf>
    <xf numFmtId="38" fontId="10" fillId="0" borderId="23" xfId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38" fontId="8" fillId="0" borderId="31" xfId="1" applyFont="1" applyBorder="1" applyAlignment="1">
      <alignment vertical="center"/>
    </xf>
    <xf numFmtId="38" fontId="8" fillId="0" borderId="1" xfId="1" applyFont="1" applyBorder="1" applyAlignment="1">
      <alignment vertical="center"/>
    </xf>
    <xf numFmtId="38" fontId="8" fillId="0" borderId="66" xfId="1" applyFont="1" applyBorder="1" applyAlignment="1">
      <alignment vertical="center"/>
    </xf>
    <xf numFmtId="38" fontId="8" fillId="0" borderId="67" xfId="1" applyFont="1" applyBorder="1" applyAlignment="1">
      <alignment vertical="center"/>
    </xf>
    <xf numFmtId="38" fontId="10" fillId="0" borderId="13" xfId="1" applyFont="1" applyBorder="1" applyAlignment="1">
      <alignment horizontal="center" vertical="center"/>
    </xf>
    <xf numFmtId="38" fontId="10" fillId="0" borderId="14" xfId="1" applyFont="1" applyBorder="1" applyAlignment="1">
      <alignment horizontal="center" vertical="center"/>
    </xf>
    <xf numFmtId="38" fontId="10" fillId="0" borderId="18" xfId="1" applyFont="1" applyBorder="1" applyAlignment="1">
      <alignment horizontal="center" vertical="center"/>
    </xf>
    <xf numFmtId="38" fontId="10" fillId="0" borderId="19" xfId="1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7" fillId="3" borderId="45" xfId="0" applyFont="1" applyFill="1" applyBorder="1" applyAlignment="1">
      <alignment horizontal="center" vertical="center" textRotation="255"/>
    </xf>
    <xf numFmtId="0" fontId="17" fillId="3" borderId="46" xfId="0" applyFont="1" applyFill="1" applyBorder="1" applyAlignment="1">
      <alignment horizontal="center" vertical="center" textRotation="255"/>
    </xf>
    <xf numFmtId="0" fontId="17" fillId="3" borderId="64" xfId="0" applyFont="1" applyFill="1" applyBorder="1" applyAlignment="1">
      <alignment horizontal="center" vertical="center" textRotation="255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31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6" fontId="8" fillId="0" borderId="31" xfId="1" applyNumberFormat="1" applyFont="1" applyBorder="1" applyAlignment="1">
      <alignment vertical="center" wrapText="1"/>
    </xf>
    <xf numFmtId="6" fontId="8" fillId="0" borderId="42" xfId="1" applyNumberFormat="1" applyFont="1" applyBorder="1" applyAlignment="1">
      <alignment vertical="center" wrapText="1"/>
    </xf>
    <xf numFmtId="6" fontId="8" fillId="0" borderId="1" xfId="1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6" fontId="8" fillId="0" borderId="6" xfId="1" applyNumberFormat="1" applyFont="1" applyBorder="1" applyAlignment="1">
      <alignment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6" fillId="3" borderId="51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 textRotation="255"/>
    </xf>
    <xf numFmtId="0" fontId="8" fillId="3" borderId="33" xfId="0" applyFont="1" applyFill="1" applyBorder="1" applyAlignment="1">
      <alignment horizontal="center" vertical="center" textRotation="255"/>
    </xf>
    <xf numFmtId="0" fontId="11" fillId="0" borderId="39" xfId="0" applyFont="1" applyBorder="1" applyAlignment="1">
      <alignment horizontal="center" vertical="center" wrapText="1"/>
    </xf>
    <xf numFmtId="0" fontId="11" fillId="3" borderId="53" xfId="0" applyFont="1" applyFill="1" applyBorder="1" applyAlignment="1">
      <alignment horizontal="center" vertical="center"/>
    </xf>
    <xf numFmtId="0" fontId="11" fillId="3" borderId="54" xfId="0" applyFont="1" applyFill="1" applyBorder="1" applyAlignment="1">
      <alignment horizontal="center" vertical="center"/>
    </xf>
    <xf numFmtId="0" fontId="11" fillId="3" borderId="55" xfId="0" applyFont="1" applyFill="1" applyBorder="1" applyAlignment="1">
      <alignment horizontal="center" vertical="center"/>
    </xf>
    <xf numFmtId="0" fontId="11" fillId="3" borderId="42" xfId="0" applyFont="1" applyFill="1" applyBorder="1" applyAlignment="1">
      <alignment horizontal="left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52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shrinkToFit="1"/>
    </xf>
    <xf numFmtId="0" fontId="11" fillId="3" borderId="0" xfId="0" applyFont="1" applyFill="1" applyBorder="1" applyAlignment="1">
      <alignment horizontal="center" vertical="center" shrinkToFit="1"/>
    </xf>
    <xf numFmtId="0" fontId="11" fillId="3" borderId="16" xfId="0" applyFont="1" applyFill="1" applyBorder="1" applyAlignment="1">
      <alignment horizontal="center" vertical="center" shrinkToFit="1"/>
    </xf>
    <xf numFmtId="0" fontId="11" fillId="3" borderId="16" xfId="0" applyFont="1" applyFill="1" applyBorder="1" applyAlignment="1">
      <alignment horizontal="left" vertical="center" wrapText="1"/>
    </xf>
    <xf numFmtId="6" fontId="11" fillId="3" borderId="42" xfId="1" applyNumberFormat="1" applyFont="1" applyFill="1" applyBorder="1" applyAlignment="1">
      <alignment vertical="center" wrapText="1"/>
    </xf>
    <xf numFmtId="0" fontId="11" fillId="3" borderId="42" xfId="0" applyFont="1" applyFill="1" applyBorder="1" applyAlignment="1">
      <alignment horizontal="center" vertical="center" wrapText="1"/>
    </xf>
    <xf numFmtId="0" fontId="11" fillId="3" borderId="56" xfId="0" applyFont="1" applyFill="1" applyBorder="1" applyAlignment="1">
      <alignment horizontal="center" vertical="center"/>
    </xf>
    <xf numFmtId="0" fontId="11" fillId="3" borderId="57" xfId="0" applyFont="1" applyFill="1" applyBorder="1" applyAlignment="1">
      <alignment horizontal="center" vertical="center"/>
    </xf>
    <xf numFmtId="0" fontId="11" fillId="3" borderId="58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shrinkToFit="1"/>
    </xf>
    <xf numFmtId="0" fontId="11" fillId="3" borderId="9" xfId="0" applyFont="1" applyFill="1" applyBorder="1" applyAlignment="1">
      <alignment horizontal="center" vertical="center" shrinkToFit="1"/>
    </xf>
    <xf numFmtId="0" fontId="11" fillId="3" borderId="4" xfId="0" applyFont="1" applyFill="1" applyBorder="1" applyAlignment="1">
      <alignment horizontal="center" vertical="center" shrinkToFit="1"/>
    </xf>
    <xf numFmtId="0" fontId="11" fillId="3" borderId="4" xfId="0" applyFont="1" applyFill="1" applyBorder="1" applyAlignment="1">
      <alignment horizontal="left" vertical="center" wrapText="1"/>
    </xf>
    <xf numFmtId="6" fontId="11" fillId="3" borderId="1" xfId="1" applyNumberFormat="1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49" fontId="11" fillId="3" borderId="0" xfId="0" applyNumberFormat="1" applyFont="1" applyFill="1" applyBorder="1" applyAlignment="1">
      <alignment vertical="center" shrinkToFit="1"/>
    </xf>
    <xf numFmtId="49" fontId="11" fillId="3" borderId="16" xfId="0" applyNumberFormat="1" applyFont="1" applyFill="1" applyBorder="1" applyAlignment="1">
      <alignment vertical="center" shrinkToFit="1"/>
    </xf>
    <xf numFmtId="0" fontId="11" fillId="0" borderId="17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11" fillId="0" borderId="16" xfId="0" applyFont="1" applyFill="1" applyBorder="1" applyAlignment="1">
      <alignment horizontal="center" vertical="center" shrinkToFit="1"/>
    </xf>
    <xf numFmtId="49" fontId="11" fillId="0" borderId="0" xfId="0" applyNumberFormat="1" applyFont="1" applyFill="1" applyBorder="1" applyAlignment="1">
      <alignment vertical="center" shrinkToFit="1"/>
    </xf>
    <xf numFmtId="49" fontId="11" fillId="0" borderId="16" xfId="0" applyNumberFormat="1" applyFont="1" applyFill="1" applyBorder="1" applyAlignment="1">
      <alignment vertical="center" shrinkToFit="1"/>
    </xf>
    <xf numFmtId="0" fontId="11" fillId="0" borderId="18" xfId="0" applyFont="1" applyFill="1" applyBorder="1" applyAlignment="1">
      <alignment horizontal="center" vertical="center" shrinkToFit="1"/>
    </xf>
    <xf numFmtId="0" fontId="11" fillId="0" borderId="9" xfId="0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center" shrinkToFit="1"/>
    </xf>
    <xf numFmtId="0" fontId="11" fillId="0" borderId="22" xfId="0" applyFont="1" applyFill="1" applyBorder="1" applyAlignment="1">
      <alignment horizontal="center" vertical="center" shrinkToFit="1"/>
    </xf>
    <xf numFmtId="0" fontId="11" fillId="0" borderId="20" xfId="0" applyFont="1" applyFill="1" applyBorder="1" applyAlignment="1">
      <alignment horizontal="center" vertical="center" shrinkToFit="1"/>
    </xf>
    <xf numFmtId="0" fontId="11" fillId="0" borderId="21" xfId="0" applyFont="1" applyFill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1" fillId="0" borderId="24" xfId="0" applyFont="1" applyBorder="1" applyAlignment="1">
      <alignment vertical="center" wrapText="1"/>
    </xf>
    <xf numFmtId="0" fontId="21" fillId="0" borderId="24" xfId="0" applyFont="1" applyBorder="1" applyAlignment="1">
      <alignment horizontal="center" vertical="center" wrapText="1"/>
    </xf>
    <xf numFmtId="180" fontId="0" fillId="0" borderId="0" xfId="0" applyNumberFormat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23" fillId="2" borderId="24" xfId="0" applyFont="1" applyFill="1" applyBorder="1" applyAlignment="1">
      <alignment horizontal="center" vertical="center" shrinkToFit="1"/>
    </xf>
    <xf numFmtId="181" fontId="11" fillId="0" borderId="24" xfId="1" applyNumberFormat="1" applyFont="1" applyBorder="1" applyAlignment="1">
      <alignment horizontal="right" vertical="center"/>
    </xf>
    <xf numFmtId="181" fontId="12" fillId="0" borderId="24" xfId="1" applyNumberFormat="1" applyFont="1" applyBorder="1" applyAlignment="1">
      <alignment horizontal="right" vertical="center"/>
    </xf>
    <xf numFmtId="181" fontId="11" fillId="0" borderId="24" xfId="1" applyNumberFormat="1" applyFont="1" applyBorder="1" applyAlignment="1">
      <alignment horizontal="right" vertical="center" wrapText="1"/>
    </xf>
    <xf numFmtId="0" fontId="11" fillId="0" borderId="24" xfId="0" applyFont="1" applyBorder="1" applyAlignment="1">
      <alignment horizontal="center" vertical="center" wrapText="1"/>
    </xf>
    <xf numFmtId="181" fontId="12" fillId="0" borderId="24" xfId="1" applyNumberFormat="1" applyFont="1" applyBorder="1" applyAlignment="1">
      <alignment horizontal="center" vertical="center"/>
    </xf>
  </cellXfs>
  <cellStyles count="8">
    <cellStyle name="ハイパーリンク 2" xfId="7" xr:uid="{00000000-0005-0000-0000-000000000000}"/>
    <cellStyle name="桁区切り" xfId="1" builtinId="6"/>
    <cellStyle name="桁区切り 2" xfId="4" xr:uid="{00000000-0005-0000-0000-000002000000}"/>
    <cellStyle name="桁区切り 2 2" xfId="6" xr:uid="{00000000-0005-0000-0000-000003000000}"/>
    <cellStyle name="通貨 2" xfId="5" xr:uid="{00000000-0005-0000-0000-000004000000}"/>
    <cellStyle name="標準" xfId="0" builtinId="0"/>
    <cellStyle name="標準 2" xfId="2" xr:uid="{00000000-0005-0000-0000-000006000000}"/>
    <cellStyle name="標準 3" xfId="3" xr:uid="{00000000-0005-0000-0000-000007000000}"/>
  </cellStyles>
  <dxfs count="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89038</xdr:colOff>
      <xdr:row>10</xdr:row>
      <xdr:rowOff>295275</xdr:rowOff>
    </xdr:from>
    <xdr:to>
      <xdr:col>10</xdr:col>
      <xdr:colOff>69988</xdr:colOff>
      <xdr:row>12</xdr:row>
      <xdr:rowOff>257175</xdr:rowOff>
    </xdr:to>
    <xdr:sp macro="" textlink="">
      <xdr:nvSpPr>
        <xdr:cNvPr id="2" name="AutoShape 8">
          <a:extLst>
            <a:ext uri="{FF2B5EF4-FFF2-40B4-BE49-F238E27FC236}">
              <a16:creationId xmlns:a16="http://schemas.microsoft.com/office/drawing/2014/main" id="{B2594FBB-9677-4CFA-9B7F-D1DF9D7AF16D}"/>
            </a:ext>
          </a:extLst>
        </xdr:cNvPr>
        <xdr:cNvSpPr>
          <a:spLocks noChangeArrowheads="1"/>
        </xdr:cNvSpPr>
      </xdr:nvSpPr>
      <xdr:spPr bwMode="auto">
        <a:xfrm>
          <a:off x="4462255" y="3103079"/>
          <a:ext cx="1521516" cy="607944"/>
        </a:xfrm>
        <a:prstGeom prst="wedgeRoundRectCallout">
          <a:avLst>
            <a:gd name="adj1" fmla="val -97216"/>
            <a:gd name="adj2" fmla="val -26220"/>
            <a:gd name="adj3" fmla="val 16667"/>
          </a:avLst>
        </a:prstGeom>
        <a:solidFill>
          <a:schemeClr val="tx2">
            <a:lumMod val="20000"/>
            <a:lumOff val="80000"/>
          </a:schemeClr>
        </a:solidFill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74295" tIns="8890" rIns="74295" bIns="8890" anchor="ctr" anchorCtr="0" upright="1">
          <a:noAutofit/>
        </a:bodyPr>
        <a:lstStyle/>
        <a:p>
          <a:pPr algn="just"/>
          <a:r>
            <a:rPr lang="ja-JP" altLang="en-US" sz="900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領収書は支出日順に番号を振って管理してください。</a:t>
          </a:r>
          <a:endParaRPr lang="en-US" altLang="ja-JP" sz="9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386799</xdr:colOff>
      <xdr:row>15</xdr:row>
      <xdr:rowOff>82826</xdr:rowOff>
    </xdr:from>
    <xdr:to>
      <xdr:col>10</xdr:col>
      <xdr:colOff>101049</xdr:colOff>
      <xdr:row>17</xdr:row>
      <xdr:rowOff>45555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B9C1CBB7-6791-465B-86FC-C9D0D832E399}"/>
            </a:ext>
          </a:extLst>
        </xdr:cNvPr>
        <xdr:cNvSpPr>
          <a:spLocks noChangeArrowheads="1"/>
        </xdr:cNvSpPr>
      </xdr:nvSpPr>
      <xdr:spPr bwMode="auto">
        <a:xfrm>
          <a:off x="4180234" y="4505739"/>
          <a:ext cx="1834598" cy="608773"/>
        </a:xfrm>
        <a:prstGeom prst="wedgeRoundRectCallout">
          <a:avLst>
            <a:gd name="adj1" fmla="val -72864"/>
            <a:gd name="adj2" fmla="val -32470"/>
            <a:gd name="adj3" fmla="val 16667"/>
          </a:avLst>
        </a:prstGeom>
        <a:solidFill>
          <a:schemeClr val="tx2">
            <a:lumMod val="20000"/>
            <a:lumOff val="80000"/>
          </a:schemeClr>
        </a:solidFill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74295" tIns="8890" rIns="74295" bIns="8890" anchor="ctr" anchorCtr="0" upright="1">
          <a:noAutofit/>
        </a:bodyPr>
        <a:lstStyle/>
        <a:p>
          <a:pPr algn="just"/>
          <a:r>
            <a:rPr lang="ja-JP" altLang="en-US" sz="900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交通費を実費で支給した場合は、「交通費明細書」で管理し、番号を記入してください。</a:t>
          </a:r>
          <a:endParaRPr lang="en-US" altLang="ja-JP" sz="9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331304</xdr:colOff>
      <xdr:row>8</xdr:row>
      <xdr:rowOff>107673</xdr:rowOff>
    </xdr:from>
    <xdr:to>
      <xdr:col>9</xdr:col>
      <xdr:colOff>758687</xdr:colOff>
      <xdr:row>10</xdr:row>
      <xdr:rowOff>75096</xdr:rowOff>
    </xdr:to>
    <xdr:sp macro="" textlink="">
      <xdr:nvSpPr>
        <xdr:cNvPr id="4" name="AutoShape 8">
          <a:extLst>
            <a:ext uri="{FF2B5EF4-FFF2-40B4-BE49-F238E27FC236}">
              <a16:creationId xmlns:a16="http://schemas.microsoft.com/office/drawing/2014/main" id="{DE99A139-E614-4914-BD37-43D42AC091D6}"/>
            </a:ext>
          </a:extLst>
        </xdr:cNvPr>
        <xdr:cNvSpPr>
          <a:spLocks noChangeArrowheads="1"/>
        </xdr:cNvSpPr>
      </xdr:nvSpPr>
      <xdr:spPr bwMode="auto">
        <a:xfrm>
          <a:off x="4124739" y="2269434"/>
          <a:ext cx="1777448" cy="613466"/>
        </a:xfrm>
        <a:prstGeom prst="wedgeRoundRectCallout">
          <a:avLst>
            <a:gd name="adj1" fmla="val -94716"/>
            <a:gd name="adj2" fmla="val 50342"/>
            <a:gd name="adj3" fmla="val 16667"/>
          </a:avLst>
        </a:prstGeom>
        <a:solidFill>
          <a:schemeClr val="tx2">
            <a:lumMod val="20000"/>
            <a:lumOff val="80000"/>
          </a:schemeClr>
        </a:solidFill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74295" tIns="8890" rIns="74295" bIns="8890" anchor="ctr" anchorCtr="0" upright="1">
          <a:noAutofit/>
        </a:bodyPr>
        <a:lstStyle/>
        <a:p>
          <a:pPr algn="just"/>
          <a:r>
            <a:rPr lang="ja-JP" altLang="en-US" sz="900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残額がマイナスにならないよう、適宜収入として繰入金を入れてください。</a:t>
          </a:r>
          <a:endParaRPr lang="en-US" altLang="ja-JP" sz="9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358636</xdr:colOff>
      <xdr:row>29</xdr:row>
      <xdr:rowOff>92215</xdr:rowOff>
    </xdr:from>
    <xdr:to>
      <xdr:col>10</xdr:col>
      <xdr:colOff>431246</xdr:colOff>
      <xdr:row>30</xdr:row>
      <xdr:rowOff>245445</xdr:rowOff>
    </xdr:to>
    <xdr:sp macro="" textlink="">
      <xdr:nvSpPr>
        <xdr:cNvPr id="5" name="AutoShape 8">
          <a:extLst>
            <a:ext uri="{FF2B5EF4-FFF2-40B4-BE49-F238E27FC236}">
              <a16:creationId xmlns:a16="http://schemas.microsoft.com/office/drawing/2014/main" id="{857C411A-9B74-45AD-BC61-7BD9A1122F4B}"/>
            </a:ext>
          </a:extLst>
        </xdr:cNvPr>
        <xdr:cNvSpPr>
          <a:spLocks noChangeArrowheads="1"/>
        </xdr:cNvSpPr>
      </xdr:nvSpPr>
      <xdr:spPr bwMode="auto">
        <a:xfrm>
          <a:off x="3000788" y="8880063"/>
          <a:ext cx="3344241" cy="401708"/>
        </a:xfrm>
        <a:prstGeom prst="wedgeRoundRectCallout">
          <a:avLst>
            <a:gd name="adj1" fmla="val 13820"/>
            <a:gd name="adj2" fmla="val -93167"/>
            <a:gd name="adj3" fmla="val 16667"/>
          </a:avLst>
        </a:prstGeom>
        <a:solidFill>
          <a:schemeClr val="tx2">
            <a:lumMod val="20000"/>
            <a:lumOff val="80000"/>
          </a:schemeClr>
        </a:solidFill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74295" tIns="8890" rIns="74295" bIns="8890" anchor="ctr" anchorCtr="0" upright="1">
          <a:noAutofit/>
        </a:bodyPr>
        <a:lstStyle/>
        <a:p>
          <a:pPr algn="just"/>
          <a:r>
            <a:rPr lang="ja-JP" altLang="en-US" sz="900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「収支決算書」の収入額・支出額と必ず一致させてください。</a:t>
          </a:r>
          <a:endParaRPr lang="en-US" altLang="ja-JP" sz="9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111402</xdr:colOff>
      <xdr:row>17</xdr:row>
      <xdr:rowOff>91109</xdr:rowOff>
    </xdr:from>
    <xdr:to>
      <xdr:col>5</xdr:col>
      <xdr:colOff>132799</xdr:colOff>
      <xdr:row>19</xdr:row>
      <xdr:rowOff>81585</xdr:rowOff>
    </xdr:to>
    <xdr:sp macro="" textlink="">
      <xdr:nvSpPr>
        <xdr:cNvPr id="6" name="AutoShape 8">
          <a:extLst>
            <a:ext uri="{FF2B5EF4-FFF2-40B4-BE49-F238E27FC236}">
              <a16:creationId xmlns:a16="http://schemas.microsoft.com/office/drawing/2014/main" id="{00EDC258-F8F9-434F-93D7-E76FC8304258}"/>
            </a:ext>
          </a:extLst>
        </xdr:cNvPr>
        <xdr:cNvSpPr>
          <a:spLocks noChangeArrowheads="1"/>
        </xdr:cNvSpPr>
      </xdr:nvSpPr>
      <xdr:spPr bwMode="auto">
        <a:xfrm>
          <a:off x="111402" y="5160066"/>
          <a:ext cx="2663549" cy="636519"/>
        </a:xfrm>
        <a:prstGeom prst="wedgeRoundRectCallout">
          <a:avLst>
            <a:gd name="adj1" fmla="val 45715"/>
            <a:gd name="adj2" fmla="val -75180"/>
            <a:gd name="adj3" fmla="val 16667"/>
          </a:avLst>
        </a:prstGeom>
        <a:solidFill>
          <a:schemeClr val="tx2">
            <a:lumMod val="20000"/>
            <a:lumOff val="80000"/>
          </a:schemeClr>
        </a:solidFill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74295" tIns="8890" rIns="74295" bIns="8890" anchor="ctr" anchorCtr="0" upright="1">
          <a:noAutofit/>
        </a:bodyPr>
        <a:lstStyle/>
        <a:p>
          <a:pPr algn="just"/>
          <a:r>
            <a:rPr lang="ja-JP" altLang="en-US" sz="900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「収支決算書」の項目名（消耗品費、印刷製本費　など）を記入してください。</a:t>
          </a:r>
          <a:endParaRPr lang="en-US" altLang="ja-JP" sz="9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231913</xdr:colOff>
      <xdr:row>25</xdr:row>
      <xdr:rowOff>140114</xdr:rowOff>
    </xdr:from>
    <xdr:to>
      <xdr:col>4</xdr:col>
      <xdr:colOff>830332</xdr:colOff>
      <xdr:row>28</xdr:row>
      <xdr:rowOff>189259</xdr:rowOff>
    </xdr:to>
    <xdr:sp macro="" textlink="">
      <xdr:nvSpPr>
        <xdr:cNvPr id="7" name="AutoShape 8">
          <a:extLst>
            <a:ext uri="{FF2B5EF4-FFF2-40B4-BE49-F238E27FC236}">
              <a16:creationId xmlns:a16="http://schemas.microsoft.com/office/drawing/2014/main" id="{0584DAE2-E5CD-433E-A1B7-E9A85ACFE5D5}"/>
            </a:ext>
          </a:extLst>
        </xdr:cNvPr>
        <xdr:cNvSpPr>
          <a:spLocks noChangeArrowheads="1"/>
        </xdr:cNvSpPr>
      </xdr:nvSpPr>
      <xdr:spPr bwMode="auto">
        <a:xfrm>
          <a:off x="231913" y="8165962"/>
          <a:ext cx="1542636" cy="620645"/>
        </a:xfrm>
        <a:prstGeom prst="wedgeRoundRectCallout">
          <a:avLst>
            <a:gd name="adj1" fmla="val -7963"/>
            <a:gd name="adj2" fmla="val -75113"/>
            <a:gd name="adj3" fmla="val 16667"/>
          </a:avLst>
        </a:prstGeom>
        <a:solidFill>
          <a:schemeClr val="tx2">
            <a:lumMod val="20000"/>
            <a:lumOff val="80000"/>
          </a:schemeClr>
        </a:solidFill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74295" tIns="8890" rIns="74295" bIns="8890" anchor="ctr" anchorCtr="0" upright="1">
          <a:noAutofit/>
        </a:bodyPr>
        <a:lstStyle/>
        <a:p>
          <a:pPr algn="just"/>
          <a:r>
            <a:rPr lang="en-US" altLang="ja-JP" sz="900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3</a:t>
          </a:r>
          <a:r>
            <a:rPr lang="ja-JP" altLang="en-US" sz="900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月</a:t>
          </a:r>
          <a:r>
            <a:rPr lang="en-US" altLang="ja-JP" sz="900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31</a:t>
          </a:r>
          <a:r>
            <a:rPr lang="ja-JP" altLang="en-US" sz="900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日を過ぎた経費は対象となりません。</a:t>
          </a:r>
          <a:endParaRPr lang="en-US" altLang="ja-JP" sz="9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265043</xdr:colOff>
      <xdr:row>31</xdr:row>
      <xdr:rowOff>140805</xdr:rowOff>
    </xdr:from>
    <xdr:to>
      <xdr:col>11</xdr:col>
      <xdr:colOff>286165</xdr:colOff>
      <xdr:row>39</xdr:row>
      <xdr:rowOff>120237</xdr:rowOff>
    </xdr:to>
    <xdr:sp macro="" textlink="">
      <xdr:nvSpPr>
        <xdr:cNvPr id="8" name="角丸四角形 8">
          <a:extLst>
            <a:ext uri="{FF2B5EF4-FFF2-40B4-BE49-F238E27FC236}">
              <a16:creationId xmlns:a16="http://schemas.microsoft.com/office/drawing/2014/main" id="{9C24C1A1-711D-4793-B98A-7B3E40C48595}"/>
            </a:ext>
          </a:extLst>
        </xdr:cNvPr>
        <xdr:cNvSpPr>
          <a:spLocks noChangeArrowheads="1"/>
        </xdr:cNvSpPr>
      </xdr:nvSpPr>
      <xdr:spPr bwMode="auto">
        <a:xfrm>
          <a:off x="265043" y="9425609"/>
          <a:ext cx="6630644" cy="1967258"/>
        </a:xfrm>
        <a:prstGeom prst="roundRect">
          <a:avLst>
            <a:gd name="adj" fmla="val 8741"/>
          </a:avLst>
        </a:prstGeom>
        <a:noFill/>
        <a:ln w="28575" algn="ctr">
          <a:solidFill>
            <a:schemeClr val="tx2">
              <a:lumMod val="60000"/>
              <a:lumOff val="40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198371</xdr:colOff>
      <xdr:row>32</xdr:row>
      <xdr:rowOff>67227</xdr:rowOff>
    </xdr:from>
    <xdr:to>
      <xdr:col>10</xdr:col>
      <xdr:colOff>670892</xdr:colOff>
      <xdr:row>39</xdr:row>
      <xdr:rowOff>8284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66984A19-7B31-4AEA-A61B-15EB20F13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197" y="9600510"/>
          <a:ext cx="5922478" cy="1680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210379</xdr:colOff>
      <xdr:row>30</xdr:row>
      <xdr:rowOff>223635</xdr:rowOff>
    </xdr:from>
    <xdr:ext cx="2028825" cy="27571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73AF4EE-BFE9-44C7-B518-86348C1103D3}"/>
            </a:ext>
          </a:extLst>
        </xdr:cNvPr>
        <xdr:cNvSpPr txBox="1"/>
      </xdr:nvSpPr>
      <xdr:spPr>
        <a:xfrm>
          <a:off x="674205" y="9259961"/>
          <a:ext cx="2028825" cy="275717"/>
        </a:xfrm>
        <a:prstGeom prst="rect">
          <a:avLst/>
        </a:prstGeom>
        <a:solidFill>
          <a:schemeClr val="bg1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spAutoFit/>
        </a:bodyPr>
        <a:lstStyle/>
        <a:p>
          <a:pPr algn="ctr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収支決算書項目の振分例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9</xdr:row>
      <xdr:rowOff>19049</xdr:rowOff>
    </xdr:from>
    <xdr:to>
      <xdr:col>6</xdr:col>
      <xdr:colOff>53975</xdr:colOff>
      <xdr:row>15</xdr:row>
      <xdr:rowOff>111124</xdr:rowOff>
    </xdr:to>
    <xdr:sp macro="" textlink="">
      <xdr:nvSpPr>
        <xdr:cNvPr id="2" name="AutoShape 8">
          <a:extLst>
            <a:ext uri="{FF2B5EF4-FFF2-40B4-BE49-F238E27FC236}">
              <a16:creationId xmlns:a16="http://schemas.microsoft.com/office/drawing/2014/main" id="{01C45A6E-5870-4E15-B933-00BDCDCDADEE}"/>
            </a:ext>
          </a:extLst>
        </xdr:cNvPr>
        <xdr:cNvSpPr>
          <a:spLocks noChangeArrowheads="1"/>
        </xdr:cNvSpPr>
      </xdr:nvSpPr>
      <xdr:spPr bwMode="auto">
        <a:xfrm>
          <a:off x="571500" y="2152649"/>
          <a:ext cx="1930400" cy="1520825"/>
        </a:xfrm>
        <a:prstGeom prst="wedgeRoundRectCallout">
          <a:avLst>
            <a:gd name="adj1" fmla="val -15037"/>
            <a:gd name="adj2" fmla="val -85756"/>
            <a:gd name="adj3" fmla="val 16667"/>
          </a:avLst>
        </a:prstGeom>
        <a:solidFill>
          <a:schemeClr val="tx2">
            <a:lumMod val="20000"/>
            <a:lumOff val="80000"/>
          </a:schemeClr>
        </a:solidFill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74295" tIns="8890" rIns="74295" bIns="8890" anchor="ctr" anchorCtr="0" upright="1">
          <a:noAutofit/>
        </a:bodyPr>
        <a:lstStyle/>
        <a:p>
          <a:pPr algn="just"/>
          <a:r>
            <a:rPr lang="ja-JP" altLang="en-US" sz="900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目的等を具体的に記入してください。</a:t>
          </a:r>
        </a:p>
        <a:p>
          <a:pPr algn="just"/>
          <a:endParaRPr lang="ja-JP" altLang="en-US" sz="9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just"/>
          <a:r>
            <a:rPr lang="en-US" altLang="ja-JP" sz="900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※</a:t>
          </a:r>
          <a:r>
            <a:rPr lang="ja-JP" altLang="en-US" sz="900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市民企画事業補助金の申請事務にかかる手続等に要する経費は、補助対象事業経費ではありませんので、対象外となります。</a:t>
          </a:r>
        </a:p>
      </xdr:txBody>
    </xdr:sp>
    <xdr:clientData/>
  </xdr:twoCellAnchor>
  <xdr:twoCellAnchor>
    <xdr:from>
      <xdr:col>7</xdr:col>
      <xdr:colOff>193675</xdr:colOff>
      <xdr:row>9</xdr:row>
      <xdr:rowOff>34924</xdr:rowOff>
    </xdr:from>
    <xdr:to>
      <xdr:col>20</xdr:col>
      <xdr:colOff>161925</xdr:colOff>
      <xdr:row>15</xdr:row>
      <xdr:rowOff>114299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17CECAEC-0CB4-4D68-B2F1-4C855E0A8299}"/>
            </a:ext>
          </a:extLst>
        </xdr:cNvPr>
        <xdr:cNvSpPr>
          <a:spLocks noChangeArrowheads="1"/>
        </xdr:cNvSpPr>
      </xdr:nvSpPr>
      <xdr:spPr bwMode="auto">
        <a:xfrm>
          <a:off x="3022600" y="2168524"/>
          <a:ext cx="1920875" cy="1508125"/>
        </a:xfrm>
        <a:prstGeom prst="wedgeRoundRectCallout">
          <a:avLst>
            <a:gd name="adj1" fmla="val -15037"/>
            <a:gd name="adj2" fmla="val -85756"/>
            <a:gd name="adj3" fmla="val 16667"/>
          </a:avLst>
        </a:prstGeom>
        <a:solidFill>
          <a:schemeClr val="tx2">
            <a:lumMod val="20000"/>
            <a:lumOff val="80000"/>
          </a:schemeClr>
        </a:solidFill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74295" tIns="8890" rIns="74295" bIns="8890" anchor="ctr" anchorCtr="0" upright="1">
          <a:noAutofit/>
        </a:bodyPr>
        <a:lstStyle/>
        <a:p>
          <a:pPr algn="just"/>
          <a:r>
            <a:rPr lang="ja-JP" altLang="en-US" sz="900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具体的な経路と経費が分かるように、バス利用の場合はバス停留所名、電車利用の場合は駅及び路線名を明記し、経費を記入してください。</a:t>
          </a:r>
        </a:p>
      </xdr:txBody>
    </xdr:sp>
    <xdr:clientData/>
  </xdr:twoCellAnchor>
  <xdr:twoCellAnchor>
    <xdr:from>
      <xdr:col>21</xdr:col>
      <xdr:colOff>34925</xdr:colOff>
      <xdr:row>7</xdr:row>
      <xdr:rowOff>209550</xdr:rowOff>
    </xdr:from>
    <xdr:to>
      <xdr:col>23</xdr:col>
      <xdr:colOff>330200</xdr:colOff>
      <xdr:row>11</xdr:row>
      <xdr:rowOff>28575</xdr:rowOff>
    </xdr:to>
    <xdr:sp macro="" textlink="">
      <xdr:nvSpPr>
        <xdr:cNvPr id="4" name="AutoShape 8">
          <a:extLst>
            <a:ext uri="{FF2B5EF4-FFF2-40B4-BE49-F238E27FC236}">
              <a16:creationId xmlns:a16="http://schemas.microsoft.com/office/drawing/2014/main" id="{133B7E98-E5EE-4A13-93EA-C26D6532AB98}"/>
            </a:ext>
          </a:extLst>
        </xdr:cNvPr>
        <xdr:cNvSpPr>
          <a:spLocks noChangeArrowheads="1"/>
        </xdr:cNvSpPr>
      </xdr:nvSpPr>
      <xdr:spPr bwMode="auto">
        <a:xfrm>
          <a:off x="5607050" y="1866900"/>
          <a:ext cx="1743075" cy="771525"/>
        </a:xfrm>
        <a:prstGeom prst="wedgeRoundRectCallout">
          <a:avLst>
            <a:gd name="adj1" fmla="val 36832"/>
            <a:gd name="adj2" fmla="val -84135"/>
            <a:gd name="adj3" fmla="val 16667"/>
          </a:avLst>
        </a:prstGeom>
        <a:solidFill>
          <a:schemeClr val="tx2">
            <a:lumMod val="20000"/>
            <a:lumOff val="80000"/>
          </a:schemeClr>
        </a:solidFill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74295" tIns="8890" rIns="74295" bIns="8890" anchor="ctr" anchorCtr="0" upright="1">
          <a:noAutofit/>
        </a:bodyPr>
        <a:lstStyle/>
        <a:p>
          <a:pPr algn="just"/>
          <a:r>
            <a:rPr lang="ja-JP" altLang="en-US" sz="900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受領者の印鑑（サインも可）を必ず押してください。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4C0DA-ED30-4023-B5F5-A386EEF96566}">
  <dimension ref="A1:J8"/>
  <sheetViews>
    <sheetView workbookViewId="0">
      <selection activeCell="K6" sqref="K6"/>
    </sheetView>
  </sheetViews>
  <sheetFormatPr defaultRowHeight="13.5" x14ac:dyDescent="0.15"/>
  <cols>
    <col min="1" max="1" width="5.125" bestFit="1" customWidth="1"/>
    <col min="2" max="2" width="5.5" bestFit="1" customWidth="1"/>
    <col min="3" max="3" width="6.5" bestFit="1" customWidth="1"/>
    <col min="4" max="4" width="5.5" bestFit="1" customWidth="1"/>
    <col min="5" max="5" width="40.625" customWidth="1"/>
    <col min="6" max="6" width="32.25" customWidth="1"/>
  </cols>
  <sheetData>
    <row r="1" spans="1:10" ht="1.5" customHeight="1" x14ac:dyDescent="0.15"/>
    <row r="2" spans="1:10" s="170" customFormat="1" ht="39.950000000000003" customHeight="1" x14ac:dyDescent="0.15">
      <c r="A2" s="172">
        <v>4</v>
      </c>
      <c r="B2" s="172" t="s">
        <v>54</v>
      </c>
      <c r="C2" s="172" t="s">
        <v>48</v>
      </c>
      <c r="D2" s="172">
        <v>4</v>
      </c>
      <c r="E2" s="171" t="s">
        <v>64</v>
      </c>
      <c r="F2" s="171" t="s">
        <v>63</v>
      </c>
    </row>
    <row r="3" spans="1:10" s="170" customFormat="1" ht="39.950000000000003" customHeight="1" x14ac:dyDescent="0.15">
      <c r="A3" s="172">
        <v>5</v>
      </c>
      <c r="B3" s="172" t="s">
        <v>54</v>
      </c>
      <c r="C3" s="172" t="s">
        <v>48</v>
      </c>
      <c r="D3" s="172">
        <v>5</v>
      </c>
      <c r="E3" s="171" t="s">
        <v>62</v>
      </c>
      <c r="F3" s="171" t="s">
        <v>61</v>
      </c>
    </row>
    <row r="4" spans="1:10" s="170" customFormat="1" ht="39.950000000000003" customHeight="1" x14ac:dyDescent="0.15">
      <c r="A4" s="172">
        <v>6</v>
      </c>
      <c r="B4" s="172" t="s">
        <v>54</v>
      </c>
      <c r="C4" s="172" t="s">
        <v>48</v>
      </c>
      <c r="D4" s="172">
        <v>6</v>
      </c>
      <c r="E4" s="171" t="s">
        <v>60</v>
      </c>
      <c r="F4" s="171" t="s">
        <v>59</v>
      </c>
      <c r="J4" s="173"/>
    </row>
    <row r="5" spans="1:10" s="170" customFormat="1" ht="39.950000000000003" customHeight="1" x14ac:dyDescent="0.15">
      <c r="A5" s="172">
        <v>7</v>
      </c>
      <c r="B5" s="172" t="s">
        <v>54</v>
      </c>
      <c r="C5" s="172" t="s">
        <v>53</v>
      </c>
      <c r="D5" s="172">
        <v>1</v>
      </c>
      <c r="E5" s="171" t="s">
        <v>58</v>
      </c>
      <c r="F5" s="171" t="s">
        <v>57</v>
      </c>
    </row>
    <row r="6" spans="1:10" s="170" customFormat="1" ht="53.1" customHeight="1" x14ac:dyDescent="0.15">
      <c r="A6" s="172">
        <v>8</v>
      </c>
      <c r="B6" s="172" t="s">
        <v>54</v>
      </c>
      <c r="C6" s="172" t="s">
        <v>53</v>
      </c>
      <c r="D6" s="172">
        <v>2</v>
      </c>
      <c r="E6" s="171" t="s">
        <v>56</v>
      </c>
      <c r="F6" s="171" t="s">
        <v>55</v>
      </c>
    </row>
    <row r="7" spans="1:10" s="170" customFormat="1" ht="53.1" customHeight="1" x14ac:dyDescent="0.15">
      <c r="A7" s="172">
        <v>9</v>
      </c>
      <c r="B7" s="172" t="s">
        <v>54</v>
      </c>
      <c r="C7" s="172" t="s">
        <v>53</v>
      </c>
      <c r="D7" s="172">
        <v>3</v>
      </c>
      <c r="E7" s="171" t="s">
        <v>52</v>
      </c>
      <c r="F7" s="171" t="s">
        <v>51</v>
      </c>
    </row>
    <row r="8" spans="1:10" s="170" customFormat="1" ht="39.950000000000003" customHeight="1" x14ac:dyDescent="0.15">
      <c r="A8" s="172">
        <v>12</v>
      </c>
      <c r="B8" s="172" t="s">
        <v>49</v>
      </c>
      <c r="C8" s="172" t="s">
        <v>48</v>
      </c>
      <c r="D8" s="172">
        <v>3</v>
      </c>
      <c r="E8" s="171" t="s">
        <v>50</v>
      </c>
      <c r="F8" s="171" t="s">
        <v>50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82"/>
  <sheetViews>
    <sheetView tabSelected="1" view="pageBreakPreview" zoomScaleNormal="100" zoomScaleSheetLayoutView="100" workbookViewId="0"/>
  </sheetViews>
  <sheetFormatPr defaultRowHeight="13.5" x14ac:dyDescent="0.15"/>
  <cols>
    <col min="1" max="1" width="3.5" style="21" customWidth="1"/>
    <col min="2" max="2" width="2.625" style="22" customWidth="1"/>
    <col min="3" max="4" width="3.125" style="22" customWidth="1"/>
    <col min="5" max="5" width="22.25" style="21" customWidth="1"/>
    <col min="6" max="6" width="9.75" style="25" customWidth="1"/>
    <col min="7" max="7" width="5.375" style="26" customWidth="1"/>
    <col min="8" max="8" width="7.625" style="26" customWidth="1"/>
    <col min="9" max="9" width="10.125" style="26" customWidth="1"/>
    <col min="10" max="10" width="10.125" style="21" customWidth="1"/>
    <col min="11" max="11" width="9.125" style="21" customWidth="1"/>
    <col min="12" max="12" width="8.625" style="21" customWidth="1"/>
    <col min="13" max="13" width="1.75" customWidth="1"/>
  </cols>
  <sheetData>
    <row r="1" spans="1:16" s="1" customFormat="1" ht="25.5" customHeight="1" x14ac:dyDescent="0.15">
      <c r="A1" s="2" t="s">
        <v>25</v>
      </c>
      <c r="B1" s="3"/>
      <c r="C1" s="2"/>
      <c r="D1" s="2"/>
      <c r="E1" s="2"/>
      <c r="F1" s="2"/>
      <c r="G1" s="2"/>
      <c r="H1" s="2"/>
      <c r="I1" s="2"/>
      <c r="J1" s="2"/>
      <c r="K1" s="3"/>
      <c r="L1" s="3"/>
      <c r="N1" s="49"/>
      <c r="O1" s="49"/>
      <c r="P1" s="49"/>
    </row>
    <row r="2" spans="1:16" s="1" customFormat="1" ht="9" customHeight="1" thickBot="1" x14ac:dyDescent="0.2">
      <c r="A2" s="4"/>
      <c r="B2" s="5"/>
      <c r="C2" s="5"/>
      <c r="D2" s="5"/>
      <c r="E2" s="5"/>
      <c r="F2" s="5"/>
      <c r="G2" s="5"/>
      <c r="H2" s="5"/>
      <c r="I2" s="5"/>
      <c r="J2" s="5"/>
      <c r="K2" s="6"/>
      <c r="L2" s="7"/>
    </row>
    <row r="3" spans="1:16" s="1" customFormat="1" ht="25.5" customHeight="1" x14ac:dyDescent="0.15">
      <c r="A3" s="76" t="s">
        <v>31</v>
      </c>
      <c r="B3" s="77"/>
      <c r="C3" s="77"/>
      <c r="D3" s="77"/>
      <c r="E3" s="174"/>
      <c r="F3" s="174"/>
      <c r="G3" s="174"/>
      <c r="H3" s="174"/>
      <c r="I3" s="174"/>
      <c r="J3" s="174"/>
      <c r="K3" s="174"/>
      <c r="L3" s="175"/>
    </row>
    <row r="4" spans="1:16" s="1" customFormat="1" ht="25.5" customHeight="1" thickBot="1" x14ac:dyDescent="0.2">
      <c r="A4" s="81" t="s">
        <v>32</v>
      </c>
      <c r="B4" s="82"/>
      <c r="C4" s="82"/>
      <c r="D4" s="82"/>
      <c r="E4" s="176"/>
      <c r="F4" s="176"/>
      <c r="G4" s="176"/>
      <c r="H4" s="176"/>
      <c r="I4" s="176"/>
      <c r="J4" s="176"/>
      <c r="K4" s="176"/>
      <c r="L4" s="177"/>
    </row>
    <row r="5" spans="1:16" s="1" customFormat="1" ht="19.5" customHeight="1" x14ac:dyDescent="0.15">
      <c r="A5" s="8"/>
      <c r="B5" s="8"/>
      <c r="C5" s="8"/>
      <c r="D5" s="8"/>
      <c r="E5" s="27"/>
      <c r="F5" s="27"/>
      <c r="G5" s="27"/>
      <c r="H5" s="5"/>
      <c r="I5" s="4"/>
      <c r="J5" s="4"/>
      <c r="K5" s="25"/>
      <c r="L5" s="25" t="s">
        <v>26</v>
      </c>
    </row>
    <row r="6" spans="1:16" s="1" customFormat="1" ht="5.25" customHeight="1" thickBot="1" x14ac:dyDescent="0.2">
      <c r="A6" s="4"/>
      <c r="B6" s="5"/>
      <c r="C6" s="5"/>
      <c r="D6" s="5"/>
      <c r="E6" s="5"/>
      <c r="F6" s="5"/>
      <c r="G6" s="5"/>
      <c r="H6" s="5"/>
      <c r="I6" s="8"/>
      <c r="J6" s="9"/>
      <c r="K6" s="9"/>
      <c r="L6" s="9"/>
    </row>
    <row r="7" spans="1:16" s="1" customFormat="1" ht="34.5" customHeight="1" thickBot="1" x14ac:dyDescent="0.2">
      <c r="A7" s="10" t="s">
        <v>3</v>
      </c>
      <c r="B7" s="78" t="s">
        <v>4</v>
      </c>
      <c r="C7" s="79"/>
      <c r="D7" s="80"/>
      <c r="E7" s="11" t="s">
        <v>5</v>
      </c>
      <c r="F7" s="12" t="s">
        <v>6</v>
      </c>
      <c r="G7" s="48" t="s">
        <v>7</v>
      </c>
      <c r="H7" s="44" t="s">
        <v>24</v>
      </c>
      <c r="I7" s="13" t="s">
        <v>8</v>
      </c>
      <c r="J7" s="11" t="s">
        <v>9</v>
      </c>
      <c r="K7" s="11" t="s">
        <v>10</v>
      </c>
      <c r="L7" s="14" t="s">
        <v>11</v>
      </c>
    </row>
    <row r="8" spans="1:16" s="1" customFormat="1" ht="25.5" customHeight="1" x14ac:dyDescent="0.15">
      <c r="A8" s="73" t="s">
        <v>27</v>
      </c>
      <c r="B8" s="35">
        <v>7</v>
      </c>
      <c r="C8" s="36">
        <v>5</v>
      </c>
      <c r="D8" s="37">
        <v>21</v>
      </c>
      <c r="E8" s="38" t="s">
        <v>30</v>
      </c>
      <c r="F8" s="38" t="s">
        <v>30</v>
      </c>
      <c r="G8" s="39"/>
      <c r="H8" s="46"/>
      <c r="I8" s="40">
        <v>100000</v>
      </c>
      <c r="J8" s="40"/>
      <c r="K8" s="41">
        <f>I8-J8</f>
        <v>100000</v>
      </c>
      <c r="L8" s="42"/>
    </row>
    <row r="9" spans="1:16" s="1" customFormat="1" ht="25.5" customHeight="1" x14ac:dyDescent="0.15">
      <c r="A9" s="74"/>
      <c r="B9" s="35">
        <v>7</v>
      </c>
      <c r="C9" s="36">
        <v>6</v>
      </c>
      <c r="D9" s="37">
        <v>1</v>
      </c>
      <c r="E9" s="38" t="s">
        <v>28</v>
      </c>
      <c r="F9" s="38" t="s">
        <v>0</v>
      </c>
      <c r="G9" s="39">
        <v>1</v>
      </c>
      <c r="H9" s="46" t="s">
        <v>29</v>
      </c>
      <c r="I9" s="40"/>
      <c r="J9" s="40">
        <v>330</v>
      </c>
      <c r="K9" s="41">
        <f>K8+I9-J9</f>
        <v>99670</v>
      </c>
      <c r="L9" s="42"/>
    </row>
    <row r="10" spans="1:16" s="1" customFormat="1" ht="25.5" customHeight="1" x14ac:dyDescent="0.15">
      <c r="A10" s="75"/>
      <c r="B10" s="35">
        <v>7</v>
      </c>
      <c r="C10" s="36">
        <v>6</v>
      </c>
      <c r="D10" s="37">
        <v>10</v>
      </c>
      <c r="E10" s="38" t="s">
        <v>35</v>
      </c>
      <c r="F10" s="38" t="s">
        <v>36</v>
      </c>
      <c r="G10" s="39"/>
      <c r="H10" s="46"/>
      <c r="I10" s="40">
        <v>5000</v>
      </c>
      <c r="J10" s="40"/>
      <c r="K10" s="41">
        <f>K9+I10-J10</f>
        <v>104670</v>
      </c>
      <c r="L10" s="42"/>
    </row>
    <row r="11" spans="1:16" s="1" customFormat="1" ht="25.5" customHeight="1" x14ac:dyDescent="0.15">
      <c r="A11" s="29">
        <v>1</v>
      </c>
      <c r="B11" s="30"/>
      <c r="C11" s="31"/>
      <c r="D11" s="32"/>
      <c r="E11" s="15"/>
      <c r="F11" s="15"/>
      <c r="G11" s="33"/>
      <c r="H11" s="47"/>
      <c r="I11" s="16"/>
      <c r="J11" s="16"/>
      <c r="K11" s="17">
        <f>I11-J11</f>
        <v>0</v>
      </c>
      <c r="L11" s="18"/>
    </row>
    <row r="12" spans="1:16" s="1" customFormat="1" ht="25.5" customHeight="1" x14ac:dyDescent="0.15">
      <c r="A12" s="28">
        <f>A11+1</f>
        <v>2</v>
      </c>
      <c r="B12" s="30"/>
      <c r="C12" s="31"/>
      <c r="D12" s="32"/>
      <c r="E12" s="15"/>
      <c r="F12" s="15"/>
      <c r="G12" s="33"/>
      <c r="H12" s="47"/>
      <c r="I12" s="16"/>
      <c r="J12" s="16"/>
      <c r="K12" s="17">
        <f>K11+I12-J12</f>
        <v>0</v>
      </c>
      <c r="L12" s="18"/>
    </row>
    <row r="13" spans="1:16" s="1" customFormat="1" ht="25.5" customHeight="1" x14ac:dyDescent="0.15">
      <c r="A13" s="28">
        <f t="shared" ref="A13:A60" si="0">A12+1</f>
        <v>3</v>
      </c>
      <c r="B13" s="30"/>
      <c r="C13" s="31"/>
      <c r="D13" s="32"/>
      <c r="E13" s="15"/>
      <c r="F13" s="15"/>
      <c r="G13" s="33"/>
      <c r="H13" s="47"/>
      <c r="I13" s="16"/>
      <c r="J13" s="16"/>
      <c r="K13" s="17">
        <f t="shared" ref="K13:K59" si="1">K12+I13-J13</f>
        <v>0</v>
      </c>
      <c r="L13" s="18"/>
    </row>
    <row r="14" spans="1:16" s="1" customFormat="1" ht="25.5" customHeight="1" x14ac:dyDescent="0.15">
      <c r="A14" s="28">
        <f t="shared" si="0"/>
        <v>4</v>
      </c>
      <c r="B14" s="30"/>
      <c r="C14" s="31"/>
      <c r="D14" s="32"/>
      <c r="E14" s="15"/>
      <c r="F14" s="15"/>
      <c r="G14" s="33"/>
      <c r="H14" s="47"/>
      <c r="I14" s="16"/>
      <c r="J14" s="16"/>
      <c r="K14" s="17">
        <f t="shared" si="1"/>
        <v>0</v>
      </c>
      <c r="L14" s="18"/>
    </row>
    <row r="15" spans="1:16" s="1" customFormat="1" ht="25.5" customHeight="1" x14ac:dyDescent="0.15">
      <c r="A15" s="28">
        <f t="shared" si="0"/>
        <v>5</v>
      </c>
      <c r="B15" s="30"/>
      <c r="C15" s="31"/>
      <c r="D15" s="32"/>
      <c r="E15" s="15"/>
      <c r="F15" s="15"/>
      <c r="G15" s="33"/>
      <c r="H15" s="47"/>
      <c r="I15" s="16"/>
      <c r="J15" s="16"/>
      <c r="K15" s="17">
        <f t="shared" si="1"/>
        <v>0</v>
      </c>
      <c r="L15" s="18"/>
    </row>
    <row r="16" spans="1:16" s="1" customFormat="1" ht="25.5" customHeight="1" x14ac:dyDescent="0.15">
      <c r="A16" s="28">
        <f t="shared" si="0"/>
        <v>6</v>
      </c>
      <c r="B16" s="30"/>
      <c r="C16" s="31"/>
      <c r="D16" s="32"/>
      <c r="E16" s="15"/>
      <c r="F16" s="15"/>
      <c r="G16" s="33"/>
      <c r="H16" s="47"/>
      <c r="I16" s="16"/>
      <c r="J16" s="16"/>
      <c r="K16" s="17">
        <f t="shared" si="1"/>
        <v>0</v>
      </c>
      <c r="L16" s="18"/>
    </row>
    <row r="17" spans="1:12" s="1" customFormat="1" ht="25.5" customHeight="1" x14ac:dyDescent="0.15">
      <c r="A17" s="28">
        <f t="shared" si="0"/>
        <v>7</v>
      </c>
      <c r="B17" s="30"/>
      <c r="C17" s="31"/>
      <c r="D17" s="32"/>
      <c r="E17" s="15"/>
      <c r="F17" s="15"/>
      <c r="G17" s="33"/>
      <c r="H17" s="47"/>
      <c r="I17" s="16"/>
      <c r="J17" s="16"/>
      <c r="K17" s="17">
        <f t="shared" si="1"/>
        <v>0</v>
      </c>
      <c r="L17" s="18"/>
    </row>
    <row r="18" spans="1:12" s="1" customFormat="1" ht="25.5" customHeight="1" x14ac:dyDescent="0.15">
      <c r="A18" s="28">
        <f t="shared" si="0"/>
        <v>8</v>
      </c>
      <c r="B18" s="30"/>
      <c r="C18" s="31"/>
      <c r="D18" s="32"/>
      <c r="E18" s="15"/>
      <c r="F18" s="15"/>
      <c r="G18" s="33"/>
      <c r="H18" s="47"/>
      <c r="I18" s="16"/>
      <c r="J18" s="16"/>
      <c r="K18" s="17">
        <f t="shared" si="1"/>
        <v>0</v>
      </c>
      <c r="L18" s="18"/>
    </row>
    <row r="19" spans="1:12" s="1" customFormat="1" ht="25.5" customHeight="1" x14ac:dyDescent="0.15">
      <c r="A19" s="28">
        <f t="shared" si="0"/>
        <v>9</v>
      </c>
      <c r="B19" s="30"/>
      <c r="C19" s="31"/>
      <c r="D19" s="32"/>
      <c r="E19" s="15"/>
      <c r="F19" s="15"/>
      <c r="G19" s="33"/>
      <c r="H19" s="47"/>
      <c r="I19" s="16"/>
      <c r="J19" s="16"/>
      <c r="K19" s="17">
        <f t="shared" si="1"/>
        <v>0</v>
      </c>
      <c r="L19" s="18"/>
    </row>
    <row r="20" spans="1:12" s="1" customFormat="1" ht="25.5" customHeight="1" x14ac:dyDescent="0.15">
      <c r="A20" s="28">
        <f t="shared" si="0"/>
        <v>10</v>
      </c>
      <c r="B20" s="30"/>
      <c r="C20" s="31"/>
      <c r="D20" s="32"/>
      <c r="E20" s="15"/>
      <c r="F20" s="15"/>
      <c r="G20" s="33"/>
      <c r="H20" s="47"/>
      <c r="I20" s="16"/>
      <c r="J20" s="16"/>
      <c r="K20" s="17">
        <f t="shared" si="1"/>
        <v>0</v>
      </c>
      <c r="L20" s="18"/>
    </row>
    <row r="21" spans="1:12" s="1" customFormat="1" ht="25.5" customHeight="1" x14ac:dyDescent="0.15">
      <c r="A21" s="28">
        <f t="shared" si="0"/>
        <v>11</v>
      </c>
      <c r="B21" s="30"/>
      <c r="C21" s="31"/>
      <c r="D21" s="32"/>
      <c r="E21" s="15"/>
      <c r="F21" s="15"/>
      <c r="G21" s="33"/>
      <c r="H21" s="47"/>
      <c r="I21" s="16"/>
      <c r="J21" s="16"/>
      <c r="K21" s="17">
        <f t="shared" si="1"/>
        <v>0</v>
      </c>
      <c r="L21" s="18"/>
    </row>
    <row r="22" spans="1:12" s="1" customFormat="1" ht="25.5" customHeight="1" x14ac:dyDescent="0.15">
      <c r="A22" s="28">
        <f t="shared" si="0"/>
        <v>12</v>
      </c>
      <c r="B22" s="30"/>
      <c r="C22" s="31"/>
      <c r="D22" s="32"/>
      <c r="E22" s="15"/>
      <c r="F22" s="15"/>
      <c r="G22" s="33"/>
      <c r="H22" s="47"/>
      <c r="I22" s="16"/>
      <c r="J22" s="16"/>
      <c r="K22" s="17">
        <f t="shared" si="1"/>
        <v>0</v>
      </c>
      <c r="L22" s="18"/>
    </row>
    <row r="23" spans="1:12" s="1" customFormat="1" ht="25.5" customHeight="1" x14ac:dyDescent="0.15">
      <c r="A23" s="28">
        <f t="shared" si="0"/>
        <v>13</v>
      </c>
      <c r="B23" s="30"/>
      <c r="C23" s="31"/>
      <c r="D23" s="32"/>
      <c r="E23" s="15"/>
      <c r="F23" s="15"/>
      <c r="G23" s="33"/>
      <c r="H23" s="47"/>
      <c r="I23" s="16"/>
      <c r="J23" s="16"/>
      <c r="K23" s="17">
        <f t="shared" si="1"/>
        <v>0</v>
      </c>
      <c r="L23" s="18"/>
    </row>
    <row r="24" spans="1:12" s="1" customFormat="1" ht="25.5" customHeight="1" x14ac:dyDescent="0.15">
      <c r="A24" s="28">
        <f t="shared" si="0"/>
        <v>14</v>
      </c>
      <c r="B24" s="30"/>
      <c r="C24" s="31"/>
      <c r="D24" s="32"/>
      <c r="E24" s="15"/>
      <c r="F24" s="15"/>
      <c r="G24" s="34"/>
      <c r="H24" s="47"/>
      <c r="I24" s="19"/>
      <c r="J24" s="16"/>
      <c r="K24" s="17">
        <f t="shared" si="1"/>
        <v>0</v>
      </c>
      <c r="L24" s="18"/>
    </row>
    <row r="25" spans="1:12" s="1" customFormat="1" ht="25.5" customHeight="1" x14ac:dyDescent="0.15">
      <c r="A25" s="28">
        <f t="shared" si="0"/>
        <v>15</v>
      </c>
      <c r="B25" s="30"/>
      <c r="C25" s="31"/>
      <c r="D25" s="32"/>
      <c r="E25" s="15"/>
      <c r="F25" s="15"/>
      <c r="G25" s="33"/>
      <c r="H25" s="47"/>
      <c r="I25" s="16"/>
      <c r="J25" s="16"/>
      <c r="K25" s="17">
        <f t="shared" si="1"/>
        <v>0</v>
      </c>
      <c r="L25" s="18"/>
    </row>
    <row r="26" spans="1:12" s="1" customFormat="1" ht="25.5" customHeight="1" x14ac:dyDescent="0.15">
      <c r="A26" s="28">
        <f t="shared" si="0"/>
        <v>16</v>
      </c>
      <c r="B26" s="30"/>
      <c r="C26" s="31"/>
      <c r="D26" s="32"/>
      <c r="E26" s="15"/>
      <c r="F26" s="15"/>
      <c r="G26" s="33"/>
      <c r="H26" s="47"/>
      <c r="I26" s="16"/>
      <c r="J26" s="16"/>
      <c r="K26" s="17">
        <f t="shared" si="1"/>
        <v>0</v>
      </c>
      <c r="L26" s="18"/>
    </row>
    <row r="27" spans="1:12" s="1" customFormat="1" ht="25.5" customHeight="1" x14ac:dyDescent="0.15">
      <c r="A27" s="28">
        <f t="shared" si="0"/>
        <v>17</v>
      </c>
      <c r="B27" s="30"/>
      <c r="C27" s="31"/>
      <c r="D27" s="32"/>
      <c r="E27" s="15"/>
      <c r="F27" s="15"/>
      <c r="G27" s="33"/>
      <c r="H27" s="47"/>
      <c r="I27" s="16"/>
      <c r="J27" s="16"/>
      <c r="K27" s="17">
        <f t="shared" si="1"/>
        <v>0</v>
      </c>
      <c r="L27" s="18"/>
    </row>
    <row r="28" spans="1:12" s="1" customFormat="1" ht="25.5" customHeight="1" x14ac:dyDescent="0.15">
      <c r="A28" s="28">
        <f t="shared" si="0"/>
        <v>18</v>
      </c>
      <c r="B28" s="30"/>
      <c r="C28" s="31"/>
      <c r="D28" s="32"/>
      <c r="E28" s="15"/>
      <c r="F28" s="15"/>
      <c r="G28" s="33"/>
      <c r="H28" s="47"/>
      <c r="I28" s="16"/>
      <c r="J28" s="16"/>
      <c r="K28" s="17">
        <f t="shared" si="1"/>
        <v>0</v>
      </c>
      <c r="L28" s="18"/>
    </row>
    <row r="29" spans="1:12" s="1" customFormat="1" ht="25.5" customHeight="1" x14ac:dyDescent="0.15">
      <c r="A29" s="28">
        <f t="shared" si="0"/>
        <v>19</v>
      </c>
      <c r="B29" s="30"/>
      <c r="C29" s="31"/>
      <c r="D29" s="32"/>
      <c r="E29" s="15"/>
      <c r="F29" s="15"/>
      <c r="G29" s="33"/>
      <c r="H29" s="47"/>
      <c r="I29" s="16"/>
      <c r="J29" s="16"/>
      <c r="K29" s="17">
        <f t="shared" si="1"/>
        <v>0</v>
      </c>
      <c r="L29" s="18"/>
    </row>
    <row r="30" spans="1:12" s="1" customFormat="1" ht="25.5" customHeight="1" x14ac:dyDescent="0.15">
      <c r="A30" s="28">
        <f t="shared" si="0"/>
        <v>20</v>
      </c>
      <c r="B30" s="30"/>
      <c r="C30" s="31"/>
      <c r="D30" s="32"/>
      <c r="E30" s="15"/>
      <c r="F30" s="15"/>
      <c r="G30" s="33"/>
      <c r="H30" s="47"/>
      <c r="I30" s="16"/>
      <c r="J30" s="16"/>
      <c r="K30" s="17">
        <f t="shared" si="1"/>
        <v>0</v>
      </c>
      <c r="L30" s="18"/>
    </row>
    <row r="31" spans="1:12" s="1" customFormat="1" ht="25.5" customHeight="1" x14ac:dyDescent="0.15">
      <c r="A31" s="28">
        <f t="shared" si="0"/>
        <v>21</v>
      </c>
      <c r="B31" s="30"/>
      <c r="C31" s="31"/>
      <c r="D31" s="32"/>
      <c r="E31" s="15"/>
      <c r="F31" s="15"/>
      <c r="G31" s="33"/>
      <c r="H31" s="47"/>
      <c r="I31" s="16"/>
      <c r="J31" s="16"/>
      <c r="K31" s="17">
        <f t="shared" si="1"/>
        <v>0</v>
      </c>
      <c r="L31" s="18"/>
    </row>
    <row r="32" spans="1:12" s="1" customFormat="1" ht="25.5" customHeight="1" x14ac:dyDescent="0.15">
      <c r="A32" s="28">
        <f t="shared" si="0"/>
        <v>22</v>
      </c>
      <c r="B32" s="30"/>
      <c r="C32" s="31"/>
      <c r="D32" s="32"/>
      <c r="E32" s="15"/>
      <c r="F32" s="15"/>
      <c r="G32" s="33"/>
      <c r="H32" s="47"/>
      <c r="I32" s="16"/>
      <c r="J32" s="16"/>
      <c r="K32" s="17">
        <f t="shared" si="1"/>
        <v>0</v>
      </c>
      <c r="L32" s="18"/>
    </row>
    <row r="33" spans="1:12" s="1" customFormat="1" ht="25.5" customHeight="1" x14ac:dyDescent="0.15">
      <c r="A33" s="28">
        <f t="shared" si="0"/>
        <v>23</v>
      </c>
      <c r="B33" s="30"/>
      <c r="C33" s="31"/>
      <c r="D33" s="32"/>
      <c r="E33" s="15"/>
      <c r="F33" s="15"/>
      <c r="G33" s="33"/>
      <c r="H33" s="47"/>
      <c r="I33" s="16"/>
      <c r="J33" s="16"/>
      <c r="K33" s="17">
        <f t="shared" si="1"/>
        <v>0</v>
      </c>
      <c r="L33" s="18"/>
    </row>
    <row r="34" spans="1:12" s="1" customFormat="1" ht="25.5" customHeight="1" x14ac:dyDescent="0.15">
      <c r="A34" s="28">
        <f t="shared" si="0"/>
        <v>24</v>
      </c>
      <c r="B34" s="30"/>
      <c r="C34" s="31"/>
      <c r="D34" s="32"/>
      <c r="E34" s="15"/>
      <c r="F34" s="15"/>
      <c r="G34" s="33"/>
      <c r="H34" s="47"/>
      <c r="I34" s="16"/>
      <c r="J34" s="16"/>
      <c r="K34" s="17">
        <f t="shared" si="1"/>
        <v>0</v>
      </c>
      <c r="L34" s="18"/>
    </row>
    <row r="35" spans="1:12" s="1" customFormat="1" ht="25.5" customHeight="1" x14ac:dyDescent="0.15">
      <c r="A35" s="28">
        <f t="shared" si="0"/>
        <v>25</v>
      </c>
      <c r="B35" s="30"/>
      <c r="C35" s="31"/>
      <c r="D35" s="32"/>
      <c r="E35" s="15"/>
      <c r="F35" s="15"/>
      <c r="G35" s="33"/>
      <c r="H35" s="47"/>
      <c r="I35" s="16"/>
      <c r="J35" s="16"/>
      <c r="K35" s="17">
        <f t="shared" si="1"/>
        <v>0</v>
      </c>
      <c r="L35" s="18"/>
    </row>
    <row r="36" spans="1:12" s="1" customFormat="1" ht="25.5" customHeight="1" x14ac:dyDescent="0.15">
      <c r="A36" s="28">
        <f t="shared" si="0"/>
        <v>26</v>
      </c>
      <c r="B36" s="30"/>
      <c r="C36" s="31"/>
      <c r="D36" s="32"/>
      <c r="E36" s="15"/>
      <c r="F36" s="15"/>
      <c r="G36" s="33"/>
      <c r="H36" s="47"/>
      <c r="I36" s="16"/>
      <c r="J36" s="16"/>
      <c r="K36" s="17">
        <f t="shared" si="1"/>
        <v>0</v>
      </c>
      <c r="L36" s="18"/>
    </row>
    <row r="37" spans="1:12" s="1" customFormat="1" ht="25.5" customHeight="1" x14ac:dyDescent="0.15">
      <c r="A37" s="28">
        <f t="shared" si="0"/>
        <v>27</v>
      </c>
      <c r="B37" s="30"/>
      <c r="C37" s="31"/>
      <c r="D37" s="32"/>
      <c r="E37" s="15"/>
      <c r="F37" s="15"/>
      <c r="G37" s="33"/>
      <c r="H37" s="47"/>
      <c r="I37" s="16"/>
      <c r="J37" s="16"/>
      <c r="K37" s="17">
        <f t="shared" si="1"/>
        <v>0</v>
      </c>
      <c r="L37" s="18"/>
    </row>
    <row r="38" spans="1:12" s="1" customFormat="1" ht="25.5" customHeight="1" x14ac:dyDescent="0.15">
      <c r="A38" s="28">
        <f t="shared" si="0"/>
        <v>28</v>
      </c>
      <c r="B38" s="30"/>
      <c r="C38" s="31"/>
      <c r="D38" s="32"/>
      <c r="E38" s="15"/>
      <c r="F38" s="15"/>
      <c r="G38" s="33"/>
      <c r="H38" s="47"/>
      <c r="I38" s="16"/>
      <c r="J38" s="16"/>
      <c r="K38" s="17">
        <f t="shared" si="1"/>
        <v>0</v>
      </c>
      <c r="L38" s="18"/>
    </row>
    <row r="39" spans="1:12" s="1" customFormat="1" ht="25.5" customHeight="1" x14ac:dyDescent="0.15">
      <c r="A39" s="28">
        <f t="shared" si="0"/>
        <v>29</v>
      </c>
      <c r="B39" s="30"/>
      <c r="C39" s="31"/>
      <c r="D39" s="32"/>
      <c r="E39" s="15"/>
      <c r="F39" s="15"/>
      <c r="G39" s="33"/>
      <c r="H39" s="47"/>
      <c r="I39" s="16"/>
      <c r="J39" s="16"/>
      <c r="K39" s="17">
        <f t="shared" si="1"/>
        <v>0</v>
      </c>
      <c r="L39" s="18"/>
    </row>
    <row r="40" spans="1:12" s="1" customFormat="1" ht="25.5" customHeight="1" x14ac:dyDescent="0.15">
      <c r="A40" s="28">
        <f t="shared" si="0"/>
        <v>30</v>
      </c>
      <c r="B40" s="30"/>
      <c r="C40" s="31"/>
      <c r="D40" s="32"/>
      <c r="E40" s="15"/>
      <c r="F40" s="15"/>
      <c r="G40" s="33"/>
      <c r="H40" s="47"/>
      <c r="I40" s="16"/>
      <c r="J40" s="16"/>
      <c r="K40" s="17">
        <f t="shared" si="1"/>
        <v>0</v>
      </c>
      <c r="L40" s="18"/>
    </row>
    <row r="41" spans="1:12" s="1" customFormat="1" ht="25.5" customHeight="1" x14ac:dyDescent="0.15">
      <c r="A41" s="28">
        <f t="shared" si="0"/>
        <v>31</v>
      </c>
      <c r="B41" s="30"/>
      <c r="C41" s="31"/>
      <c r="D41" s="32"/>
      <c r="E41" s="15"/>
      <c r="F41" s="15"/>
      <c r="G41" s="33"/>
      <c r="H41" s="47"/>
      <c r="I41" s="16"/>
      <c r="J41" s="16"/>
      <c r="K41" s="17">
        <f t="shared" si="1"/>
        <v>0</v>
      </c>
      <c r="L41" s="18"/>
    </row>
    <row r="42" spans="1:12" s="1" customFormat="1" ht="25.5" customHeight="1" x14ac:dyDescent="0.15">
      <c r="A42" s="28">
        <f t="shared" si="0"/>
        <v>32</v>
      </c>
      <c r="B42" s="30"/>
      <c r="C42" s="31"/>
      <c r="D42" s="32"/>
      <c r="E42" s="15"/>
      <c r="F42" s="15"/>
      <c r="G42" s="33"/>
      <c r="H42" s="47"/>
      <c r="I42" s="16"/>
      <c r="J42" s="16"/>
      <c r="K42" s="17">
        <f t="shared" si="1"/>
        <v>0</v>
      </c>
      <c r="L42" s="18"/>
    </row>
    <row r="43" spans="1:12" s="1" customFormat="1" ht="25.5" customHeight="1" x14ac:dyDescent="0.15">
      <c r="A43" s="28">
        <f t="shared" si="0"/>
        <v>33</v>
      </c>
      <c r="B43" s="30"/>
      <c r="C43" s="31"/>
      <c r="D43" s="32"/>
      <c r="E43" s="15"/>
      <c r="F43" s="15"/>
      <c r="G43" s="34"/>
      <c r="H43" s="47"/>
      <c r="I43" s="19"/>
      <c r="J43" s="16"/>
      <c r="K43" s="17">
        <f t="shared" si="1"/>
        <v>0</v>
      </c>
      <c r="L43" s="18"/>
    </row>
    <row r="44" spans="1:12" s="1" customFormat="1" ht="25.5" customHeight="1" x14ac:dyDescent="0.15">
      <c r="A44" s="28">
        <f t="shared" si="0"/>
        <v>34</v>
      </c>
      <c r="B44" s="30"/>
      <c r="C44" s="31"/>
      <c r="D44" s="32"/>
      <c r="E44" s="15"/>
      <c r="F44" s="15"/>
      <c r="G44" s="33"/>
      <c r="H44" s="47"/>
      <c r="I44" s="16"/>
      <c r="J44" s="16"/>
      <c r="K44" s="17">
        <f t="shared" si="1"/>
        <v>0</v>
      </c>
      <c r="L44" s="18"/>
    </row>
    <row r="45" spans="1:12" s="1" customFormat="1" ht="25.5" customHeight="1" x14ac:dyDescent="0.15">
      <c r="A45" s="28">
        <f t="shared" si="0"/>
        <v>35</v>
      </c>
      <c r="B45" s="30"/>
      <c r="C45" s="31"/>
      <c r="D45" s="32"/>
      <c r="E45" s="15"/>
      <c r="F45" s="15"/>
      <c r="G45" s="33"/>
      <c r="H45" s="47"/>
      <c r="I45" s="16"/>
      <c r="J45" s="16"/>
      <c r="K45" s="17">
        <f t="shared" si="1"/>
        <v>0</v>
      </c>
      <c r="L45" s="18"/>
    </row>
    <row r="46" spans="1:12" s="1" customFormat="1" ht="25.5" customHeight="1" x14ac:dyDescent="0.15">
      <c r="A46" s="28">
        <f t="shared" si="0"/>
        <v>36</v>
      </c>
      <c r="B46" s="30"/>
      <c r="C46" s="31"/>
      <c r="D46" s="32"/>
      <c r="E46" s="15"/>
      <c r="F46" s="15"/>
      <c r="G46" s="33"/>
      <c r="H46" s="47"/>
      <c r="I46" s="16"/>
      <c r="J46" s="16"/>
      <c r="K46" s="17">
        <f t="shared" si="1"/>
        <v>0</v>
      </c>
      <c r="L46" s="18"/>
    </row>
    <row r="47" spans="1:12" s="1" customFormat="1" ht="25.5" customHeight="1" x14ac:dyDescent="0.15">
      <c r="A47" s="28">
        <f t="shared" si="0"/>
        <v>37</v>
      </c>
      <c r="B47" s="30"/>
      <c r="C47" s="31"/>
      <c r="D47" s="32"/>
      <c r="E47" s="15"/>
      <c r="F47" s="15"/>
      <c r="G47" s="33"/>
      <c r="H47" s="47"/>
      <c r="I47" s="16"/>
      <c r="J47" s="16"/>
      <c r="K47" s="17">
        <f t="shared" si="1"/>
        <v>0</v>
      </c>
      <c r="L47" s="18"/>
    </row>
    <row r="48" spans="1:12" s="1" customFormat="1" ht="25.5" customHeight="1" x14ac:dyDescent="0.15">
      <c r="A48" s="28">
        <f t="shared" si="0"/>
        <v>38</v>
      </c>
      <c r="B48" s="30"/>
      <c r="C48" s="31"/>
      <c r="D48" s="32"/>
      <c r="E48" s="15"/>
      <c r="F48" s="15"/>
      <c r="G48" s="33"/>
      <c r="H48" s="47"/>
      <c r="I48" s="16"/>
      <c r="J48" s="16"/>
      <c r="K48" s="17">
        <f t="shared" si="1"/>
        <v>0</v>
      </c>
      <c r="L48" s="18"/>
    </row>
    <row r="49" spans="1:13" s="1" customFormat="1" ht="25.5" customHeight="1" x14ac:dyDescent="0.15">
      <c r="A49" s="28">
        <f t="shared" si="0"/>
        <v>39</v>
      </c>
      <c r="B49" s="30"/>
      <c r="C49" s="31"/>
      <c r="D49" s="32"/>
      <c r="E49" s="15"/>
      <c r="F49" s="15"/>
      <c r="G49" s="33"/>
      <c r="H49" s="47"/>
      <c r="I49" s="16"/>
      <c r="J49" s="16"/>
      <c r="K49" s="17">
        <f t="shared" si="1"/>
        <v>0</v>
      </c>
      <c r="L49" s="18"/>
    </row>
    <row r="50" spans="1:13" s="1" customFormat="1" ht="25.5" customHeight="1" x14ac:dyDescent="0.15">
      <c r="A50" s="28">
        <f t="shared" si="0"/>
        <v>40</v>
      </c>
      <c r="B50" s="30"/>
      <c r="C50" s="31"/>
      <c r="D50" s="32"/>
      <c r="E50" s="15"/>
      <c r="F50" s="15"/>
      <c r="G50" s="33"/>
      <c r="H50" s="47"/>
      <c r="I50" s="16"/>
      <c r="J50" s="16"/>
      <c r="K50" s="17">
        <f t="shared" si="1"/>
        <v>0</v>
      </c>
      <c r="L50" s="18"/>
    </row>
    <row r="51" spans="1:13" s="1" customFormat="1" ht="25.5" customHeight="1" x14ac:dyDescent="0.15">
      <c r="A51" s="28">
        <f t="shared" si="0"/>
        <v>41</v>
      </c>
      <c r="B51" s="30"/>
      <c r="C51" s="31"/>
      <c r="D51" s="32"/>
      <c r="E51" s="15"/>
      <c r="F51" s="15"/>
      <c r="G51" s="33"/>
      <c r="H51" s="47"/>
      <c r="I51" s="16"/>
      <c r="J51" s="16"/>
      <c r="K51" s="17">
        <f t="shared" si="1"/>
        <v>0</v>
      </c>
      <c r="L51" s="18"/>
    </row>
    <row r="52" spans="1:13" s="1" customFormat="1" ht="25.5" customHeight="1" x14ac:dyDescent="0.15">
      <c r="A52" s="28">
        <f t="shared" si="0"/>
        <v>42</v>
      </c>
      <c r="B52" s="30"/>
      <c r="C52" s="31"/>
      <c r="D52" s="32"/>
      <c r="E52" s="15"/>
      <c r="F52" s="15"/>
      <c r="G52" s="33"/>
      <c r="H52" s="47"/>
      <c r="I52" s="16"/>
      <c r="J52" s="16"/>
      <c r="K52" s="17">
        <f t="shared" si="1"/>
        <v>0</v>
      </c>
      <c r="L52" s="18"/>
    </row>
    <row r="53" spans="1:13" s="1" customFormat="1" ht="25.5" customHeight="1" x14ac:dyDescent="0.15">
      <c r="A53" s="28">
        <f t="shared" si="0"/>
        <v>43</v>
      </c>
      <c r="B53" s="30"/>
      <c r="C53" s="31"/>
      <c r="D53" s="32"/>
      <c r="E53" s="15"/>
      <c r="F53" s="15"/>
      <c r="G53" s="34"/>
      <c r="H53" s="47"/>
      <c r="I53" s="19"/>
      <c r="J53" s="16"/>
      <c r="K53" s="17">
        <f t="shared" si="1"/>
        <v>0</v>
      </c>
      <c r="L53" s="18"/>
    </row>
    <row r="54" spans="1:13" s="1" customFormat="1" ht="25.5" customHeight="1" x14ac:dyDescent="0.15">
      <c r="A54" s="28">
        <f t="shared" si="0"/>
        <v>44</v>
      </c>
      <c r="B54" s="30"/>
      <c r="C54" s="31"/>
      <c r="D54" s="32"/>
      <c r="E54" s="15"/>
      <c r="F54" s="15"/>
      <c r="G54" s="33"/>
      <c r="H54" s="47"/>
      <c r="I54" s="16"/>
      <c r="J54" s="16"/>
      <c r="K54" s="17">
        <f t="shared" si="1"/>
        <v>0</v>
      </c>
      <c r="L54" s="18"/>
    </row>
    <row r="55" spans="1:13" s="1" customFormat="1" ht="25.5" customHeight="1" x14ac:dyDescent="0.15">
      <c r="A55" s="28">
        <f t="shared" si="0"/>
        <v>45</v>
      </c>
      <c r="B55" s="30"/>
      <c r="C55" s="31"/>
      <c r="D55" s="32"/>
      <c r="E55" s="15"/>
      <c r="F55" s="15"/>
      <c r="G55" s="33"/>
      <c r="H55" s="47"/>
      <c r="I55" s="16"/>
      <c r="J55" s="16"/>
      <c r="K55" s="17">
        <f t="shared" si="1"/>
        <v>0</v>
      </c>
      <c r="L55" s="18"/>
    </row>
    <row r="56" spans="1:13" s="1" customFormat="1" ht="25.5" customHeight="1" x14ac:dyDescent="0.15">
      <c r="A56" s="28">
        <f t="shared" si="0"/>
        <v>46</v>
      </c>
      <c r="B56" s="30"/>
      <c r="C56" s="31"/>
      <c r="D56" s="32"/>
      <c r="E56" s="15"/>
      <c r="F56" s="15"/>
      <c r="G56" s="33"/>
      <c r="H56" s="47"/>
      <c r="I56" s="16"/>
      <c r="J56" s="16"/>
      <c r="K56" s="17">
        <f t="shared" si="1"/>
        <v>0</v>
      </c>
      <c r="L56" s="18"/>
    </row>
    <row r="57" spans="1:13" s="1" customFormat="1" ht="25.5" customHeight="1" x14ac:dyDescent="0.15">
      <c r="A57" s="28">
        <f t="shared" si="0"/>
        <v>47</v>
      </c>
      <c r="B57" s="30"/>
      <c r="C57" s="31"/>
      <c r="D57" s="32"/>
      <c r="E57" s="15"/>
      <c r="F57" s="15"/>
      <c r="G57" s="33"/>
      <c r="H57" s="47"/>
      <c r="I57" s="16"/>
      <c r="J57" s="16"/>
      <c r="K57" s="17">
        <f t="shared" si="1"/>
        <v>0</v>
      </c>
      <c r="L57" s="18"/>
    </row>
    <row r="58" spans="1:13" s="1" customFormat="1" ht="25.5" customHeight="1" x14ac:dyDescent="0.15">
      <c r="A58" s="28">
        <f t="shared" si="0"/>
        <v>48</v>
      </c>
      <c r="B58" s="30"/>
      <c r="C58" s="31"/>
      <c r="D58" s="32"/>
      <c r="E58" s="15"/>
      <c r="F58" s="15"/>
      <c r="G58" s="33"/>
      <c r="H58" s="47"/>
      <c r="I58" s="16"/>
      <c r="J58" s="16"/>
      <c r="K58" s="17">
        <f t="shared" si="1"/>
        <v>0</v>
      </c>
      <c r="L58" s="18"/>
    </row>
    <row r="59" spans="1:13" s="1" customFormat="1" ht="25.5" customHeight="1" x14ac:dyDescent="0.15">
      <c r="A59" s="28">
        <f t="shared" si="0"/>
        <v>49</v>
      </c>
      <c r="B59" s="30"/>
      <c r="C59" s="31"/>
      <c r="D59" s="32"/>
      <c r="E59" s="15"/>
      <c r="F59" s="15"/>
      <c r="G59" s="33"/>
      <c r="H59" s="47"/>
      <c r="I59" s="16"/>
      <c r="J59" s="16"/>
      <c r="K59" s="17">
        <f t="shared" si="1"/>
        <v>0</v>
      </c>
      <c r="L59" s="18"/>
    </row>
    <row r="60" spans="1:13" s="1" customFormat="1" ht="24.95" customHeight="1" x14ac:dyDescent="0.15">
      <c r="A60" s="28">
        <f t="shared" si="0"/>
        <v>50</v>
      </c>
      <c r="B60" s="30"/>
      <c r="C60" s="31"/>
      <c r="D60" s="32"/>
      <c r="E60" s="15"/>
      <c r="F60" s="15"/>
      <c r="G60" s="33"/>
      <c r="H60" s="47"/>
      <c r="I60" s="16"/>
      <c r="J60" s="16"/>
      <c r="K60" s="17">
        <f>K59+I60-J60</f>
        <v>0</v>
      </c>
      <c r="L60" s="20"/>
    </row>
    <row r="61" spans="1:13" s="1" customFormat="1" ht="15" customHeight="1" x14ac:dyDescent="0.15">
      <c r="A61" s="56" t="s">
        <v>33</v>
      </c>
      <c r="B61" s="57"/>
      <c r="C61" s="57"/>
      <c r="D61" s="57"/>
      <c r="E61" s="57"/>
      <c r="F61" s="57"/>
      <c r="G61" s="57"/>
      <c r="H61" s="58"/>
      <c r="I61" s="64"/>
      <c r="J61" s="62">
        <f>SUMIF($H$11:$H$60,"該当する",J11:J60)</f>
        <v>0</v>
      </c>
      <c r="K61" s="66"/>
      <c r="L61" s="67"/>
      <c r="M61" s="45"/>
    </row>
    <row r="62" spans="1:13" s="1" customFormat="1" ht="15" customHeight="1" x14ac:dyDescent="0.15">
      <c r="A62" s="70"/>
      <c r="B62" s="71"/>
      <c r="C62" s="71"/>
      <c r="D62" s="71"/>
      <c r="E62" s="71"/>
      <c r="F62" s="71"/>
      <c r="G62" s="71"/>
      <c r="H62" s="72"/>
      <c r="I62" s="65"/>
      <c r="J62" s="63"/>
      <c r="K62" s="68"/>
      <c r="L62" s="69"/>
      <c r="M62" s="45"/>
    </row>
    <row r="63" spans="1:13" s="1" customFormat="1" ht="15" customHeight="1" x14ac:dyDescent="0.15">
      <c r="A63" s="56" t="s">
        <v>34</v>
      </c>
      <c r="B63" s="57"/>
      <c r="C63" s="57"/>
      <c r="D63" s="57"/>
      <c r="E63" s="57"/>
      <c r="F63" s="57"/>
      <c r="G63" s="57"/>
      <c r="H63" s="58"/>
      <c r="I63" s="50">
        <f>SUM(I11:I60)</f>
        <v>0</v>
      </c>
      <c r="J63" s="50">
        <f>SUM(J11:J60)</f>
        <v>0</v>
      </c>
      <c r="K63" s="52" t="str">
        <f>IF(I63=J63,"","収入と支出の合計額が一致しません")</f>
        <v/>
      </c>
      <c r="L63" s="53"/>
      <c r="M63" s="43"/>
    </row>
    <row r="64" spans="1:13" ht="15" customHeight="1" thickBot="1" x14ac:dyDescent="0.2">
      <c r="A64" s="59"/>
      <c r="B64" s="60"/>
      <c r="C64" s="60"/>
      <c r="D64" s="60"/>
      <c r="E64" s="60"/>
      <c r="F64" s="60"/>
      <c r="G64" s="60"/>
      <c r="H64" s="61"/>
      <c r="I64" s="51"/>
      <c r="J64" s="51"/>
      <c r="K64" s="54"/>
      <c r="L64" s="55"/>
      <c r="M64" s="43"/>
    </row>
    <row r="65" spans="5:12" ht="20.100000000000001" customHeight="1" x14ac:dyDescent="0.15">
      <c r="E65" s="23"/>
      <c r="J65" s="24"/>
      <c r="K65" s="24"/>
      <c r="L65" s="24"/>
    </row>
    <row r="66" spans="5:12" ht="20.100000000000001" customHeight="1" x14ac:dyDescent="0.15">
      <c r="J66" s="24"/>
      <c r="K66" s="24"/>
      <c r="L66" s="24"/>
    </row>
    <row r="67" spans="5:12" ht="20.100000000000001" customHeight="1" x14ac:dyDescent="0.15">
      <c r="J67" s="24"/>
      <c r="K67" s="24"/>
      <c r="L67" s="24"/>
    </row>
    <row r="68" spans="5:12" ht="20.100000000000001" customHeight="1" x14ac:dyDescent="0.15">
      <c r="J68" s="24"/>
      <c r="K68" s="24"/>
      <c r="L68" s="24"/>
    </row>
    <row r="69" spans="5:12" ht="20.100000000000001" customHeight="1" x14ac:dyDescent="0.15">
      <c r="J69" s="24"/>
      <c r="K69" s="24"/>
      <c r="L69" s="24"/>
    </row>
    <row r="70" spans="5:12" ht="20.100000000000001" customHeight="1" x14ac:dyDescent="0.15">
      <c r="J70" s="24"/>
      <c r="K70" s="24"/>
      <c r="L70" s="24"/>
    </row>
    <row r="71" spans="5:12" ht="20.100000000000001" customHeight="1" x14ac:dyDescent="0.15">
      <c r="J71" s="24"/>
      <c r="K71" s="24"/>
      <c r="L71" s="24"/>
    </row>
    <row r="72" spans="5:12" ht="20.100000000000001" customHeight="1" x14ac:dyDescent="0.15">
      <c r="J72" s="24"/>
      <c r="K72" s="24"/>
      <c r="L72" s="24"/>
    </row>
    <row r="73" spans="5:12" ht="20.100000000000001" customHeight="1" x14ac:dyDescent="0.15">
      <c r="J73" s="24"/>
      <c r="K73" s="24"/>
      <c r="L73" s="24"/>
    </row>
    <row r="74" spans="5:12" ht="20.100000000000001" customHeight="1" x14ac:dyDescent="0.15">
      <c r="J74" s="24"/>
      <c r="K74" s="24"/>
      <c r="L74" s="24"/>
    </row>
    <row r="75" spans="5:12" ht="20.100000000000001" customHeight="1" x14ac:dyDescent="0.15">
      <c r="J75" s="24"/>
      <c r="K75" s="24"/>
      <c r="L75" s="24"/>
    </row>
    <row r="76" spans="5:12" ht="20.100000000000001" customHeight="1" x14ac:dyDescent="0.15">
      <c r="J76" s="24"/>
      <c r="K76" s="24"/>
      <c r="L76" s="24"/>
    </row>
    <row r="77" spans="5:12" ht="20.100000000000001" customHeight="1" x14ac:dyDescent="0.15">
      <c r="J77" s="24"/>
      <c r="K77" s="24"/>
      <c r="L77" s="24"/>
    </row>
    <row r="78" spans="5:12" ht="20.100000000000001" customHeight="1" x14ac:dyDescent="0.15">
      <c r="J78" s="24"/>
      <c r="K78" s="24"/>
      <c r="L78" s="24"/>
    </row>
    <row r="79" spans="5:12" ht="20.100000000000001" customHeight="1" x14ac:dyDescent="0.15">
      <c r="J79" s="24"/>
      <c r="K79" s="24"/>
      <c r="L79" s="24"/>
    </row>
    <row r="80" spans="5:12" ht="20.100000000000001" customHeight="1" x14ac:dyDescent="0.15">
      <c r="J80" s="24"/>
      <c r="K80" s="24"/>
      <c r="L80" s="24"/>
    </row>
    <row r="81" spans="10:12" ht="20.100000000000001" customHeight="1" x14ac:dyDescent="0.15">
      <c r="J81" s="24"/>
      <c r="K81" s="24"/>
      <c r="L81" s="24"/>
    </row>
    <row r="82" spans="10:12" ht="20.100000000000001" customHeight="1" x14ac:dyDescent="0.15">
      <c r="J82" s="24"/>
      <c r="K82" s="24"/>
      <c r="L82" s="24"/>
    </row>
    <row r="83" spans="10:12" ht="20.100000000000001" customHeight="1" x14ac:dyDescent="0.15">
      <c r="J83" s="24"/>
      <c r="K83" s="24"/>
      <c r="L83" s="24"/>
    </row>
    <row r="84" spans="10:12" ht="20.100000000000001" customHeight="1" x14ac:dyDescent="0.15">
      <c r="J84" s="24"/>
      <c r="K84" s="24"/>
      <c r="L84" s="24"/>
    </row>
    <row r="85" spans="10:12" ht="20.100000000000001" customHeight="1" x14ac:dyDescent="0.15">
      <c r="J85" s="24"/>
      <c r="K85" s="24"/>
      <c r="L85" s="24"/>
    </row>
    <row r="86" spans="10:12" ht="20.100000000000001" customHeight="1" x14ac:dyDescent="0.15">
      <c r="J86" s="24"/>
      <c r="K86" s="24"/>
      <c r="L86" s="24"/>
    </row>
    <row r="87" spans="10:12" ht="20.100000000000001" customHeight="1" x14ac:dyDescent="0.15">
      <c r="J87" s="24"/>
      <c r="K87" s="24"/>
      <c r="L87" s="24"/>
    </row>
    <row r="88" spans="10:12" ht="20.100000000000001" customHeight="1" x14ac:dyDescent="0.15">
      <c r="J88" s="24"/>
      <c r="K88" s="24"/>
      <c r="L88" s="24"/>
    </row>
    <row r="89" spans="10:12" ht="20.100000000000001" customHeight="1" x14ac:dyDescent="0.15">
      <c r="J89" s="24"/>
      <c r="K89" s="24"/>
      <c r="L89" s="24"/>
    </row>
    <row r="90" spans="10:12" ht="20.100000000000001" customHeight="1" x14ac:dyDescent="0.15">
      <c r="J90" s="24"/>
      <c r="K90" s="24"/>
      <c r="L90" s="24"/>
    </row>
    <row r="91" spans="10:12" ht="20.100000000000001" customHeight="1" x14ac:dyDescent="0.15">
      <c r="J91" s="24"/>
      <c r="K91" s="24"/>
      <c r="L91" s="24"/>
    </row>
    <row r="92" spans="10:12" ht="20.100000000000001" customHeight="1" x14ac:dyDescent="0.15">
      <c r="J92" s="24"/>
      <c r="K92" s="24"/>
      <c r="L92" s="24"/>
    </row>
    <row r="93" spans="10:12" ht="20.100000000000001" customHeight="1" x14ac:dyDescent="0.15">
      <c r="J93" s="24"/>
      <c r="K93" s="24"/>
      <c r="L93" s="24"/>
    </row>
    <row r="94" spans="10:12" ht="20.100000000000001" customHeight="1" x14ac:dyDescent="0.15">
      <c r="J94" s="24"/>
      <c r="K94" s="24"/>
      <c r="L94" s="24"/>
    </row>
    <row r="95" spans="10:12" ht="20.100000000000001" customHeight="1" x14ac:dyDescent="0.15">
      <c r="J95" s="24"/>
      <c r="K95" s="24"/>
      <c r="L95" s="24"/>
    </row>
    <row r="96" spans="10:12" ht="20.100000000000001" customHeight="1" x14ac:dyDescent="0.15">
      <c r="J96" s="24"/>
      <c r="K96" s="24"/>
      <c r="L96" s="24"/>
    </row>
    <row r="97" spans="10:12" ht="20.100000000000001" customHeight="1" x14ac:dyDescent="0.15">
      <c r="J97" s="24"/>
      <c r="K97" s="24"/>
      <c r="L97" s="24"/>
    </row>
    <row r="98" spans="10:12" ht="20.100000000000001" customHeight="1" x14ac:dyDescent="0.15">
      <c r="J98" s="24"/>
      <c r="K98" s="24"/>
      <c r="L98" s="24"/>
    </row>
    <row r="99" spans="10:12" ht="20.100000000000001" customHeight="1" x14ac:dyDescent="0.15">
      <c r="J99" s="24"/>
      <c r="K99" s="24"/>
      <c r="L99" s="24"/>
    </row>
    <row r="100" spans="10:12" ht="20.100000000000001" customHeight="1" x14ac:dyDescent="0.15">
      <c r="J100" s="24"/>
      <c r="K100" s="24"/>
      <c r="L100" s="24"/>
    </row>
    <row r="101" spans="10:12" ht="20.100000000000001" customHeight="1" x14ac:dyDescent="0.15">
      <c r="J101" s="24"/>
      <c r="K101" s="24"/>
      <c r="L101" s="24"/>
    </row>
    <row r="102" spans="10:12" ht="20.100000000000001" customHeight="1" x14ac:dyDescent="0.15">
      <c r="J102" s="24"/>
      <c r="K102" s="24"/>
      <c r="L102" s="24"/>
    </row>
    <row r="103" spans="10:12" ht="20.100000000000001" customHeight="1" x14ac:dyDescent="0.15">
      <c r="J103" s="24"/>
      <c r="K103" s="24"/>
      <c r="L103" s="24"/>
    </row>
    <row r="104" spans="10:12" ht="20.100000000000001" customHeight="1" x14ac:dyDescent="0.15">
      <c r="J104" s="24"/>
      <c r="K104" s="24"/>
      <c r="L104" s="24"/>
    </row>
    <row r="105" spans="10:12" ht="20.100000000000001" customHeight="1" x14ac:dyDescent="0.15">
      <c r="J105" s="24"/>
      <c r="K105" s="24"/>
      <c r="L105" s="24"/>
    </row>
    <row r="106" spans="10:12" ht="20.100000000000001" customHeight="1" x14ac:dyDescent="0.15">
      <c r="J106" s="24"/>
      <c r="K106" s="24"/>
      <c r="L106" s="24"/>
    </row>
    <row r="107" spans="10:12" ht="20.100000000000001" customHeight="1" x14ac:dyDescent="0.15">
      <c r="J107" s="24"/>
      <c r="K107" s="24"/>
      <c r="L107" s="24"/>
    </row>
    <row r="108" spans="10:12" ht="20.100000000000001" customHeight="1" x14ac:dyDescent="0.15">
      <c r="J108" s="24"/>
      <c r="K108" s="24"/>
      <c r="L108" s="24"/>
    </row>
    <row r="109" spans="10:12" ht="20.100000000000001" customHeight="1" x14ac:dyDescent="0.15">
      <c r="J109" s="24"/>
      <c r="K109" s="24"/>
      <c r="L109" s="24"/>
    </row>
    <row r="110" spans="10:12" ht="20.100000000000001" customHeight="1" x14ac:dyDescent="0.15">
      <c r="J110" s="24"/>
      <c r="K110" s="24"/>
      <c r="L110" s="24"/>
    </row>
    <row r="111" spans="10:12" ht="20.100000000000001" customHeight="1" x14ac:dyDescent="0.15">
      <c r="J111" s="24"/>
      <c r="K111" s="24"/>
      <c r="L111" s="24"/>
    </row>
    <row r="112" spans="10:12" ht="20.100000000000001" customHeight="1" x14ac:dyDescent="0.15">
      <c r="J112" s="24"/>
      <c r="K112" s="24"/>
      <c r="L112" s="24"/>
    </row>
    <row r="113" spans="10:12" ht="20.100000000000001" customHeight="1" x14ac:dyDescent="0.15">
      <c r="J113" s="24"/>
      <c r="K113" s="24"/>
      <c r="L113" s="24"/>
    </row>
    <row r="114" spans="10:12" ht="20.100000000000001" customHeight="1" x14ac:dyDescent="0.15">
      <c r="J114" s="24"/>
      <c r="K114" s="24"/>
      <c r="L114" s="24"/>
    </row>
    <row r="115" spans="10:12" ht="20.100000000000001" customHeight="1" x14ac:dyDescent="0.15">
      <c r="J115" s="24"/>
      <c r="K115" s="24"/>
      <c r="L115" s="24"/>
    </row>
    <row r="116" spans="10:12" ht="20.100000000000001" customHeight="1" x14ac:dyDescent="0.15">
      <c r="J116" s="24"/>
      <c r="K116" s="24"/>
      <c r="L116" s="24"/>
    </row>
    <row r="117" spans="10:12" ht="20.100000000000001" customHeight="1" x14ac:dyDescent="0.15">
      <c r="J117" s="24"/>
      <c r="K117" s="24"/>
      <c r="L117" s="24"/>
    </row>
    <row r="118" spans="10:12" ht="20.100000000000001" customHeight="1" x14ac:dyDescent="0.15">
      <c r="J118" s="24"/>
      <c r="K118" s="24"/>
      <c r="L118" s="24"/>
    </row>
    <row r="119" spans="10:12" ht="20.100000000000001" customHeight="1" x14ac:dyDescent="0.15">
      <c r="J119" s="24"/>
      <c r="K119" s="24"/>
      <c r="L119" s="24"/>
    </row>
    <row r="120" spans="10:12" ht="20.100000000000001" customHeight="1" x14ac:dyDescent="0.15">
      <c r="J120" s="24"/>
      <c r="K120" s="24"/>
      <c r="L120" s="24"/>
    </row>
    <row r="121" spans="10:12" ht="20.100000000000001" customHeight="1" x14ac:dyDescent="0.15">
      <c r="J121" s="24"/>
      <c r="K121" s="24"/>
      <c r="L121" s="24"/>
    </row>
    <row r="122" spans="10:12" ht="20.100000000000001" customHeight="1" x14ac:dyDescent="0.15">
      <c r="J122" s="24"/>
      <c r="K122" s="24"/>
      <c r="L122" s="24"/>
    </row>
    <row r="123" spans="10:12" ht="20.100000000000001" customHeight="1" x14ac:dyDescent="0.15">
      <c r="J123" s="24"/>
      <c r="K123" s="24"/>
      <c r="L123" s="24"/>
    </row>
    <row r="124" spans="10:12" ht="20.100000000000001" customHeight="1" x14ac:dyDescent="0.15">
      <c r="J124" s="24"/>
      <c r="K124" s="24"/>
      <c r="L124" s="24"/>
    </row>
    <row r="125" spans="10:12" ht="20.100000000000001" customHeight="1" x14ac:dyDescent="0.15">
      <c r="J125" s="24"/>
      <c r="K125" s="24"/>
      <c r="L125" s="24"/>
    </row>
    <row r="126" spans="10:12" ht="20.100000000000001" customHeight="1" x14ac:dyDescent="0.15">
      <c r="J126" s="24"/>
      <c r="K126" s="24"/>
      <c r="L126" s="24"/>
    </row>
    <row r="127" spans="10:12" ht="20.100000000000001" customHeight="1" x14ac:dyDescent="0.15">
      <c r="J127" s="24"/>
      <c r="K127" s="24"/>
      <c r="L127" s="24"/>
    </row>
    <row r="128" spans="10:12" ht="20.100000000000001" customHeight="1" x14ac:dyDescent="0.15">
      <c r="J128" s="24"/>
      <c r="K128" s="24"/>
      <c r="L128" s="24"/>
    </row>
    <row r="129" spans="10:12" ht="20.100000000000001" customHeight="1" x14ac:dyDescent="0.15">
      <c r="J129" s="24"/>
      <c r="K129" s="24"/>
      <c r="L129" s="24"/>
    </row>
    <row r="130" spans="10:12" ht="20.100000000000001" customHeight="1" x14ac:dyDescent="0.15">
      <c r="J130" s="24"/>
      <c r="K130" s="24"/>
      <c r="L130" s="24"/>
    </row>
    <row r="131" spans="10:12" ht="20.100000000000001" customHeight="1" x14ac:dyDescent="0.15">
      <c r="J131" s="24"/>
      <c r="K131" s="24"/>
      <c r="L131" s="24"/>
    </row>
    <row r="132" spans="10:12" ht="20.100000000000001" customHeight="1" x14ac:dyDescent="0.15">
      <c r="J132" s="24"/>
      <c r="K132" s="24"/>
      <c r="L132" s="24"/>
    </row>
    <row r="133" spans="10:12" ht="20.100000000000001" customHeight="1" x14ac:dyDescent="0.15">
      <c r="J133" s="24"/>
      <c r="K133" s="24"/>
      <c r="L133" s="24"/>
    </row>
    <row r="134" spans="10:12" ht="20.100000000000001" customHeight="1" x14ac:dyDescent="0.15"/>
    <row r="135" spans="10:12" ht="20.100000000000001" customHeight="1" x14ac:dyDescent="0.15"/>
    <row r="136" spans="10:12" ht="20.100000000000001" customHeight="1" x14ac:dyDescent="0.15"/>
    <row r="137" spans="10:12" ht="20.100000000000001" customHeight="1" x14ac:dyDescent="0.15"/>
    <row r="138" spans="10:12" ht="20.100000000000001" customHeight="1" x14ac:dyDescent="0.15"/>
    <row r="139" spans="10:12" ht="20.100000000000001" customHeight="1" x14ac:dyDescent="0.15"/>
    <row r="140" spans="10:12" ht="20.100000000000001" customHeight="1" x14ac:dyDescent="0.15"/>
    <row r="141" spans="10:12" ht="20.100000000000001" customHeight="1" x14ac:dyDescent="0.15"/>
    <row r="142" spans="10:12" ht="20.100000000000001" customHeight="1" x14ac:dyDescent="0.15"/>
    <row r="143" spans="10:12" ht="20.100000000000001" customHeight="1" x14ac:dyDescent="0.15"/>
    <row r="144" spans="10:12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  <row r="152" ht="20.100000000000001" customHeight="1" x14ac:dyDescent="0.15"/>
    <row r="153" ht="20.100000000000001" customHeight="1" x14ac:dyDescent="0.15"/>
    <row r="154" ht="20.100000000000001" customHeight="1" x14ac:dyDescent="0.15"/>
    <row r="155" ht="20.100000000000001" customHeight="1" x14ac:dyDescent="0.15"/>
    <row r="156" ht="20.100000000000001" customHeight="1" x14ac:dyDescent="0.15"/>
    <row r="157" ht="20.100000000000001" customHeight="1" x14ac:dyDescent="0.15"/>
    <row r="158" ht="20.100000000000001" customHeight="1" x14ac:dyDescent="0.15"/>
    <row r="159" ht="20.100000000000001" customHeight="1" x14ac:dyDescent="0.15"/>
    <row r="160" ht="20.100000000000001" customHeight="1" x14ac:dyDescent="0.15"/>
    <row r="161" ht="20.100000000000001" customHeight="1" x14ac:dyDescent="0.15"/>
    <row r="162" ht="20.100000000000001" customHeight="1" x14ac:dyDescent="0.15"/>
    <row r="163" ht="20.100000000000001" customHeight="1" x14ac:dyDescent="0.15"/>
    <row r="164" ht="20.100000000000001" customHeight="1" x14ac:dyDescent="0.15"/>
    <row r="165" ht="20.100000000000001" customHeight="1" x14ac:dyDescent="0.15"/>
    <row r="166" ht="20.100000000000001" customHeight="1" x14ac:dyDescent="0.15"/>
    <row r="167" ht="20.100000000000001" customHeight="1" x14ac:dyDescent="0.15"/>
    <row r="168" ht="20.100000000000001" customHeight="1" x14ac:dyDescent="0.15"/>
    <row r="169" ht="20.100000000000001" customHeight="1" x14ac:dyDescent="0.15"/>
    <row r="170" ht="20.100000000000001" customHeight="1" x14ac:dyDescent="0.15"/>
    <row r="171" ht="20.100000000000001" customHeight="1" x14ac:dyDescent="0.15"/>
    <row r="172" ht="20.100000000000001" customHeight="1" x14ac:dyDescent="0.15"/>
    <row r="173" ht="20.100000000000001" customHeight="1" x14ac:dyDescent="0.15"/>
    <row r="174" ht="20.100000000000001" customHeight="1" x14ac:dyDescent="0.15"/>
    <row r="175" ht="20.100000000000001" customHeight="1" x14ac:dyDescent="0.15"/>
    <row r="176" ht="20.100000000000001" customHeight="1" x14ac:dyDescent="0.15"/>
    <row r="177" ht="20.100000000000001" customHeight="1" x14ac:dyDescent="0.15"/>
    <row r="178" ht="20.100000000000001" customHeight="1" x14ac:dyDescent="0.15"/>
    <row r="179" ht="20.100000000000001" customHeight="1" x14ac:dyDescent="0.15"/>
    <row r="180" ht="20.100000000000001" customHeight="1" x14ac:dyDescent="0.15"/>
    <row r="181" ht="20.100000000000001" customHeight="1" x14ac:dyDescent="0.15"/>
    <row r="182" ht="20.100000000000001" customHeight="1" x14ac:dyDescent="0.15"/>
  </sheetData>
  <mergeCells count="15">
    <mergeCell ref="N1:P1"/>
    <mergeCell ref="J63:J64"/>
    <mergeCell ref="I63:I64"/>
    <mergeCell ref="K63:L64"/>
    <mergeCell ref="A63:H64"/>
    <mergeCell ref="J61:J62"/>
    <mergeCell ref="I61:I62"/>
    <mergeCell ref="K61:L62"/>
    <mergeCell ref="A61:H62"/>
    <mergeCell ref="A8:A10"/>
    <mergeCell ref="A3:D3"/>
    <mergeCell ref="E3:L3"/>
    <mergeCell ref="E4:L4"/>
    <mergeCell ref="B7:D7"/>
    <mergeCell ref="A4:D4"/>
  </mergeCells>
  <phoneticPr fontId="2"/>
  <conditionalFormatting sqref="K63:L64">
    <cfRule type="containsText" dxfId="1" priority="1" operator="containsText" text="一致しません">
      <formula>NOT(ISERROR(SEARCH("一致しません",K63)))</formula>
    </cfRule>
  </conditionalFormatting>
  <dataValidations count="1">
    <dataValidation type="list" allowBlank="1" showInputMessage="1" showErrorMessage="1" sqref="H8:H60" xr:uid="{00000000-0002-0000-0300-000000000000}">
      <formula1>"該当する,該当しない"</formula1>
    </dataValidation>
  </dataValidations>
  <printOptions horizontalCentered="1"/>
  <pageMargins left="0.47244094488188981" right="0.47244094488188981" top="0.59055118110236227" bottom="0.59055118110236227" header="0.31496062992125984" footer="0.51181102362204722"/>
  <pageSetup paperSize="9" scale="91" orientation="portrait" horizontalDpi="300" verticalDpi="300" r:id="rId1"/>
  <headerFooter alignWithMargins="0"/>
  <colBreaks count="1" manualBreakCount="1">
    <brk id="12" max="62" man="1"/>
  </colBreaks>
  <ignoredErrors>
    <ignoredError sqref="K11" formula="1"/>
    <ignoredError sqref="I63" formulaRange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9056AEF-9042-4512-9D36-73E05801F9E3}">
          <x14:formula1>
            <xm:f>一覧!$E$2:$E$8</xm:f>
          </x14:formula1>
          <xm:sqref>E3:L3</xm:sqref>
        </x14:dataValidation>
        <x14:dataValidation type="list" allowBlank="1" showInputMessage="1" showErrorMessage="1" xr:uid="{B8622FDB-489C-476E-98BC-9B6FCCD994F5}">
          <x14:formula1>
            <xm:f>一覧!$F$2:$F$8</xm:f>
          </x14:formula1>
          <xm:sqref>E4:L4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EB629-9F99-4216-82B3-739DE15FAE1A}">
  <dimension ref="A1:P147"/>
  <sheetViews>
    <sheetView view="pageBreakPreview" zoomScale="115" zoomScaleNormal="100" zoomScaleSheetLayoutView="115" workbookViewId="0"/>
  </sheetViews>
  <sheetFormatPr defaultRowHeight="13.5" x14ac:dyDescent="0.15"/>
  <cols>
    <col min="1" max="1" width="3.5" style="21" customWidth="1"/>
    <col min="2" max="2" width="2.625" style="22" customWidth="1"/>
    <col min="3" max="4" width="3.125" style="22" customWidth="1"/>
    <col min="5" max="5" width="22.25" style="21" customWidth="1"/>
    <col min="6" max="6" width="9.75" style="25" customWidth="1"/>
    <col min="7" max="7" width="5.375" style="26" customWidth="1"/>
    <col min="8" max="8" width="7.625" style="26" customWidth="1"/>
    <col min="9" max="9" width="10.125" style="26" customWidth="1"/>
    <col min="10" max="10" width="10.125" style="21" customWidth="1"/>
    <col min="11" max="11" width="9.125" style="21" customWidth="1"/>
    <col min="12" max="12" width="8.625" style="21" customWidth="1"/>
    <col min="13" max="13" width="1.75" customWidth="1"/>
  </cols>
  <sheetData>
    <row r="1" spans="1:16" s="1" customFormat="1" ht="25.5" customHeight="1" x14ac:dyDescent="0.15">
      <c r="A1" s="2" t="s">
        <v>25</v>
      </c>
      <c r="B1" s="3"/>
      <c r="C1" s="2"/>
      <c r="D1" s="2"/>
      <c r="E1" s="2"/>
      <c r="F1" s="2"/>
      <c r="G1" s="2"/>
      <c r="H1" s="2"/>
      <c r="I1" s="2"/>
      <c r="J1" s="2"/>
      <c r="K1" s="3"/>
      <c r="L1" s="3"/>
      <c r="N1" s="49"/>
      <c r="O1" s="49"/>
      <c r="P1" s="49"/>
    </row>
    <row r="2" spans="1:16" s="1" customFormat="1" ht="9" customHeight="1" thickBot="1" x14ac:dyDescent="0.2">
      <c r="A2" s="4"/>
      <c r="B2" s="5"/>
      <c r="C2" s="5"/>
      <c r="D2" s="5"/>
      <c r="E2" s="5"/>
      <c r="F2" s="5"/>
      <c r="G2" s="5"/>
      <c r="H2" s="5"/>
      <c r="I2" s="5"/>
      <c r="J2" s="5"/>
      <c r="K2" s="6"/>
      <c r="L2" s="7"/>
    </row>
    <row r="3" spans="1:16" s="1" customFormat="1" ht="25.5" customHeight="1" x14ac:dyDescent="0.15">
      <c r="A3" s="76" t="s">
        <v>31</v>
      </c>
      <c r="B3" s="77"/>
      <c r="C3" s="77"/>
      <c r="D3" s="77"/>
      <c r="E3" s="174" t="s">
        <v>88</v>
      </c>
      <c r="F3" s="174"/>
      <c r="G3" s="174"/>
      <c r="H3" s="174"/>
      <c r="I3" s="174"/>
      <c r="J3" s="174"/>
      <c r="K3" s="174"/>
      <c r="L3" s="175"/>
    </row>
    <row r="4" spans="1:16" s="1" customFormat="1" ht="25.5" customHeight="1" thickBot="1" x14ac:dyDescent="0.2">
      <c r="A4" s="81" t="s">
        <v>32</v>
      </c>
      <c r="B4" s="82"/>
      <c r="C4" s="82"/>
      <c r="D4" s="82"/>
      <c r="E4" s="176" t="s">
        <v>89</v>
      </c>
      <c r="F4" s="176"/>
      <c r="G4" s="176"/>
      <c r="H4" s="176"/>
      <c r="I4" s="176"/>
      <c r="J4" s="176"/>
      <c r="K4" s="176"/>
      <c r="L4" s="177"/>
    </row>
    <row r="5" spans="1:16" s="1" customFormat="1" ht="19.5" customHeight="1" x14ac:dyDescent="0.15">
      <c r="A5" s="8"/>
      <c r="B5" s="8"/>
      <c r="C5" s="8"/>
      <c r="D5" s="8"/>
      <c r="E5" s="27"/>
      <c r="F5" s="27"/>
      <c r="G5" s="27"/>
      <c r="H5" s="5"/>
      <c r="I5" s="4"/>
      <c r="J5" s="4"/>
      <c r="K5" s="25"/>
      <c r="L5" s="25" t="s">
        <v>26</v>
      </c>
    </row>
    <row r="6" spans="1:16" s="1" customFormat="1" ht="5.25" customHeight="1" thickBot="1" x14ac:dyDescent="0.2">
      <c r="A6" s="4"/>
      <c r="B6" s="5"/>
      <c r="C6" s="5"/>
      <c r="D6" s="5"/>
      <c r="E6" s="5"/>
      <c r="F6" s="5"/>
      <c r="G6" s="5"/>
      <c r="H6" s="5"/>
      <c r="I6" s="8"/>
      <c r="J6" s="9"/>
      <c r="K6" s="9"/>
      <c r="L6" s="9"/>
    </row>
    <row r="7" spans="1:16" s="1" customFormat="1" ht="34.5" customHeight="1" thickBot="1" x14ac:dyDescent="0.2">
      <c r="A7" s="10" t="s">
        <v>3</v>
      </c>
      <c r="B7" s="78" t="s">
        <v>4</v>
      </c>
      <c r="C7" s="79"/>
      <c r="D7" s="80"/>
      <c r="E7" s="11" t="s">
        <v>5</v>
      </c>
      <c r="F7" s="12" t="s">
        <v>6</v>
      </c>
      <c r="G7" s="48" t="s">
        <v>7</v>
      </c>
      <c r="H7" s="44" t="s">
        <v>24</v>
      </c>
      <c r="I7" s="13" t="s">
        <v>8</v>
      </c>
      <c r="J7" s="11" t="s">
        <v>9</v>
      </c>
      <c r="K7" s="11" t="s">
        <v>10</v>
      </c>
      <c r="L7" s="14" t="s">
        <v>11</v>
      </c>
    </row>
    <row r="8" spans="1:16" s="1" customFormat="1" ht="25.5" customHeight="1" x14ac:dyDescent="0.15">
      <c r="A8" s="73" t="s">
        <v>27</v>
      </c>
      <c r="B8" s="35">
        <v>7</v>
      </c>
      <c r="C8" s="36">
        <v>5</v>
      </c>
      <c r="D8" s="37">
        <v>21</v>
      </c>
      <c r="E8" s="38" t="s">
        <v>30</v>
      </c>
      <c r="F8" s="38" t="s">
        <v>30</v>
      </c>
      <c r="G8" s="39"/>
      <c r="H8" s="46"/>
      <c r="I8" s="40">
        <v>100000</v>
      </c>
      <c r="J8" s="40"/>
      <c r="K8" s="41">
        <f>I8-J8</f>
        <v>100000</v>
      </c>
      <c r="L8" s="42"/>
    </row>
    <row r="9" spans="1:16" s="1" customFormat="1" ht="25.5" customHeight="1" x14ac:dyDescent="0.15">
      <c r="A9" s="74"/>
      <c r="B9" s="35">
        <v>7</v>
      </c>
      <c r="C9" s="36">
        <v>6</v>
      </c>
      <c r="D9" s="37">
        <v>1</v>
      </c>
      <c r="E9" s="38" t="s">
        <v>28</v>
      </c>
      <c r="F9" s="38" t="s">
        <v>0</v>
      </c>
      <c r="G9" s="39">
        <v>1</v>
      </c>
      <c r="H9" s="46" t="s">
        <v>29</v>
      </c>
      <c r="I9" s="40"/>
      <c r="J9" s="40">
        <v>330</v>
      </c>
      <c r="K9" s="41">
        <f>K8+I9-J9</f>
        <v>99670</v>
      </c>
      <c r="L9" s="42"/>
    </row>
    <row r="10" spans="1:16" s="1" customFormat="1" ht="25.5" customHeight="1" x14ac:dyDescent="0.15">
      <c r="A10" s="75"/>
      <c r="B10" s="35">
        <v>7</v>
      </c>
      <c r="C10" s="36">
        <v>6</v>
      </c>
      <c r="D10" s="37">
        <v>10</v>
      </c>
      <c r="E10" s="38" t="s">
        <v>35</v>
      </c>
      <c r="F10" s="38" t="s">
        <v>36</v>
      </c>
      <c r="G10" s="39"/>
      <c r="H10" s="46"/>
      <c r="I10" s="40">
        <v>5000</v>
      </c>
      <c r="J10" s="40"/>
      <c r="K10" s="41">
        <f>K9+I10-J10</f>
        <v>104670</v>
      </c>
      <c r="L10" s="42"/>
    </row>
    <row r="11" spans="1:16" s="1" customFormat="1" ht="25.5" customHeight="1" x14ac:dyDescent="0.15">
      <c r="A11" s="29">
        <v>1</v>
      </c>
      <c r="B11" s="30"/>
      <c r="C11" s="31"/>
      <c r="D11" s="32"/>
      <c r="E11" s="15" t="s">
        <v>65</v>
      </c>
      <c r="F11" s="15" t="s">
        <v>66</v>
      </c>
      <c r="G11" s="34"/>
      <c r="H11" s="47"/>
      <c r="I11" s="179">
        <v>5000</v>
      </c>
      <c r="J11" s="179"/>
      <c r="K11" s="180">
        <f>I11-J11</f>
        <v>5000</v>
      </c>
      <c r="L11" s="18"/>
    </row>
    <row r="12" spans="1:16" s="1" customFormat="1" ht="25.5" customHeight="1" x14ac:dyDescent="0.15">
      <c r="A12" s="28">
        <f>A11+1</f>
        <v>2</v>
      </c>
      <c r="B12" s="30"/>
      <c r="C12" s="31"/>
      <c r="D12" s="32"/>
      <c r="E12" s="15" t="s">
        <v>67</v>
      </c>
      <c r="F12" s="15" t="s">
        <v>68</v>
      </c>
      <c r="G12" s="34">
        <v>1</v>
      </c>
      <c r="H12" s="47" t="s">
        <v>29</v>
      </c>
      <c r="I12" s="179"/>
      <c r="J12" s="179">
        <v>500</v>
      </c>
      <c r="K12" s="180">
        <f>K11+I12-J12</f>
        <v>4500</v>
      </c>
      <c r="L12" s="18"/>
    </row>
    <row r="13" spans="1:16" s="1" customFormat="1" ht="25.5" customHeight="1" x14ac:dyDescent="0.15">
      <c r="A13" s="28">
        <f t="shared" ref="A13:A25" si="0">A12+1</f>
        <v>3</v>
      </c>
      <c r="B13" s="30"/>
      <c r="C13" s="31"/>
      <c r="D13" s="32"/>
      <c r="E13" s="15" t="s">
        <v>69</v>
      </c>
      <c r="F13" s="15" t="s">
        <v>68</v>
      </c>
      <c r="G13" s="34">
        <v>2</v>
      </c>
      <c r="H13" s="47" t="s">
        <v>29</v>
      </c>
      <c r="I13" s="179"/>
      <c r="J13" s="179">
        <v>600</v>
      </c>
      <c r="K13" s="180">
        <f t="shared" ref="K13:K18" si="1">K12+I13-J13</f>
        <v>3900</v>
      </c>
      <c r="L13" s="18"/>
    </row>
    <row r="14" spans="1:16" s="1" customFormat="1" ht="25.5" customHeight="1" x14ac:dyDescent="0.15">
      <c r="A14" s="28">
        <f t="shared" si="0"/>
        <v>4</v>
      </c>
      <c r="B14" s="30"/>
      <c r="C14" s="31"/>
      <c r="D14" s="32"/>
      <c r="E14" s="15" t="s">
        <v>70</v>
      </c>
      <c r="F14" s="15" t="s">
        <v>71</v>
      </c>
      <c r="G14" s="34"/>
      <c r="H14" s="47"/>
      <c r="I14" s="179">
        <v>5000</v>
      </c>
      <c r="J14" s="179"/>
      <c r="K14" s="180">
        <f t="shared" si="1"/>
        <v>8900</v>
      </c>
      <c r="L14" s="18"/>
    </row>
    <row r="15" spans="1:16" s="1" customFormat="1" ht="25.5" customHeight="1" x14ac:dyDescent="0.15">
      <c r="A15" s="28">
        <f t="shared" si="0"/>
        <v>5</v>
      </c>
      <c r="B15" s="30"/>
      <c r="C15" s="31"/>
      <c r="D15" s="32"/>
      <c r="E15" s="15" t="s">
        <v>72</v>
      </c>
      <c r="F15" s="15" t="s">
        <v>68</v>
      </c>
      <c r="G15" s="34">
        <v>3</v>
      </c>
      <c r="H15" s="47" t="s">
        <v>29</v>
      </c>
      <c r="I15" s="179"/>
      <c r="J15" s="179">
        <v>2000</v>
      </c>
      <c r="K15" s="180">
        <f t="shared" si="1"/>
        <v>6900</v>
      </c>
      <c r="L15" s="18"/>
    </row>
    <row r="16" spans="1:16" s="1" customFormat="1" ht="25.5" customHeight="1" x14ac:dyDescent="0.15">
      <c r="A16" s="28">
        <f t="shared" si="0"/>
        <v>6</v>
      </c>
      <c r="B16" s="30"/>
      <c r="C16" s="31"/>
      <c r="D16" s="32"/>
      <c r="E16" s="15" t="s">
        <v>73</v>
      </c>
      <c r="F16" s="15" t="s">
        <v>74</v>
      </c>
      <c r="G16" s="34" t="s">
        <v>75</v>
      </c>
      <c r="H16" s="47" t="s">
        <v>29</v>
      </c>
      <c r="I16" s="179"/>
      <c r="J16" s="179">
        <v>250</v>
      </c>
      <c r="K16" s="180">
        <f t="shared" si="1"/>
        <v>6650</v>
      </c>
      <c r="L16" s="18"/>
    </row>
    <row r="17" spans="1:13" s="1" customFormat="1" ht="25.5" customHeight="1" x14ac:dyDescent="0.15">
      <c r="A17" s="28">
        <f t="shared" si="0"/>
        <v>7</v>
      </c>
      <c r="B17" s="30"/>
      <c r="C17" s="31"/>
      <c r="D17" s="32"/>
      <c r="E17" s="15" t="s">
        <v>76</v>
      </c>
      <c r="F17" s="15" t="s">
        <v>77</v>
      </c>
      <c r="G17" s="34">
        <v>4</v>
      </c>
      <c r="H17" s="47" t="s">
        <v>29</v>
      </c>
      <c r="I17" s="179"/>
      <c r="J17" s="179">
        <v>2500</v>
      </c>
      <c r="K17" s="180">
        <f t="shared" si="1"/>
        <v>4150</v>
      </c>
      <c r="L17" s="18"/>
    </row>
    <row r="18" spans="1:13" s="1" customFormat="1" ht="25.5" customHeight="1" x14ac:dyDescent="0.15">
      <c r="A18" s="28">
        <f t="shared" si="0"/>
        <v>8</v>
      </c>
      <c r="B18" s="30"/>
      <c r="C18" s="31"/>
      <c r="D18" s="32"/>
      <c r="E18" s="15" t="s">
        <v>78</v>
      </c>
      <c r="F18" s="15" t="s">
        <v>30</v>
      </c>
      <c r="G18" s="34"/>
      <c r="H18" s="47"/>
      <c r="I18" s="179">
        <v>100000</v>
      </c>
      <c r="J18" s="179"/>
      <c r="K18" s="180">
        <f t="shared" si="1"/>
        <v>104150</v>
      </c>
      <c r="L18" s="18"/>
    </row>
    <row r="19" spans="1:13" s="1" customFormat="1" ht="25.5" customHeight="1" x14ac:dyDescent="0.15">
      <c r="A19" s="28" t="s">
        <v>86</v>
      </c>
      <c r="B19" s="30"/>
      <c r="C19" s="31" t="s">
        <v>86</v>
      </c>
      <c r="D19" s="32"/>
      <c r="E19" s="182" t="s">
        <v>87</v>
      </c>
      <c r="F19" s="15"/>
      <c r="G19" s="33"/>
      <c r="H19" s="47"/>
      <c r="I19" s="16"/>
      <c r="J19" s="16"/>
      <c r="K19" s="183" t="s">
        <v>86</v>
      </c>
      <c r="L19" s="18"/>
    </row>
    <row r="20" spans="1:13" s="1" customFormat="1" ht="55.5" customHeight="1" x14ac:dyDescent="0.15">
      <c r="A20" s="28">
        <v>45</v>
      </c>
      <c r="B20" s="30">
        <v>9</v>
      </c>
      <c r="C20" s="31">
        <v>1</v>
      </c>
      <c r="D20" s="32">
        <v>15</v>
      </c>
      <c r="E20" s="15" t="s">
        <v>79</v>
      </c>
      <c r="F20" s="15" t="s">
        <v>0</v>
      </c>
      <c r="G20" s="34">
        <v>10</v>
      </c>
      <c r="H20" s="47" t="s">
        <v>29</v>
      </c>
      <c r="I20" s="179"/>
      <c r="J20" s="179">
        <v>10000</v>
      </c>
      <c r="K20" s="180">
        <v>15650</v>
      </c>
      <c r="L20" s="18"/>
    </row>
    <row r="21" spans="1:13" s="1" customFormat="1" ht="25.5" customHeight="1" x14ac:dyDescent="0.15">
      <c r="A21" s="28">
        <f t="shared" si="0"/>
        <v>46</v>
      </c>
      <c r="B21" s="30">
        <v>9</v>
      </c>
      <c r="C21" s="31">
        <v>2</v>
      </c>
      <c r="D21" s="32">
        <v>8</v>
      </c>
      <c r="E21" s="15" t="s">
        <v>80</v>
      </c>
      <c r="F21" s="15" t="s">
        <v>81</v>
      </c>
      <c r="G21" s="34">
        <v>11</v>
      </c>
      <c r="H21" s="47" t="s">
        <v>82</v>
      </c>
      <c r="I21" s="179"/>
      <c r="J21" s="179">
        <v>150</v>
      </c>
      <c r="K21" s="180">
        <f t="shared" ref="K21:K25" si="2">K20+I21-J21</f>
        <v>15500</v>
      </c>
      <c r="L21" s="18"/>
    </row>
    <row r="22" spans="1:13" s="1" customFormat="1" ht="25.5" customHeight="1" x14ac:dyDescent="0.15">
      <c r="A22" s="28">
        <f t="shared" si="0"/>
        <v>47</v>
      </c>
      <c r="B22" s="30">
        <v>9</v>
      </c>
      <c r="C22" s="31">
        <v>3</v>
      </c>
      <c r="D22" s="32">
        <v>10</v>
      </c>
      <c r="E22" s="15" t="s">
        <v>83</v>
      </c>
      <c r="F22" s="15" t="s">
        <v>77</v>
      </c>
      <c r="G22" s="34">
        <v>12</v>
      </c>
      <c r="H22" s="47" t="s">
        <v>29</v>
      </c>
      <c r="I22" s="179"/>
      <c r="J22" s="179">
        <v>2500</v>
      </c>
      <c r="K22" s="180">
        <f t="shared" si="2"/>
        <v>13000</v>
      </c>
      <c r="L22" s="18"/>
    </row>
    <row r="23" spans="1:13" s="1" customFormat="1" ht="25.5" customHeight="1" x14ac:dyDescent="0.15">
      <c r="A23" s="28">
        <f t="shared" si="0"/>
        <v>48</v>
      </c>
      <c r="B23" s="30">
        <v>9</v>
      </c>
      <c r="C23" s="31">
        <v>3</v>
      </c>
      <c r="D23" s="32">
        <v>10</v>
      </c>
      <c r="E23" s="15" t="s">
        <v>84</v>
      </c>
      <c r="F23" s="15" t="s">
        <v>0</v>
      </c>
      <c r="G23" s="34">
        <v>13</v>
      </c>
      <c r="H23" s="47" t="s">
        <v>29</v>
      </c>
      <c r="I23" s="179"/>
      <c r="J23" s="179">
        <v>1000</v>
      </c>
      <c r="K23" s="180">
        <f t="shared" si="2"/>
        <v>12000</v>
      </c>
      <c r="L23" s="18"/>
    </row>
    <row r="24" spans="1:13" s="1" customFormat="1" ht="25.5" customHeight="1" x14ac:dyDescent="0.15">
      <c r="A24" s="28">
        <f t="shared" si="0"/>
        <v>49</v>
      </c>
      <c r="B24" s="30">
        <v>9</v>
      </c>
      <c r="C24" s="31">
        <v>3</v>
      </c>
      <c r="D24" s="32">
        <v>31</v>
      </c>
      <c r="E24" s="15" t="s">
        <v>65</v>
      </c>
      <c r="F24" s="15" t="s">
        <v>66</v>
      </c>
      <c r="G24" s="34"/>
      <c r="H24" s="47"/>
      <c r="I24" s="181">
        <v>-5000</v>
      </c>
      <c r="J24" s="179"/>
      <c r="K24" s="180">
        <f t="shared" si="2"/>
        <v>7000</v>
      </c>
      <c r="L24" s="18"/>
    </row>
    <row r="25" spans="1:13" s="1" customFormat="1" ht="24.95" customHeight="1" x14ac:dyDescent="0.15">
      <c r="A25" s="28">
        <f t="shared" si="0"/>
        <v>50</v>
      </c>
      <c r="B25" s="30">
        <v>9</v>
      </c>
      <c r="C25" s="31">
        <v>3</v>
      </c>
      <c r="D25" s="32">
        <v>31</v>
      </c>
      <c r="E25" s="15" t="s">
        <v>85</v>
      </c>
      <c r="F25" s="15" t="s">
        <v>30</v>
      </c>
      <c r="G25" s="34"/>
      <c r="H25" s="47"/>
      <c r="I25" s="181">
        <v>-7000</v>
      </c>
      <c r="J25" s="179"/>
      <c r="K25" s="180">
        <f t="shared" si="2"/>
        <v>0</v>
      </c>
      <c r="L25" s="18"/>
    </row>
    <row r="26" spans="1:13" s="1" customFormat="1" ht="15" customHeight="1" x14ac:dyDescent="0.15">
      <c r="A26" s="56" t="s">
        <v>33</v>
      </c>
      <c r="B26" s="57"/>
      <c r="C26" s="57"/>
      <c r="D26" s="57"/>
      <c r="E26" s="57"/>
      <c r="F26" s="57"/>
      <c r="G26" s="57"/>
      <c r="H26" s="58"/>
      <c r="I26" s="64"/>
      <c r="J26" s="62">
        <f>SUMIF($H$11:$H$25,"該当する",J11:J25)+73650</f>
        <v>93000</v>
      </c>
      <c r="K26" s="66"/>
      <c r="L26" s="67"/>
      <c r="M26" s="45"/>
    </row>
    <row r="27" spans="1:13" s="1" customFormat="1" ht="15" customHeight="1" x14ac:dyDescent="0.15">
      <c r="A27" s="70"/>
      <c r="B27" s="71"/>
      <c r="C27" s="71"/>
      <c r="D27" s="71"/>
      <c r="E27" s="71"/>
      <c r="F27" s="71"/>
      <c r="G27" s="71"/>
      <c r="H27" s="72"/>
      <c r="I27" s="65"/>
      <c r="J27" s="63"/>
      <c r="K27" s="68"/>
      <c r="L27" s="69"/>
      <c r="M27" s="45"/>
    </row>
    <row r="28" spans="1:13" s="1" customFormat="1" ht="15" customHeight="1" x14ac:dyDescent="0.15">
      <c r="A28" s="56" t="s">
        <v>34</v>
      </c>
      <c r="B28" s="57"/>
      <c r="C28" s="57"/>
      <c r="D28" s="57"/>
      <c r="E28" s="57"/>
      <c r="F28" s="57"/>
      <c r="G28" s="57"/>
      <c r="H28" s="58"/>
      <c r="I28" s="50">
        <f>SUM(I11:I25)+15000</f>
        <v>113000</v>
      </c>
      <c r="J28" s="50">
        <f>SUM(J11:J25)+93500</f>
        <v>113000</v>
      </c>
      <c r="K28" s="52" t="str">
        <f>IF(I28=J28,"","収入と支出の合計額が一致しません")</f>
        <v/>
      </c>
      <c r="L28" s="53"/>
      <c r="M28" s="43"/>
    </row>
    <row r="29" spans="1:13" ht="15" customHeight="1" thickBot="1" x14ac:dyDescent="0.2">
      <c r="A29" s="59"/>
      <c r="B29" s="60"/>
      <c r="C29" s="60"/>
      <c r="D29" s="60"/>
      <c r="E29" s="60"/>
      <c r="F29" s="60"/>
      <c r="G29" s="60"/>
      <c r="H29" s="61"/>
      <c r="I29" s="51"/>
      <c r="J29" s="51"/>
      <c r="K29" s="54"/>
      <c r="L29" s="55"/>
      <c r="M29" s="43"/>
    </row>
    <row r="30" spans="1:13" ht="20.100000000000001" customHeight="1" x14ac:dyDescent="0.15">
      <c r="E30" s="23"/>
      <c r="J30" s="24"/>
      <c r="K30" s="24"/>
      <c r="L30" s="24"/>
    </row>
    <row r="31" spans="1:13" ht="20.100000000000001" customHeight="1" x14ac:dyDescent="0.15">
      <c r="J31" s="24"/>
      <c r="K31" s="24"/>
      <c r="L31" s="24"/>
    </row>
    <row r="32" spans="1:13" ht="20.100000000000001" customHeight="1" x14ac:dyDescent="0.15">
      <c r="J32" s="24"/>
      <c r="K32" s="24"/>
      <c r="L32" s="24"/>
    </row>
    <row r="33" spans="10:12" ht="20.100000000000001" customHeight="1" x14ac:dyDescent="0.15">
      <c r="J33" s="24"/>
      <c r="K33" s="24"/>
      <c r="L33" s="24"/>
    </row>
    <row r="34" spans="10:12" ht="20.100000000000001" customHeight="1" x14ac:dyDescent="0.15">
      <c r="J34" s="24"/>
      <c r="K34" s="24"/>
      <c r="L34" s="24"/>
    </row>
    <row r="35" spans="10:12" ht="20.100000000000001" customHeight="1" x14ac:dyDescent="0.15">
      <c r="J35" s="24"/>
      <c r="K35" s="24"/>
      <c r="L35" s="24"/>
    </row>
    <row r="36" spans="10:12" ht="20.100000000000001" customHeight="1" x14ac:dyDescent="0.15">
      <c r="J36" s="24"/>
      <c r="K36" s="24"/>
      <c r="L36" s="24"/>
    </row>
    <row r="37" spans="10:12" ht="20.100000000000001" customHeight="1" x14ac:dyDescent="0.15">
      <c r="J37" s="24"/>
      <c r="K37" s="24"/>
      <c r="L37" s="24"/>
    </row>
    <row r="38" spans="10:12" ht="20.100000000000001" customHeight="1" x14ac:dyDescent="0.15">
      <c r="J38" s="24"/>
      <c r="K38" s="24"/>
      <c r="L38" s="24"/>
    </row>
    <row r="39" spans="10:12" ht="20.100000000000001" customHeight="1" x14ac:dyDescent="0.15">
      <c r="J39" s="24"/>
      <c r="K39" s="24"/>
      <c r="L39" s="24"/>
    </row>
    <row r="40" spans="10:12" ht="20.100000000000001" customHeight="1" x14ac:dyDescent="0.15">
      <c r="J40" s="24"/>
      <c r="K40" s="24"/>
      <c r="L40" s="24"/>
    </row>
    <row r="41" spans="10:12" ht="20.100000000000001" customHeight="1" x14ac:dyDescent="0.15">
      <c r="J41" s="24"/>
      <c r="K41" s="24"/>
      <c r="L41" s="24"/>
    </row>
    <row r="42" spans="10:12" ht="20.100000000000001" customHeight="1" x14ac:dyDescent="0.15">
      <c r="J42" s="24"/>
      <c r="K42" s="24"/>
      <c r="L42" s="24"/>
    </row>
    <row r="43" spans="10:12" ht="20.100000000000001" customHeight="1" x14ac:dyDescent="0.15">
      <c r="J43" s="24"/>
      <c r="K43" s="24"/>
      <c r="L43" s="24"/>
    </row>
    <row r="44" spans="10:12" ht="20.100000000000001" customHeight="1" x14ac:dyDescent="0.15">
      <c r="J44" s="24"/>
      <c r="K44" s="24"/>
      <c r="L44" s="24"/>
    </row>
    <row r="45" spans="10:12" ht="20.100000000000001" customHeight="1" x14ac:dyDescent="0.15">
      <c r="J45" s="24"/>
      <c r="K45" s="24"/>
      <c r="L45" s="24"/>
    </row>
    <row r="46" spans="10:12" ht="20.100000000000001" customHeight="1" x14ac:dyDescent="0.15">
      <c r="J46" s="24"/>
      <c r="K46" s="24"/>
      <c r="L46" s="24"/>
    </row>
    <row r="47" spans="10:12" ht="20.100000000000001" customHeight="1" x14ac:dyDescent="0.15">
      <c r="J47" s="24"/>
      <c r="K47" s="24"/>
      <c r="L47" s="24"/>
    </row>
    <row r="48" spans="10:12" ht="20.100000000000001" customHeight="1" x14ac:dyDescent="0.15">
      <c r="J48" s="24"/>
      <c r="K48" s="24"/>
      <c r="L48" s="24"/>
    </row>
    <row r="49" spans="10:12" ht="20.100000000000001" customHeight="1" x14ac:dyDescent="0.15">
      <c r="J49" s="24"/>
      <c r="K49" s="24"/>
      <c r="L49" s="24"/>
    </row>
    <row r="50" spans="10:12" ht="20.100000000000001" customHeight="1" x14ac:dyDescent="0.15">
      <c r="J50" s="24"/>
      <c r="K50" s="24"/>
      <c r="L50" s="24"/>
    </row>
    <row r="51" spans="10:12" ht="20.100000000000001" customHeight="1" x14ac:dyDescent="0.15">
      <c r="J51" s="24"/>
      <c r="K51" s="24"/>
      <c r="L51" s="24"/>
    </row>
    <row r="52" spans="10:12" ht="20.100000000000001" customHeight="1" x14ac:dyDescent="0.15">
      <c r="J52" s="24"/>
      <c r="K52" s="24"/>
      <c r="L52" s="24"/>
    </row>
    <row r="53" spans="10:12" ht="20.100000000000001" customHeight="1" x14ac:dyDescent="0.15">
      <c r="J53" s="24"/>
      <c r="K53" s="24"/>
      <c r="L53" s="24"/>
    </row>
    <row r="54" spans="10:12" ht="20.100000000000001" customHeight="1" x14ac:dyDescent="0.15">
      <c r="J54" s="24"/>
      <c r="K54" s="24"/>
      <c r="L54" s="24"/>
    </row>
    <row r="55" spans="10:12" ht="20.100000000000001" customHeight="1" x14ac:dyDescent="0.15">
      <c r="J55" s="24"/>
      <c r="K55" s="24"/>
      <c r="L55" s="24"/>
    </row>
    <row r="56" spans="10:12" ht="20.100000000000001" customHeight="1" x14ac:dyDescent="0.15">
      <c r="J56" s="24"/>
      <c r="K56" s="24"/>
      <c r="L56" s="24"/>
    </row>
    <row r="57" spans="10:12" ht="20.100000000000001" customHeight="1" x14ac:dyDescent="0.15">
      <c r="J57" s="24"/>
      <c r="K57" s="24"/>
      <c r="L57" s="24"/>
    </row>
    <row r="58" spans="10:12" ht="20.100000000000001" customHeight="1" x14ac:dyDescent="0.15">
      <c r="J58" s="24"/>
      <c r="K58" s="24"/>
      <c r="L58" s="24"/>
    </row>
    <row r="59" spans="10:12" ht="20.100000000000001" customHeight="1" x14ac:dyDescent="0.15">
      <c r="J59" s="24"/>
      <c r="K59" s="24"/>
      <c r="L59" s="24"/>
    </row>
    <row r="60" spans="10:12" ht="20.100000000000001" customHeight="1" x14ac:dyDescent="0.15">
      <c r="J60" s="24"/>
      <c r="K60" s="24"/>
      <c r="L60" s="24"/>
    </row>
    <row r="61" spans="10:12" ht="20.100000000000001" customHeight="1" x14ac:dyDescent="0.15">
      <c r="J61" s="24"/>
      <c r="K61" s="24"/>
      <c r="L61" s="24"/>
    </row>
    <row r="62" spans="10:12" ht="20.100000000000001" customHeight="1" x14ac:dyDescent="0.15">
      <c r="J62" s="24"/>
      <c r="K62" s="24"/>
      <c r="L62" s="24"/>
    </row>
    <row r="63" spans="10:12" ht="20.100000000000001" customHeight="1" x14ac:dyDescent="0.15">
      <c r="J63" s="24"/>
      <c r="K63" s="24"/>
      <c r="L63" s="24"/>
    </row>
    <row r="64" spans="10:12" ht="20.100000000000001" customHeight="1" x14ac:dyDescent="0.15">
      <c r="J64" s="24"/>
      <c r="K64" s="24"/>
      <c r="L64" s="24"/>
    </row>
    <row r="65" spans="10:12" ht="20.100000000000001" customHeight="1" x14ac:dyDescent="0.15">
      <c r="J65" s="24"/>
      <c r="K65" s="24"/>
      <c r="L65" s="24"/>
    </row>
    <row r="66" spans="10:12" ht="20.100000000000001" customHeight="1" x14ac:dyDescent="0.15">
      <c r="J66" s="24"/>
      <c r="K66" s="24"/>
      <c r="L66" s="24"/>
    </row>
    <row r="67" spans="10:12" ht="20.100000000000001" customHeight="1" x14ac:dyDescent="0.15">
      <c r="J67" s="24"/>
      <c r="K67" s="24"/>
      <c r="L67" s="24"/>
    </row>
    <row r="68" spans="10:12" ht="20.100000000000001" customHeight="1" x14ac:dyDescent="0.15">
      <c r="J68" s="24"/>
      <c r="K68" s="24"/>
      <c r="L68" s="24"/>
    </row>
    <row r="69" spans="10:12" ht="20.100000000000001" customHeight="1" x14ac:dyDescent="0.15">
      <c r="J69" s="24"/>
      <c r="K69" s="24"/>
      <c r="L69" s="24"/>
    </row>
    <row r="70" spans="10:12" ht="20.100000000000001" customHeight="1" x14ac:dyDescent="0.15">
      <c r="J70" s="24"/>
      <c r="K70" s="24"/>
      <c r="L70" s="24"/>
    </row>
    <row r="71" spans="10:12" ht="20.100000000000001" customHeight="1" x14ac:dyDescent="0.15">
      <c r="J71" s="24"/>
      <c r="K71" s="24"/>
      <c r="L71" s="24"/>
    </row>
    <row r="72" spans="10:12" ht="20.100000000000001" customHeight="1" x14ac:dyDescent="0.15">
      <c r="J72" s="24"/>
      <c r="K72" s="24"/>
      <c r="L72" s="24"/>
    </row>
    <row r="73" spans="10:12" ht="20.100000000000001" customHeight="1" x14ac:dyDescent="0.15">
      <c r="J73" s="24"/>
      <c r="K73" s="24"/>
      <c r="L73" s="24"/>
    </row>
    <row r="74" spans="10:12" ht="20.100000000000001" customHeight="1" x14ac:dyDescent="0.15">
      <c r="J74" s="24"/>
      <c r="K74" s="24"/>
      <c r="L74" s="24"/>
    </row>
    <row r="75" spans="10:12" ht="20.100000000000001" customHeight="1" x14ac:dyDescent="0.15">
      <c r="J75" s="24"/>
      <c r="K75" s="24"/>
      <c r="L75" s="24"/>
    </row>
    <row r="76" spans="10:12" ht="20.100000000000001" customHeight="1" x14ac:dyDescent="0.15">
      <c r="J76" s="24"/>
      <c r="K76" s="24"/>
      <c r="L76" s="24"/>
    </row>
    <row r="77" spans="10:12" ht="20.100000000000001" customHeight="1" x14ac:dyDescent="0.15">
      <c r="J77" s="24"/>
      <c r="K77" s="24"/>
      <c r="L77" s="24"/>
    </row>
    <row r="78" spans="10:12" ht="20.100000000000001" customHeight="1" x14ac:dyDescent="0.15">
      <c r="J78" s="24"/>
      <c r="K78" s="24"/>
      <c r="L78" s="24"/>
    </row>
    <row r="79" spans="10:12" ht="20.100000000000001" customHeight="1" x14ac:dyDescent="0.15">
      <c r="J79" s="24"/>
      <c r="K79" s="24"/>
      <c r="L79" s="24"/>
    </row>
    <row r="80" spans="10:12" ht="20.100000000000001" customHeight="1" x14ac:dyDescent="0.15">
      <c r="J80" s="24"/>
      <c r="K80" s="24"/>
      <c r="L80" s="24"/>
    </row>
    <row r="81" spans="10:12" ht="20.100000000000001" customHeight="1" x14ac:dyDescent="0.15">
      <c r="J81" s="24"/>
      <c r="K81" s="24"/>
      <c r="L81" s="24"/>
    </row>
    <row r="82" spans="10:12" ht="20.100000000000001" customHeight="1" x14ac:dyDescent="0.15">
      <c r="J82" s="24"/>
      <c r="K82" s="24"/>
      <c r="L82" s="24"/>
    </row>
    <row r="83" spans="10:12" ht="20.100000000000001" customHeight="1" x14ac:dyDescent="0.15">
      <c r="J83" s="24"/>
      <c r="K83" s="24"/>
      <c r="L83" s="24"/>
    </row>
    <row r="84" spans="10:12" ht="20.100000000000001" customHeight="1" x14ac:dyDescent="0.15">
      <c r="J84" s="24"/>
      <c r="K84" s="24"/>
      <c r="L84" s="24"/>
    </row>
    <row r="85" spans="10:12" ht="20.100000000000001" customHeight="1" x14ac:dyDescent="0.15">
      <c r="J85" s="24"/>
      <c r="K85" s="24"/>
      <c r="L85" s="24"/>
    </row>
    <row r="86" spans="10:12" ht="20.100000000000001" customHeight="1" x14ac:dyDescent="0.15">
      <c r="J86" s="24"/>
      <c r="K86" s="24"/>
      <c r="L86" s="24"/>
    </row>
    <row r="87" spans="10:12" ht="20.100000000000001" customHeight="1" x14ac:dyDescent="0.15">
      <c r="J87" s="24"/>
      <c r="K87" s="24"/>
      <c r="L87" s="24"/>
    </row>
    <row r="88" spans="10:12" ht="20.100000000000001" customHeight="1" x14ac:dyDescent="0.15">
      <c r="J88" s="24"/>
      <c r="K88" s="24"/>
      <c r="L88" s="24"/>
    </row>
    <row r="89" spans="10:12" ht="20.100000000000001" customHeight="1" x14ac:dyDescent="0.15">
      <c r="J89" s="24"/>
      <c r="K89" s="24"/>
      <c r="L89" s="24"/>
    </row>
    <row r="90" spans="10:12" ht="20.100000000000001" customHeight="1" x14ac:dyDescent="0.15">
      <c r="J90" s="24"/>
      <c r="K90" s="24"/>
      <c r="L90" s="24"/>
    </row>
    <row r="91" spans="10:12" ht="20.100000000000001" customHeight="1" x14ac:dyDescent="0.15">
      <c r="J91" s="24"/>
      <c r="K91" s="24"/>
      <c r="L91" s="24"/>
    </row>
    <row r="92" spans="10:12" ht="20.100000000000001" customHeight="1" x14ac:dyDescent="0.15">
      <c r="J92" s="24"/>
      <c r="K92" s="24"/>
      <c r="L92" s="24"/>
    </row>
    <row r="93" spans="10:12" ht="20.100000000000001" customHeight="1" x14ac:dyDescent="0.15">
      <c r="J93" s="24"/>
      <c r="K93" s="24"/>
      <c r="L93" s="24"/>
    </row>
    <row r="94" spans="10:12" ht="20.100000000000001" customHeight="1" x14ac:dyDescent="0.15">
      <c r="J94" s="24"/>
      <c r="K94" s="24"/>
      <c r="L94" s="24"/>
    </row>
    <row r="95" spans="10:12" ht="20.100000000000001" customHeight="1" x14ac:dyDescent="0.15">
      <c r="J95" s="24"/>
      <c r="K95" s="24"/>
      <c r="L95" s="24"/>
    </row>
    <row r="96" spans="10:12" ht="20.100000000000001" customHeight="1" x14ac:dyDescent="0.15">
      <c r="J96" s="24"/>
      <c r="K96" s="24"/>
      <c r="L96" s="24"/>
    </row>
    <row r="97" spans="2:16" ht="20.100000000000001" customHeight="1" x14ac:dyDescent="0.15">
      <c r="J97" s="24"/>
      <c r="K97" s="24"/>
      <c r="L97" s="24"/>
    </row>
    <row r="98" spans="2:16" ht="20.100000000000001" customHeight="1" x14ac:dyDescent="0.15">
      <c r="J98" s="24"/>
      <c r="K98" s="24"/>
      <c r="L98" s="24"/>
    </row>
    <row r="99" spans="2:16" ht="20.100000000000001" customHeight="1" x14ac:dyDescent="0.15"/>
    <row r="100" spans="2:16" ht="20.100000000000001" customHeight="1" x14ac:dyDescent="0.15"/>
    <row r="101" spans="2:16" ht="20.100000000000001" customHeight="1" x14ac:dyDescent="0.15"/>
    <row r="102" spans="2:16" ht="20.100000000000001" customHeight="1" x14ac:dyDescent="0.15"/>
    <row r="103" spans="2:16" ht="20.100000000000001" customHeight="1" x14ac:dyDescent="0.15"/>
    <row r="104" spans="2:16" ht="20.100000000000001" customHeight="1" x14ac:dyDescent="0.15"/>
    <row r="105" spans="2:16" ht="20.100000000000001" customHeight="1" x14ac:dyDescent="0.15"/>
    <row r="106" spans="2:16" ht="20.100000000000001" customHeight="1" x14ac:dyDescent="0.15"/>
    <row r="107" spans="2:16" ht="20.100000000000001" customHeight="1" x14ac:dyDescent="0.15"/>
    <row r="108" spans="2:16" ht="20.100000000000001" customHeight="1" x14ac:dyDescent="0.15"/>
    <row r="109" spans="2:16" ht="20.100000000000001" customHeight="1" x14ac:dyDescent="0.15"/>
    <row r="110" spans="2:16" s="21" customFormat="1" ht="20.100000000000001" customHeight="1" x14ac:dyDescent="0.15">
      <c r="B110" s="22"/>
      <c r="C110" s="22"/>
      <c r="D110" s="22"/>
      <c r="F110" s="25"/>
      <c r="G110" s="26"/>
      <c r="H110" s="26"/>
      <c r="I110" s="26"/>
      <c r="M110"/>
      <c r="N110"/>
      <c r="O110"/>
      <c r="P110"/>
    </row>
    <row r="111" spans="2:16" s="21" customFormat="1" ht="20.100000000000001" customHeight="1" x14ac:dyDescent="0.15">
      <c r="B111" s="22"/>
      <c r="C111" s="22"/>
      <c r="D111" s="22"/>
      <c r="F111" s="25"/>
      <c r="G111" s="26"/>
      <c r="H111" s="26"/>
      <c r="I111" s="26"/>
      <c r="M111"/>
      <c r="N111"/>
      <c r="O111"/>
      <c r="P111"/>
    </row>
    <row r="112" spans="2:16" s="21" customFormat="1" ht="20.100000000000001" customHeight="1" x14ac:dyDescent="0.15">
      <c r="B112" s="22"/>
      <c r="C112" s="22"/>
      <c r="D112" s="22"/>
      <c r="F112" s="25"/>
      <c r="G112" s="26"/>
      <c r="H112" s="26"/>
      <c r="I112" s="26"/>
      <c r="M112"/>
      <c r="N112"/>
      <c r="O112"/>
      <c r="P112"/>
    </row>
    <row r="113" spans="2:16" s="21" customFormat="1" ht="20.100000000000001" customHeight="1" x14ac:dyDescent="0.15">
      <c r="B113" s="22"/>
      <c r="C113" s="22"/>
      <c r="D113" s="22"/>
      <c r="F113" s="25"/>
      <c r="G113" s="26"/>
      <c r="H113" s="26"/>
      <c r="I113" s="26"/>
      <c r="M113"/>
      <c r="N113"/>
      <c r="O113"/>
      <c r="P113"/>
    </row>
    <row r="114" spans="2:16" s="21" customFormat="1" ht="20.100000000000001" customHeight="1" x14ac:dyDescent="0.15">
      <c r="B114" s="22"/>
      <c r="C114" s="22"/>
      <c r="D114" s="22"/>
      <c r="F114" s="25"/>
      <c r="G114" s="26"/>
      <c r="H114" s="26"/>
      <c r="I114" s="26"/>
      <c r="M114"/>
      <c r="N114"/>
      <c r="O114"/>
      <c r="P114"/>
    </row>
    <row r="115" spans="2:16" s="21" customFormat="1" ht="20.100000000000001" customHeight="1" x14ac:dyDescent="0.15">
      <c r="B115" s="22"/>
      <c r="C115" s="22"/>
      <c r="D115" s="22"/>
      <c r="F115" s="25"/>
      <c r="G115" s="26"/>
      <c r="H115" s="26"/>
      <c r="I115" s="26"/>
      <c r="M115"/>
      <c r="N115"/>
      <c r="O115"/>
      <c r="P115"/>
    </row>
    <row r="116" spans="2:16" s="21" customFormat="1" ht="20.100000000000001" customHeight="1" x14ac:dyDescent="0.15">
      <c r="B116" s="22"/>
      <c r="C116" s="22"/>
      <c r="D116" s="22"/>
      <c r="F116" s="25"/>
      <c r="G116" s="26"/>
      <c r="H116" s="26"/>
      <c r="I116" s="26"/>
      <c r="M116"/>
      <c r="N116"/>
      <c r="O116"/>
      <c r="P116"/>
    </row>
    <row r="117" spans="2:16" s="21" customFormat="1" ht="20.100000000000001" customHeight="1" x14ac:dyDescent="0.15">
      <c r="B117" s="22"/>
      <c r="C117" s="22"/>
      <c r="D117" s="22"/>
      <c r="F117" s="25"/>
      <c r="G117" s="26"/>
      <c r="H117" s="26"/>
      <c r="I117" s="26"/>
      <c r="M117"/>
      <c r="N117"/>
      <c r="O117"/>
      <c r="P117"/>
    </row>
    <row r="118" spans="2:16" s="21" customFormat="1" ht="20.100000000000001" customHeight="1" x14ac:dyDescent="0.15">
      <c r="B118" s="22"/>
      <c r="C118" s="22"/>
      <c r="D118" s="22"/>
      <c r="F118" s="25"/>
      <c r="G118" s="26"/>
      <c r="H118" s="26"/>
      <c r="I118" s="26"/>
      <c r="M118"/>
      <c r="N118"/>
      <c r="O118"/>
      <c r="P118"/>
    </row>
    <row r="119" spans="2:16" s="21" customFormat="1" ht="20.100000000000001" customHeight="1" x14ac:dyDescent="0.15">
      <c r="B119" s="22"/>
      <c r="C119" s="22"/>
      <c r="D119" s="22"/>
      <c r="F119" s="25"/>
      <c r="G119" s="26"/>
      <c r="H119" s="26"/>
      <c r="I119" s="26"/>
      <c r="M119"/>
      <c r="N119"/>
      <c r="O119"/>
      <c r="P119"/>
    </row>
    <row r="120" spans="2:16" s="21" customFormat="1" ht="20.100000000000001" customHeight="1" x14ac:dyDescent="0.15">
      <c r="B120" s="22"/>
      <c r="C120" s="22"/>
      <c r="D120" s="22"/>
      <c r="F120" s="25"/>
      <c r="G120" s="26"/>
      <c r="H120" s="26"/>
      <c r="I120" s="26"/>
      <c r="M120"/>
      <c r="N120"/>
      <c r="O120"/>
      <c r="P120"/>
    </row>
    <row r="121" spans="2:16" s="21" customFormat="1" ht="20.100000000000001" customHeight="1" x14ac:dyDescent="0.15">
      <c r="B121" s="22"/>
      <c r="C121" s="22"/>
      <c r="D121" s="22"/>
      <c r="F121" s="25"/>
      <c r="G121" s="26"/>
      <c r="H121" s="26"/>
      <c r="I121" s="26"/>
      <c r="M121"/>
      <c r="N121"/>
      <c r="O121"/>
      <c r="P121"/>
    </row>
    <row r="122" spans="2:16" s="21" customFormat="1" ht="20.100000000000001" customHeight="1" x14ac:dyDescent="0.15">
      <c r="B122" s="22"/>
      <c r="C122" s="22"/>
      <c r="D122" s="22"/>
      <c r="F122" s="25"/>
      <c r="G122" s="26"/>
      <c r="H122" s="26"/>
      <c r="I122" s="26"/>
      <c r="M122"/>
      <c r="N122"/>
      <c r="O122"/>
      <c r="P122"/>
    </row>
    <row r="123" spans="2:16" s="21" customFormat="1" ht="20.100000000000001" customHeight="1" x14ac:dyDescent="0.15">
      <c r="B123" s="22"/>
      <c r="C123" s="22"/>
      <c r="D123" s="22"/>
      <c r="F123" s="25"/>
      <c r="G123" s="26"/>
      <c r="H123" s="26"/>
      <c r="I123" s="26"/>
      <c r="M123"/>
      <c r="N123"/>
      <c r="O123"/>
      <c r="P123"/>
    </row>
    <row r="124" spans="2:16" s="21" customFormat="1" ht="20.100000000000001" customHeight="1" x14ac:dyDescent="0.15">
      <c r="B124" s="22"/>
      <c r="C124" s="22"/>
      <c r="D124" s="22"/>
      <c r="F124" s="25"/>
      <c r="G124" s="26"/>
      <c r="H124" s="26"/>
      <c r="I124" s="26"/>
      <c r="M124"/>
      <c r="N124"/>
      <c r="O124"/>
      <c r="P124"/>
    </row>
    <row r="125" spans="2:16" s="21" customFormat="1" ht="20.100000000000001" customHeight="1" x14ac:dyDescent="0.15">
      <c r="B125" s="22"/>
      <c r="C125" s="22"/>
      <c r="D125" s="22"/>
      <c r="F125" s="25"/>
      <c r="G125" s="26"/>
      <c r="H125" s="26"/>
      <c r="I125" s="26"/>
      <c r="M125"/>
      <c r="N125"/>
      <c r="O125"/>
      <c r="P125"/>
    </row>
    <row r="126" spans="2:16" s="21" customFormat="1" ht="20.100000000000001" customHeight="1" x14ac:dyDescent="0.15">
      <c r="B126" s="22"/>
      <c r="C126" s="22"/>
      <c r="D126" s="22"/>
      <c r="F126" s="25"/>
      <c r="G126" s="26"/>
      <c r="H126" s="26"/>
      <c r="I126" s="26"/>
      <c r="M126"/>
      <c r="N126"/>
      <c r="O126"/>
      <c r="P126"/>
    </row>
    <row r="127" spans="2:16" s="21" customFormat="1" ht="20.100000000000001" customHeight="1" x14ac:dyDescent="0.15">
      <c r="B127" s="22"/>
      <c r="C127" s="22"/>
      <c r="D127" s="22"/>
      <c r="F127" s="25"/>
      <c r="G127" s="26"/>
      <c r="H127" s="26"/>
      <c r="I127" s="26"/>
      <c r="M127"/>
      <c r="N127"/>
      <c r="O127"/>
      <c r="P127"/>
    </row>
    <row r="128" spans="2:16" s="21" customFormat="1" ht="20.100000000000001" customHeight="1" x14ac:dyDescent="0.15">
      <c r="B128" s="22"/>
      <c r="C128" s="22"/>
      <c r="D128" s="22"/>
      <c r="F128" s="25"/>
      <c r="G128" s="26"/>
      <c r="H128" s="26"/>
      <c r="I128" s="26"/>
      <c r="M128"/>
      <c r="N128"/>
      <c r="O128"/>
      <c r="P128"/>
    </row>
    <row r="129" spans="2:16" s="21" customFormat="1" ht="20.100000000000001" customHeight="1" x14ac:dyDescent="0.15">
      <c r="B129" s="22"/>
      <c r="C129" s="22"/>
      <c r="D129" s="22"/>
      <c r="F129" s="25"/>
      <c r="G129" s="26"/>
      <c r="H129" s="26"/>
      <c r="I129" s="26"/>
      <c r="M129"/>
      <c r="N129"/>
      <c r="O129"/>
      <c r="P129"/>
    </row>
    <row r="130" spans="2:16" s="21" customFormat="1" ht="20.100000000000001" customHeight="1" x14ac:dyDescent="0.15">
      <c r="B130" s="22"/>
      <c r="C130" s="22"/>
      <c r="D130" s="22"/>
      <c r="F130" s="25"/>
      <c r="G130" s="26"/>
      <c r="H130" s="26"/>
      <c r="I130" s="26"/>
      <c r="M130"/>
      <c r="N130"/>
      <c r="O130"/>
      <c r="P130"/>
    </row>
    <row r="131" spans="2:16" s="21" customFormat="1" ht="20.100000000000001" customHeight="1" x14ac:dyDescent="0.15">
      <c r="B131" s="22"/>
      <c r="C131" s="22"/>
      <c r="D131" s="22"/>
      <c r="F131" s="25"/>
      <c r="G131" s="26"/>
      <c r="H131" s="26"/>
      <c r="I131" s="26"/>
      <c r="M131"/>
      <c r="N131"/>
      <c r="O131"/>
      <c r="P131"/>
    </row>
    <row r="132" spans="2:16" s="21" customFormat="1" ht="20.100000000000001" customHeight="1" x14ac:dyDescent="0.15">
      <c r="B132" s="22"/>
      <c r="C132" s="22"/>
      <c r="D132" s="22"/>
      <c r="F132" s="25"/>
      <c r="G132" s="26"/>
      <c r="H132" s="26"/>
      <c r="I132" s="26"/>
      <c r="M132"/>
      <c r="N132"/>
      <c r="O132"/>
      <c r="P132"/>
    </row>
    <row r="133" spans="2:16" s="21" customFormat="1" ht="20.100000000000001" customHeight="1" x14ac:dyDescent="0.15">
      <c r="B133" s="22"/>
      <c r="C133" s="22"/>
      <c r="D133" s="22"/>
      <c r="F133" s="25"/>
      <c r="G133" s="26"/>
      <c r="H133" s="26"/>
      <c r="I133" s="26"/>
      <c r="M133"/>
      <c r="N133"/>
      <c r="O133"/>
      <c r="P133"/>
    </row>
    <row r="134" spans="2:16" s="21" customFormat="1" ht="20.100000000000001" customHeight="1" x14ac:dyDescent="0.15">
      <c r="B134" s="22"/>
      <c r="C134" s="22"/>
      <c r="D134" s="22"/>
      <c r="F134" s="25"/>
      <c r="G134" s="26"/>
      <c r="H134" s="26"/>
      <c r="I134" s="26"/>
      <c r="M134"/>
      <c r="N134"/>
      <c r="O134"/>
      <c r="P134"/>
    </row>
    <row r="135" spans="2:16" s="21" customFormat="1" ht="20.100000000000001" customHeight="1" x14ac:dyDescent="0.15">
      <c r="B135" s="22"/>
      <c r="C135" s="22"/>
      <c r="D135" s="22"/>
      <c r="F135" s="25"/>
      <c r="G135" s="26"/>
      <c r="H135" s="26"/>
      <c r="I135" s="26"/>
      <c r="M135"/>
      <c r="N135"/>
      <c r="O135"/>
      <c r="P135"/>
    </row>
    <row r="136" spans="2:16" s="21" customFormat="1" ht="20.100000000000001" customHeight="1" x14ac:dyDescent="0.15">
      <c r="B136" s="22"/>
      <c r="C136" s="22"/>
      <c r="D136" s="22"/>
      <c r="F136" s="25"/>
      <c r="G136" s="26"/>
      <c r="H136" s="26"/>
      <c r="I136" s="26"/>
      <c r="M136"/>
      <c r="N136"/>
      <c r="O136"/>
      <c r="P136"/>
    </row>
    <row r="137" spans="2:16" s="21" customFormat="1" ht="20.100000000000001" customHeight="1" x14ac:dyDescent="0.15">
      <c r="B137" s="22"/>
      <c r="C137" s="22"/>
      <c r="D137" s="22"/>
      <c r="F137" s="25"/>
      <c r="G137" s="26"/>
      <c r="H137" s="26"/>
      <c r="I137" s="26"/>
      <c r="M137"/>
      <c r="N137"/>
      <c r="O137"/>
      <c r="P137"/>
    </row>
    <row r="138" spans="2:16" s="21" customFormat="1" ht="20.100000000000001" customHeight="1" x14ac:dyDescent="0.15">
      <c r="B138" s="22"/>
      <c r="C138" s="22"/>
      <c r="D138" s="22"/>
      <c r="F138" s="25"/>
      <c r="G138" s="26"/>
      <c r="H138" s="26"/>
      <c r="I138" s="26"/>
      <c r="M138"/>
      <c r="N138"/>
      <c r="O138"/>
      <c r="P138"/>
    </row>
    <row r="139" spans="2:16" s="21" customFormat="1" ht="20.100000000000001" customHeight="1" x14ac:dyDescent="0.15">
      <c r="B139" s="22"/>
      <c r="C139" s="22"/>
      <c r="D139" s="22"/>
      <c r="F139" s="25"/>
      <c r="G139" s="26"/>
      <c r="H139" s="26"/>
      <c r="I139" s="26"/>
      <c r="M139"/>
      <c r="N139"/>
      <c r="O139"/>
      <c r="P139"/>
    </row>
    <row r="140" spans="2:16" s="21" customFormat="1" ht="20.100000000000001" customHeight="1" x14ac:dyDescent="0.15">
      <c r="B140" s="22"/>
      <c r="C140" s="22"/>
      <c r="D140" s="22"/>
      <c r="F140" s="25"/>
      <c r="G140" s="26"/>
      <c r="H140" s="26"/>
      <c r="I140" s="26"/>
      <c r="M140"/>
      <c r="N140"/>
      <c r="O140"/>
      <c r="P140"/>
    </row>
    <row r="141" spans="2:16" s="21" customFormat="1" ht="20.100000000000001" customHeight="1" x14ac:dyDescent="0.15">
      <c r="B141" s="22"/>
      <c r="C141" s="22"/>
      <c r="D141" s="22"/>
      <c r="F141" s="25"/>
      <c r="G141" s="26"/>
      <c r="H141" s="26"/>
      <c r="I141" s="26"/>
      <c r="M141"/>
      <c r="N141"/>
      <c r="O141"/>
      <c r="P141"/>
    </row>
    <row r="142" spans="2:16" s="21" customFormat="1" ht="20.100000000000001" customHeight="1" x14ac:dyDescent="0.15">
      <c r="B142" s="22"/>
      <c r="C142" s="22"/>
      <c r="D142" s="22"/>
      <c r="F142" s="25"/>
      <c r="G142" s="26"/>
      <c r="H142" s="26"/>
      <c r="I142" s="26"/>
      <c r="M142"/>
      <c r="N142"/>
      <c r="O142"/>
      <c r="P142"/>
    </row>
    <row r="143" spans="2:16" s="21" customFormat="1" ht="20.100000000000001" customHeight="1" x14ac:dyDescent="0.15">
      <c r="B143" s="22"/>
      <c r="C143" s="22"/>
      <c r="D143" s="22"/>
      <c r="F143" s="25"/>
      <c r="G143" s="26"/>
      <c r="H143" s="26"/>
      <c r="I143" s="26"/>
      <c r="M143"/>
      <c r="N143"/>
      <c r="O143"/>
      <c r="P143"/>
    </row>
    <row r="144" spans="2:16" s="21" customFormat="1" ht="20.100000000000001" customHeight="1" x14ac:dyDescent="0.15">
      <c r="B144" s="22"/>
      <c r="C144" s="22"/>
      <c r="D144" s="22"/>
      <c r="F144" s="25"/>
      <c r="G144" s="26"/>
      <c r="H144" s="26"/>
      <c r="I144" s="26"/>
      <c r="M144"/>
      <c r="N144"/>
      <c r="O144"/>
      <c r="P144"/>
    </row>
    <row r="145" spans="2:16" s="21" customFormat="1" ht="20.100000000000001" customHeight="1" x14ac:dyDescent="0.15">
      <c r="B145" s="22"/>
      <c r="C145" s="22"/>
      <c r="D145" s="22"/>
      <c r="F145" s="25"/>
      <c r="G145" s="26"/>
      <c r="H145" s="26"/>
      <c r="I145" s="26"/>
      <c r="M145"/>
      <c r="N145"/>
      <c r="O145"/>
      <c r="P145"/>
    </row>
    <row r="146" spans="2:16" s="21" customFormat="1" ht="20.100000000000001" customHeight="1" x14ac:dyDescent="0.15">
      <c r="B146" s="22"/>
      <c r="C146" s="22"/>
      <c r="D146" s="22"/>
      <c r="F146" s="25"/>
      <c r="G146" s="26"/>
      <c r="H146" s="26"/>
      <c r="I146" s="26"/>
      <c r="M146"/>
      <c r="N146"/>
      <c r="O146"/>
      <c r="P146"/>
    </row>
    <row r="147" spans="2:16" s="21" customFormat="1" ht="20.100000000000001" customHeight="1" x14ac:dyDescent="0.15">
      <c r="B147" s="22"/>
      <c r="C147" s="22"/>
      <c r="D147" s="22"/>
      <c r="F147" s="25"/>
      <c r="G147" s="26"/>
      <c r="H147" s="26"/>
      <c r="I147" s="26"/>
      <c r="M147"/>
      <c r="N147"/>
      <c r="O147"/>
      <c r="P147"/>
    </row>
  </sheetData>
  <mergeCells count="15">
    <mergeCell ref="A8:A10"/>
    <mergeCell ref="A26:H27"/>
    <mergeCell ref="I26:I27"/>
    <mergeCell ref="J26:J27"/>
    <mergeCell ref="K26:L27"/>
    <mergeCell ref="A28:H29"/>
    <mergeCell ref="I28:I29"/>
    <mergeCell ref="J28:J29"/>
    <mergeCell ref="K28:L29"/>
    <mergeCell ref="N1:P1"/>
    <mergeCell ref="A3:D3"/>
    <mergeCell ref="E3:L3"/>
    <mergeCell ref="A4:D4"/>
    <mergeCell ref="E4:L4"/>
    <mergeCell ref="B7:D7"/>
  </mergeCells>
  <phoneticPr fontId="2"/>
  <conditionalFormatting sqref="K28:L29">
    <cfRule type="containsText" dxfId="0" priority="1" operator="containsText" text="一致しません">
      <formula>NOT(ISERROR(SEARCH("一致しません",K28)))</formula>
    </cfRule>
  </conditionalFormatting>
  <dataValidations count="1">
    <dataValidation type="list" allowBlank="1" showInputMessage="1" showErrorMessage="1" sqref="H8:H25" xr:uid="{53F51D92-5DDE-4361-82F2-D767B69E06C5}">
      <formula1>"該当する,該当しない"</formula1>
    </dataValidation>
  </dataValidations>
  <printOptions horizontalCentered="1"/>
  <pageMargins left="0.47244094488188981" right="0.47244094488188981" top="0.59055118110236227" bottom="0.59055118110236227" header="0.31496062992125984" footer="0.51181102362204722"/>
  <pageSetup paperSize="9" scale="91" orientation="portrait" horizontalDpi="300" verticalDpi="300" r:id="rId1"/>
  <headerFooter alignWithMargins="0"/>
  <colBreaks count="1" manualBreakCount="1">
    <brk id="12" max="62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46"/>
  <sheetViews>
    <sheetView view="pageBreakPreview" zoomScaleNormal="100" zoomScaleSheetLayoutView="100" workbookViewId="0">
      <selection sqref="A1:X1"/>
    </sheetView>
  </sheetViews>
  <sheetFormatPr defaultRowHeight="13.5" x14ac:dyDescent="0.15"/>
  <cols>
    <col min="1" max="1" width="3.625" style="21" customWidth="1"/>
    <col min="2" max="3" width="3.5" style="21" customWidth="1"/>
    <col min="4" max="4" width="3.875" style="21" customWidth="1"/>
    <col min="5" max="5" width="12.125" style="21" customWidth="1"/>
    <col min="6" max="6" width="5.5" style="21" customWidth="1"/>
    <col min="7" max="7" width="5" style="21" customWidth="1"/>
    <col min="8" max="8" width="4.625" style="21" customWidth="1"/>
    <col min="9" max="19" width="1.625" style="21" customWidth="1"/>
    <col min="20" max="20" width="3.125" style="21" customWidth="1"/>
    <col min="21" max="21" width="10.375" style="21" customWidth="1"/>
    <col min="22" max="22" width="7.875" style="21" customWidth="1"/>
    <col min="23" max="23" width="11.125" style="21" customWidth="1"/>
    <col min="24" max="24" width="6.75" style="21" customWidth="1"/>
  </cols>
  <sheetData>
    <row r="1" spans="1:24" ht="24" customHeight="1" x14ac:dyDescent="0.15">
      <c r="A1" s="146" t="s">
        <v>39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</row>
    <row r="2" spans="1:24" ht="24.75" customHeight="1" x14ac:dyDescent="0.15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83" t="s">
        <v>2</v>
      </c>
      <c r="P2" s="83"/>
      <c r="Q2" s="83"/>
      <c r="R2" s="83"/>
      <c r="S2" s="83"/>
      <c r="T2" s="83"/>
      <c r="U2" s="178" t="str">
        <f>IF(出納簿!E4="","",出納簿!E4)</f>
        <v/>
      </c>
      <c r="V2" s="178"/>
      <c r="W2" s="178"/>
      <c r="X2" s="178"/>
    </row>
    <row r="3" spans="1:24" ht="5.25" customHeight="1" thickBot="1" x14ac:dyDescent="0.2">
      <c r="A3" s="118"/>
      <c r="B3" s="118"/>
      <c r="C3" s="118"/>
      <c r="D3" s="118"/>
      <c r="E3" s="118"/>
      <c r="F3" s="118"/>
      <c r="G3" s="119"/>
      <c r="H3" s="119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9"/>
      <c r="V3" s="147"/>
      <c r="W3" s="147"/>
      <c r="X3" s="147"/>
    </row>
    <row r="4" spans="1:24" ht="29.25" customHeight="1" thickBot="1" x14ac:dyDescent="0.2">
      <c r="A4" s="162" t="s">
        <v>3</v>
      </c>
      <c r="B4" s="163" t="s">
        <v>1</v>
      </c>
      <c r="C4" s="164" t="s">
        <v>37</v>
      </c>
      <c r="D4" s="165" t="s">
        <v>38</v>
      </c>
      <c r="E4" s="122" t="s">
        <v>12</v>
      </c>
      <c r="F4" s="148" t="s">
        <v>13</v>
      </c>
      <c r="G4" s="148" t="s">
        <v>41</v>
      </c>
      <c r="H4" s="148" t="s">
        <v>42</v>
      </c>
      <c r="I4" s="166" t="s">
        <v>14</v>
      </c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8"/>
      <c r="U4" s="122" t="s">
        <v>15</v>
      </c>
      <c r="V4" s="122" t="s">
        <v>16</v>
      </c>
      <c r="W4" s="122" t="s">
        <v>17</v>
      </c>
      <c r="X4" s="169" t="s">
        <v>18</v>
      </c>
    </row>
    <row r="5" spans="1:24" ht="15.95" customHeight="1" x14ac:dyDescent="0.15">
      <c r="A5" s="120" t="s">
        <v>19</v>
      </c>
      <c r="B5" s="123">
        <v>8</v>
      </c>
      <c r="C5" s="124">
        <v>5</v>
      </c>
      <c r="D5" s="125">
        <v>22</v>
      </c>
      <c r="E5" s="126" t="s">
        <v>20</v>
      </c>
      <c r="F5" s="127">
        <v>15</v>
      </c>
      <c r="G5" s="128" t="s">
        <v>47</v>
      </c>
      <c r="H5" s="128" t="s">
        <v>40</v>
      </c>
      <c r="I5" s="129" t="s">
        <v>21</v>
      </c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1"/>
      <c r="U5" s="132" t="s">
        <v>45</v>
      </c>
      <c r="V5" s="133">
        <v>230</v>
      </c>
      <c r="W5" s="134" t="s">
        <v>22</v>
      </c>
      <c r="X5" s="116" t="s">
        <v>23</v>
      </c>
    </row>
    <row r="6" spans="1:24" ht="15.95" customHeight="1" x14ac:dyDescent="0.15">
      <c r="A6" s="120"/>
      <c r="B6" s="123"/>
      <c r="C6" s="124"/>
      <c r="D6" s="125"/>
      <c r="E6" s="126"/>
      <c r="F6" s="127"/>
      <c r="G6" s="134"/>
      <c r="H6" s="134"/>
      <c r="I6" s="129" t="s">
        <v>43</v>
      </c>
      <c r="J6" s="130"/>
      <c r="K6" s="130"/>
      <c r="L6" s="149" t="s">
        <v>46</v>
      </c>
      <c r="M6" s="149"/>
      <c r="N6" s="149"/>
      <c r="O6" s="149"/>
      <c r="P6" s="149"/>
      <c r="Q6" s="149"/>
      <c r="R6" s="149"/>
      <c r="S6" s="149"/>
      <c r="T6" s="150"/>
      <c r="U6" s="132"/>
      <c r="V6" s="133"/>
      <c r="W6" s="134"/>
      <c r="X6" s="116"/>
    </row>
    <row r="7" spans="1:24" ht="15.95" customHeight="1" x14ac:dyDescent="0.15">
      <c r="A7" s="121"/>
      <c r="B7" s="135"/>
      <c r="C7" s="136"/>
      <c r="D7" s="137"/>
      <c r="E7" s="138"/>
      <c r="F7" s="139"/>
      <c r="G7" s="140"/>
      <c r="H7" s="140"/>
      <c r="I7" s="141" t="s">
        <v>44</v>
      </c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44"/>
      <c r="V7" s="145"/>
      <c r="W7" s="140"/>
      <c r="X7" s="117"/>
    </row>
    <row r="8" spans="1:24" ht="18.95" customHeight="1" x14ac:dyDescent="0.15">
      <c r="A8" s="84">
        <v>1</v>
      </c>
      <c r="B8" s="87"/>
      <c r="C8" s="90"/>
      <c r="D8" s="93"/>
      <c r="E8" s="96"/>
      <c r="F8" s="99"/>
      <c r="G8" s="99"/>
      <c r="H8" s="99"/>
      <c r="I8" s="151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3"/>
      <c r="U8" s="96"/>
      <c r="V8" s="102"/>
      <c r="W8" s="99"/>
      <c r="X8" s="112"/>
    </row>
    <row r="9" spans="1:24" ht="18.95" customHeight="1" x14ac:dyDescent="0.15">
      <c r="A9" s="85"/>
      <c r="B9" s="88"/>
      <c r="C9" s="91"/>
      <c r="D9" s="94"/>
      <c r="E9" s="97"/>
      <c r="F9" s="100"/>
      <c r="G9" s="100"/>
      <c r="H9" s="100"/>
      <c r="I9" s="151" t="s">
        <v>43</v>
      </c>
      <c r="J9" s="152"/>
      <c r="K9" s="152"/>
      <c r="L9" s="154"/>
      <c r="M9" s="154"/>
      <c r="N9" s="154"/>
      <c r="O9" s="154"/>
      <c r="P9" s="154"/>
      <c r="Q9" s="154"/>
      <c r="R9" s="154"/>
      <c r="S9" s="154"/>
      <c r="T9" s="155"/>
      <c r="U9" s="97"/>
      <c r="V9" s="103"/>
      <c r="W9" s="100"/>
      <c r="X9" s="113"/>
    </row>
    <row r="10" spans="1:24" ht="18.95" customHeight="1" x14ac:dyDescent="0.15">
      <c r="A10" s="86"/>
      <c r="B10" s="89"/>
      <c r="C10" s="92"/>
      <c r="D10" s="95"/>
      <c r="E10" s="98"/>
      <c r="F10" s="101"/>
      <c r="G10" s="101"/>
      <c r="H10" s="101"/>
      <c r="I10" s="156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8"/>
      <c r="U10" s="98"/>
      <c r="V10" s="104"/>
      <c r="W10" s="101"/>
      <c r="X10" s="115"/>
    </row>
    <row r="11" spans="1:24" ht="18.95" customHeight="1" x14ac:dyDescent="0.15">
      <c r="A11" s="84">
        <v>2</v>
      </c>
      <c r="B11" s="87"/>
      <c r="C11" s="90"/>
      <c r="D11" s="93"/>
      <c r="E11" s="96"/>
      <c r="F11" s="99"/>
      <c r="G11" s="99"/>
      <c r="H11" s="99"/>
      <c r="I11" s="151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3"/>
      <c r="U11" s="96"/>
      <c r="V11" s="102"/>
      <c r="W11" s="99"/>
      <c r="X11" s="112"/>
    </row>
    <row r="12" spans="1:24" ht="18.95" customHeight="1" x14ac:dyDescent="0.15">
      <c r="A12" s="85"/>
      <c r="B12" s="88"/>
      <c r="C12" s="91"/>
      <c r="D12" s="94"/>
      <c r="E12" s="97"/>
      <c r="F12" s="100"/>
      <c r="G12" s="100"/>
      <c r="H12" s="100"/>
      <c r="I12" s="151" t="s">
        <v>43</v>
      </c>
      <c r="J12" s="152"/>
      <c r="K12" s="152"/>
      <c r="L12" s="154"/>
      <c r="M12" s="154"/>
      <c r="N12" s="154"/>
      <c r="O12" s="154"/>
      <c r="P12" s="154"/>
      <c r="Q12" s="154"/>
      <c r="R12" s="154"/>
      <c r="S12" s="154"/>
      <c r="T12" s="155"/>
      <c r="U12" s="97"/>
      <c r="V12" s="103"/>
      <c r="W12" s="100"/>
      <c r="X12" s="113"/>
    </row>
    <row r="13" spans="1:24" ht="18.95" customHeight="1" x14ac:dyDescent="0.15">
      <c r="A13" s="86"/>
      <c r="B13" s="89"/>
      <c r="C13" s="92"/>
      <c r="D13" s="95"/>
      <c r="E13" s="98"/>
      <c r="F13" s="101"/>
      <c r="G13" s="101"/>
      <c r="H13" s="101"/>
      <c r="I13" s="156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8"/>
      <c r="U13" s="98"/>
      <c r="V13" s="104"/>
      <c r="W13" s="101"/>
      <c r="X13" s="115"/>
    </row>
    <row r="14" spans="1:24" ht="18.95" customHeight="1" x14ac:dyDescent="0.15">
      <c r="A14" s="84">
        <v>3</v>
      </c>
      <c r="B14" s="87"/>
      <c r="C14" s="90"/>
      <c r="D14" s="93"/>
      <c r="E14" s="96"/>
      <c r="F14" s="99"/>
      <c r="G14" s="99"/>
      <c r="H14" s="99"/>
      <c r="I14" s="151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3"/>
      <c r="U14" s="96"/>
      <c r="V14" s="102"/>
      <c r="W14" s="99"/>
      <c r="X14" s="112"/>
    </row>
    <row r="15" spans="1:24" ht="18.95" customHeight="1" x14ac:dyDescent="0.15">
      <c r="A15" s="85"/>
      <c r="B15" s="88"/>
      <c r="C15" s="91"/>
      <c r="D15" s="94"/>
      <c r="E15" s="97"/>
      <c r="F15" s="100"/>
      <c r="G15" s="100"/>
      <c r="H15" s="100"/>
      <c r="I15" s="151" t="s">
        <v>43</v>
      </c>
      <c r="J15" s="152"/>
      <c r="K15" s="152"/>
      <c r="L15" s="154"/>
      <c r="M15" s="154"/>
      <c r="N15" s="154"/>
      <c r="O15" s="154"/>
      <c r="P15" s="154"/>
      <c r="Q15" s="154"/>
      <c r="R15" s="154"/>
      <c r="S15" s="154"/>
      <c r="T15" s="155"/>
      <c r="U15" s="97"/>
      <c r="V15" s="103"/>
      <c r="W15" s="100"/>
      <c r="X15" s="113"/>
    </row>
    <row r="16" spans="1:24" ht="18.95" customHeight="1" x14ac:dyDescent="0.15">
      <c r="A16" s="86"/>
      <c r="B16" s="89"/>
      <c r="C16" s="92"/>
      <c r="D16" s="95"/>
      <c r="E16" s="98"/>
      <c r="F16" s="101"/>
      <c r="G16" s="101"/>
      <c r="H16" s="101"/>
      <c r="I16" s="156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8"/>
      <c r="U16" s="98"/>
      <c r="V16" s="104"/>
      <c r="W16" s="101"/>
      <c r="X16" s="115"/>
    </row>
    <row r="17" spans="1:24" ht="18.95" customHeight="1" x14ac:dyDescent="0.15">
      <c r="A17" s="84">
        <v>4</v>
      </c>
      <c r="B17" s="87"/>
      <c r="C17" s="90"/>
      <c r="D17" s="93"/>
      <c r="E17" s="96"/>
      <c r="F17" s="99"/>
      <c r="G17" s="99"/>
      <c r="H17" s="99"/>
      <c r="I17" s="151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3"/>
      <c r="U17" s="96"/>
      <c r="V17" s="102"/>
      <c r="W17" s="99"/>
      <c r="X17" s="112"/>
    </row>
    <row r="18" spans="1:24" ht="18.95" customHeight="1" x14ac:dyDescent="0.15">
      <c r="A18" s="85"/>
      <c r="B18" s="88"/>
      <c r="C18" s="91"/>
      <c r="D18" s="94"/>
      <c r="E18" s="97"/>
      <c r="F18" s="100"/>
      <c r="G18" s="100"/>
      <c r="H18" s="100"/>
      <c r="I18" s="151" t="s">
        <v>43</v>
      </c>
      <c r="J18" s="152"/>
      <c r="K18" s="152"/>
      <c r="L18" s="154"/>
      <c r="M18" s="154"/>
      <c r="N18" s="154"/>
      <c r="O18" s="154"/>
      <c r="P18" s="154"/>
      <c r="Q18" s="154"/>
      <c r="R18" s="154"/>
      <c r="S18" s="154"/>
      <c r="T18" s="155"/>
      <c r="U18" s="97"/>
      <c r="V18" s="103"/>
      <c r="W18" s="100"/>
      <c r="X18" s="113"/>
    </row>
    <row r="19" spans="1:24" ht="18.95" customHeight="1" x14ac:dyDescent="0.15">
      <c r="A19" s="86"/>
      <c r="B19" s="89"/>
      <c r="C19" s="92"/>
      <c r="D19" s="95"/>
      <c r="E19" s="98"/>
      <c r="F19" s="101"/>
      <c r="G19" s="101"/>
      <c r="H19" s="101"/>
      <c r="I19" s="156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8"/>
      <c r="U19" s="98"/>
      <c r="V19" s="104"/>
      <c r="W19" s="101"/>
      <c r="X19" s="115"/>
    </row>
    <row r="20" spans="1:24" ht="18.95" customHeight="1" x14ac:dyDescent="0.15">
      <c r="A20" s="84">
        <v>5</v>
      </c>
      <c r="B20" s="87"/>
      <c r="C20" s="90"/>
      <c r="D20" s="93"/>
      <c r="E20" s="96"/>
      <c r="F20" s="99"/>
      <c r="G20" s="99"/>
      <c r="H20" s="99"/>
      <c r="I20" s="151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3"/>
      <c r="U20" s="96"/>
      <c r="V20" s="102"/>
      <c r="W20" s="99"/>
      <c r="X20" s="112"/>
    </row>
    <row r="21" spans="1:24" ht="18.95" customHeight="1" x14ac:dyDescent="0.15">
      <c r="A21" s="85"/>
      <c r="B21" s="88"/>
      <c r="C21" s="91"/>
      <c r="D21" s="94"/>
      <c r="E21" s="97"/>
      <c r="F21" s="100"/>
      <c r="G21" s="100"/>
      <c r="H21" s="100"/>
      <c r="I21" s="151" t="s">
        <v>43</v>
      </c>
      <c r="J21" s="152"/>
      <c r="K21" s="152"/>
      <c r="L21" s="154"/>
      <c r="M21" s="154"/>
      <c r="N21" s="154"/>
      <c r="O21" s="154"/>
      <c r="P21" s="154"/>
      <c r="Q21" s="154"/>
      <c r="R21" s="154"/>
      <c r="S21" s="154"/>
      <c r="T21" s="155"/>
      <c r="U21" s="97"/>
      <c r="V21" s="103"/>
      <c r="W21" s="100"/>
      <c r="X21" s="113"/>
    </row>
    <row r="22" spans="1:24" ht="18.95" customHeight="1" x14ac:dyDescent="0.15">
      <c r="A22" s="86"/>
      <c r="B22" s="89"/>
      <c r="C22" s="92"/>
      <c r="D22" s="95"/>
      <c r="E22" s="98"/>
      <c r="F22" s="101"/>
      <c r="G22" s="101"/>
      <c r="H22" s="101"/>
      <c r="I22" s="156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8"/>
      <c r="U22" s="98"/>
      <c r="V22" s="104"/>
      <c r="W22" s="101"/>
      <c r="X22" s="115"/>
    </row>
    <row r="23" spans="1:24" ht="18.95" customHeight="1" x14ac:dyDescent="0.15">
      <c r="A23" s="84">
        <v>6</v>
      </c>
      <c r="B23" s="87"/>
      <c r="C23" s="90"/>
      <c r="D23" s="93"/>
      <c r="E23" s="96"/>
      <c r="F23" s="99"/>
      <c r="G23" s="99"/>
      <c r="H23" s="99"/>
      <c r="I23" s="151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3"/>
      <c r="U23" s="96"/>
      <c r="V23" s="102"/>
      <c r="W23" s="99"/>
      <c r="X23" s="112"/>
    </row>
    <row r="24" spans="1:24" ht="18.95" customHeight="1" x14ac:dyDescent="0.15">
      <c r="A24" s="85"/>
      <c r="B24" s="88"/>
      <c r="C24" s="91"/>
      <c r="D24" s="94"/>
      <c r="E24" s="97"/>
      <c r="F24" s="100"/>
      <c r="G24" s="100"/>
      <c r="H24" s="100"/>
      <c r="I24" s="151" t="s">
        <v>43</v>
      </c>
      <c r="J24" s="152"/>
      <c r="K24" s="152"/>
      <c r="L24" s="154"/>
      <c r="M24" s="154"/>
      <c r="N24" s="154"/>
      <c r="O24" s="154"/>
      <c r="P24" s="154"/>
      <c r="Q24" s="154"/>
      <c r="R24" s="154"/>
      <c r="S24" s="154"/>
      <c r="T24" s="155"/>
      <c r="U24" s="97"/>
      <c r="V24" s="103"/>
      <c r="W24" s="100"/>
      <c r="X24" s="113"/>
    </row>
    <row r="25" spans="1:24" ht="18.95" customHeight="1" x14ac:dyDescent="0.15">
      <c r="A25" s="86"/>
      <c r="B25" s="89"/>
      <c r="C25" s="92"/>
      <c r="D25" s="95"/>
      <c r="E25" s="98"/>
      <c r="F25" s="101"/>
      <c r="G25" s="101"/>
      <c r="H25" s="101"/>
      <c r="I25" s="156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8"/>
      <c r="U25" s="98"/>
      <c r="V25" s="104"/>
      <c r="W25" s="101"/>
      <c r="X25" s="115"/>
    </row>
    <row r="26" spans="1:24" ht="18.95" customHeight="1" x14ac:dyDescent="0.15">
      <c r="A26" s="84">
        <v>6</v>
      </c>
      <c r="B26" s="87"/>
      <c r="C26" s="90"/>
      <c r="D26" s="93"/>
      <c r="E26" s="96"/>
      <c r="F26" s="99"/>
      <c r="G26" s="99"/>
      <c r="H26" s="99"/>
      <c r="I26" s="151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3"/>
      <c r="U26" s="96"/>
      <c r="V26" s="102"/>
      <c r="W26" s="99"/>
      <c r="X26" s="112"/>
    </row>
    <row r="27" spans="1:24" ht="18.95" customHeight="1" x14ac:dyDescent="0.15">
      <c r="A27" s="85"/>
      <c r="B27" s="88"/>
      <c r="C27" s="91"/>
      <c r="D27" s="94"/>
      <c r="E27" s="97"/>
      <c r="F27" s="100"/>
      <c r="G27" s="100"/>
      <c r="H27" s="100"/>
      <c r="I27" s="151" t="s">
        <v>43</v>
      </c>
      <c r="J27" s="152"/>
      <c r="K27" s="152"/>
      <c r="L27" s="154"/>
      <c r="M27" s="154"/>
      <c r="N27" s="154"/>
      <c r="O27" s="154"/>
      <c r="P27" s="154"/>
      <c r="Q27" s="154"/>
      <c r="R27" s="154"/>
      <c r="S27" s="154"/>
      <c r="T27" s="155"/>
      <c r="U27" s="97"/>
      <c r="V27" s="103"/>
      <c r="W27" s="100"/>
      <c r="X27" s="113"/>
    </row>
    <row r="28" spans="1:24" ht="18.95" customHeight="1" x14ac:dyDescent="0.15">
      <c r="A28" s="86"/>
      <c r="B28" s="89"/>
      <c r="C28" s="92"/>
      <c r="D28" s="95"/>
      <c r="E28" s="98"/>
      <c r="F28" s="101"/>
      <c r="G28" s="101"/>
      <c r="H28" s="101"/>
      <c r="I28" s="156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8"/>
      <c r="U28" s="98"/>
      <c r="V28" s="104"/>
      <c r="W28" s="101"/>
      <c r="X28" s="115"/>
    </row>
    <row r="29" spans="1:24" ht="18.95" customHeight="1" x14ac:dyDescent="0.15">
      <c r="A29" s="84">
        <v>6</v>
      </c>
      <c r="B29" s="87"/>
      <c r="C29" s="90"/>
      <c r="D29" s="93"/>
      <c r="E29" s="96"/>
      <c r="F29" s="99"/>
      <c r="G29" s="99"/>
      <c r="H29" s="99"/>
      <c r="I29" s="151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3"/>
      <c r="U29" s="96"/>
      <c r="V29" s="102"/>
      <c r="W29" s="99"/>
      <c r="X29" s="112"/>
    </row>
    <row r="30" spans="1:24" ht="18.95" customHeight="1" x14ac:dyDescent="0.15">
      <c r="A30" s="85"/>
      <c r="B30" s="88"/>
      <c r="C30" s="91"/>
      <c r="D30" s="94"/>
      <c r="E30" s="97"/>
      <c r="F30" s="100"/>
      <c r="G30" s="100"/>
      <c r="H30" s="100"/>
      <c r="I30" s="151" t="s">
        <v>43</v>
      </c>
      <c r="J30" s="152"/>
      <c r="K30" s="152"/>
      <c r="L30" s="154"/>
      <c r="M30" s="154"/>
      <c r="N30" s="154"/>
      <c r="O30" s="154"/>
      <c r="P30" s="154"/>
      <c r="Q30" s="154"/>
      <c r="R30" s="154"/>
      <c r="S30" s="154"/>
      <c r="T30" s="155"/>
      <c r="U30" s="97"/>
      <c r="V30" s="103"/>
      <c r="W30" s="100"/>
      <c r="X30" s="113"/>
    </row>
    <row r="31" spans="1:24" ht="18.95" customHeight="1" x14ac:dyDescent="0.15">
      <c r="A31" s="86"/>
      <c r="B31" s="89"/>
      <c r="C31" s="92"/>
      <c r="D31" s="95"/>
      <c r="E31" s="98"/>
      <c r="F31" s="101"/>
      <c r="G31" s="101"/>
      <c r="H31" s="101"/>
      <c r="I31" s="156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8"/>
      <c r="U31" s="98"/>
      <c r="V31" s="104"/>
      <c r="W31" s="101"/>
      <c r="X31" s="115"/>
    </row>
    <row r="32" spans="1:24" ht="18.95" customHeight="1" x14ac:dyDescent="0.15">
      <c r="A32" s="84">
        <v>6</v>
      </c>
      <c r="B32" s="87"/>
      <c r="C32" s="90"/>
      <c r="D32" s="93"/>
      <c r="E32" s="96"/>
      <c r="F32" s="99"/>
      <c r="G32" s="99"/>
      <c r="H32" s="99"/>
      <c r="I32" s="151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3"/>
      <c r="U32" s="96"/>
      <c r="V32" s="102"/>
      <c r="W32" s="99"/>
      <c r="X32" s="112"/>
    </row>
    <row r="33" spans="1:24" ht="18.95" customHeight="1" x14ac:dyDescent="0.15">
      <c r="A33" s="85"/>
      <c r="B33" s="88"/>
      <c r="C33" s="91"/>
      <c r="D33" s="94"/>
      <c r="E33" s="97"/>
      <c r="F33" s="100"/>
      <c r="G33" s="100"/>
      <c r="H33" s="100"/>
      <c r="I33" s="151" t="s">
        <v>43</v>
      </c>
      <c r="J33" s="152"/>
      <c r="K33" s="152"/>
      <c r="L33" s="154"/>
      <c r="M33" s="154"/>
      <c r="N33" s="154"/>
      <c r="O33" s="154"/>
      <c r="P33" s="154"/>
      <c r="Q33" s="154"/>
      <c r="R33" s="154"/>
      <c r="S33" s="154"/>
      <c r="T33" s="155"/>
      <c r="U33" s="97"/>
      <c r="V33" s="103"/>
      <c r="W33" s="100"/>
      <c r="X33" s="113"/>
    </row>
    <row r="34" spans="1:24" ht="18.95" customHeight="1" x14ac:dyDescent="0.15">
      <c r="A34" s="86"/>
      <c r="B34" s="89"/>
      <c r="C34" s="92"/>
      <c r="D34" s="95"/>
      <c r="E34" s="98"/>
      <c r="F34" s="101"/>
      <c r="G34" s="101"/>
      <c r="H34" s="101"/>
      <c r="I34" s="156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8"/>
      <c r="U34" s="98"/>
      <c r="V34" s="104"/>
      <c r="W34" s="101"/>
      <c r="X34" s="115"/>
    </row>
    <row r="35" spans="1:24" ht="18.95" customHeight="1" x14ac:dyDescent="0.15">
      <c r="A35" s="84">
        <v>6</v>
      </c>
      <c r="B35" s="87"/>
      <c r="C35" s="90"/>
      <c r="D35" s="93"/>
      <c r="E35" s="96"/>
      <c r="F35" s="99"/>
      <c r="G35" s="99"/>
      <c r="H35" s="99"/>
      <c r="I35" s="151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3"/>
      <c r="U35" s="96"/>
      <c r="V35" s="102"/>
      <c r="W35" s="99"/>
      <c r="X35" s="112"/>
    </row>
    <row r="36" spans="1:24" ht="18.95" customHeight="1" x14ac:dyDescent="0.15">
      <c r="A36" s="85"/>
      <c r="B36" s="88"/>
      <c r="C36" s="91"/>
      <c r="D36" s="94"/>
      <c r="E36" s="97"/>
      <c r="F36" s="100"/>
      <c r="G36" s="100"/>
      <c r="H36" s="100"/>
      <c r="I36" s="151" t="s">
        <v>43</v>
      </c>
      <c r="J36" s="152"/>
      <c r="K36" s="152"/>
      <c r="L36" s="154"/>
      <c r="M36" s="154"/>
      <c r="N36" s="154"/>
      <c r="O36" s="154"/>
      <c r="P36" s="154"/>
      <c r="Q36" s="154"/>
      <c r="R36" s="154"/>
      <c r="S36" s="154"/>
      <c r="T36" s="155"/>
      <c r="U36" s="97"/>
      <c r="V36" s="103"/>
      <c r="W36" s="100"/>
      <c r="X36" s="113"/>
    </row>
    <row r="37" spans="1:24" ht="18.95" customHeight="1" x14ac:dyDescent="0.15">
      <c r="A37" s="86"/>
      <c r="B37" s="89"/>
      <c r="C37" s="92"/>
      <c r="D37" s="95"/>
      <c r="E37" s="98"/>
      <c r="F37" s="101"/>
      <c r="G37" s="101"/>
      <c r="H37" s="101"/>
      <c r="I37" s="156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8"/>
      <c r="U37" s="98"/>
      <c r="V37" s="104"/>
      <c r="W37" s="101"/>
      <c r="X37" s="115"/>
    </row>
    <row r="38" spans="1:24" ht="18.95" customHeight="1" x14ac:dyDescent="0.15">
      <c r="A38" s="84">
        <v>11</v>
      </c>
      <c r="B38" s="87"/>
      <c r="C38" s="90"/>
      <c r="D38" s="93"/>
      <c r="E38" s="96"/>
      <c r="F38" s="99"/>
      <c r="G38" s="99"/>
      <c r="H38" s="99"/>
      <c r="I38" s="151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3"/>
      <c r="U38" s="96"/>
      <c r="V38" s="102"/>
      <c r="W38" s="99"/>
      <c r="X38" s="112"/>
    </row>
    <row r="39" spans="1:24" ht="18.95" customHeight="1" x14ac:dyDescent="0.15">
      <c r="A39" s="85"/>
      <c r="B39" s="88"/>
      <c r="C39" s="91"/>
      <c r="D39" s="94"/>
      <c r="E39" s="97"/>
      <c r="F39" s="100"/>
      <c r="G39" s="100"/>
      <c r="H39" s="100"/>
      <c r="I39" s="151" t="s">
        <v>43</v>
      </c>
      <c r="J39" s="152"/>
      <c r="K39" s="152"/>
      <c r="L39" s="154"/>
      <c r="M39" s="154"/>
      <c r="N39" s="154"/>
      <c r="O39" s="154"/>
      <c r="P39" s="154"/>
      <c r="Q39" s="154"/>
      <c r="R39" s="154"/>
      <c r="S39" s="154"/>
      <c r="T39" s="155"/>
      <c r="U39" s="97"/>
      <c r="V39" s="103"/>
      <c r="W39" s="100"/>
      <c r="X39" s="113"/>
    </row>
    <row r="40" spans="1:24" ht="18.95" customHeight="1" x14ac:dyDescent="0.15">
      <c r="A40" s="86"/>
      <c r="B40" s="89"/>
      <c r="C40" s="92"/>
      <c r="D40" s="95"/>
      <c r="E40" s="98"/>
      <c r="F40" s="101"/>
      <c r="G40" s="101"/>
      <c r="H40" s="101"/>
      <c r="I40" s="156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8"/>
      <c r="U40" s="98"/>
      <c r="V40" s="104"/>
      <c r="W40" s="101"/>
      <c r="X40" s="115"/>
    </row>
    <row r="41" spans="1:24" ht="18.95" customHeight="1" x14ac:dyDescent="0.15">
      <c r="A41" s="84">
        <v>12</v>
      </c>
      <c r="B41" s="87"/>
      <c r="C41" s="90"/>
      <c r="D41" s="93"/>
      <c r="E41" s="96"/>
      <c r="F41" s="99"/>
      <c r="G41" s="99"/>
      <c r="H41" s="99"/>
      <c r="I41" s="151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3"/>
      <c r="U41" s="96"/>
      <c r="V41" s="102"/>
      <c r="W41" s="99"/>
      <c r="X41" s="112"/>
    </row>
    <row r="42" spans="1:24" ht="18.95" customHeight="1" x14ac:dyDescent="0.15">
      <c r="A42" s="85"/>
      <c r="B42" s="88"/>
      <c r="C42" s="91"/>
      <c r="D42" s="94"/>
      <c r="E42" s="97"/>
      <c r="F42" s="100"/>
      <c r="G42" s="100"/>
      <c r="H42" s="100"/>
      <c r="I42" s="151" t="s">
        <v>43</v>
      </c>
      <c r="J42" s="152"/>
      <c r="K42" s="152"/>
      <c r="L42" s="154"/>
      <c r="M42" s="154"/>
      <c r="N42" s="154"/>
      <c r="O42" s="154"/>
      <c r="P42" s="154"/>
      <c r="Q42" s="154"/>
      <c r="R42" s="154"/>
      <c r="S42" s="154"/>
      <c r="T42" s="155"/>
      <c r="U42" s="97"/>
      <c r="V42" s="103"/>
      <c r="W42" s="100"/>
      <c r="X42" s="113"/>
    </row>
    <row r="43" spans="1:24" ht="18.95" customHeight="1" x14ac:dyDescent="0.15">
      <c r="A43" s="86"/>
      <c r="B43" s="89"/>
      <c r="C43" s="92"/>
      <c r="D43" s="95"/>
      <c r="E43" s="98"/>
      <c r="F43" s="101"/>
      <c r="G43" s="101"/>
      <c r="H43" s="101"/>
      <c r="I43" s="156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8"/>
      <c r="U43" s="98"/>
      <c r="V43" s="104"/>
      <c r="W43" s="101"/>
      <c r="X43" s="115"/>
    </row>
    <row r="44" spans="1:24" ht="18.95" customHeight="1" x14ac:dyDescent="0.15">
      <c r="A44" s="84">
        <v>13</v>
      </c>
      <c r="B44" s="87"/>
      <c r="C44" s="90"/>
      <c r="D44" s="93"/>
      <c r="E44" s="96"/>
      <c r="F44" s="99"/>
      <c r="G44" s="99"/>
      <c r="H44" s="99"/>
      <c r="I44" s="151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3"/>
      <c r="U44" s="96"/>
      <c r="V44" s="102"/>
      <c r="W44" s="99"/>
      <c r="X44" s="112"/>
    </row>
    <row r="45" spans="1:24" ht="18.95" customHeight="1" x14ac:dyDescent="0.15">
      <c r="A45" s="85"/>
      <c r="B45" s="88"/>
      <c r="C45" s="91"/>
      <c r="D45" s="94"/>
      <c r="E45" s="97"/>
      <c r="F45" s="100"/>
      <c r="G45" s="100"/>
      <c r="H45" s="100"/>
      <c r="I45" s="151" t="s">
        <v>43</v>
      </c>
      <c r="J45" s="152"/>
      <c r="K45" s="152"/>
      <c r="L45" s="154"/>
      <c r="M45" s="154"/>
      <c r="N45" s="154"/>
      <c r="O45" s="154"/>
      <c r="P45" s="154"/>
      <c r="Q45" s="154"/>
      <c r="R45" s="154"/>
      <c r="S45" s="154"/>
      <c r="T45" s="155"/>
      <c r="U45" s="97"/>
      <c r="V45" s="103"/>
      <c r="W45" s="100"/>
      <c r="X45" s="113"/>
    </row>
    <row r="46" spans="1:24" ht="18.95" customHeight="1" thickBot="1" x14ac:dyDescent="0.2">
      <c r="A46" s="105"/>
      <c r="B46" s="106"/>
      <c r="C46" s="107"/>
      <c r="D46" s="108"/>
      <c r="E46" s="109"/>
      <c r="F46" s="110"/>
      <c r="G46" s="110"/>
      <c r="H46" s="110"/>
      <c r="I46" s="159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1"/>
      <c r="U46" s="109"/>
      <c r="V46" s="111"/>
      <c r="W46" s="110"/>
      <c r="X46" s="114"/>
    </row>
  </sheetData>
  <mergeCells count="228">
    <mergeCell ref="I30:K30"/>
    <mergeCell ref="L30:T30"/>
    <mergeCell ref="I33:K33"/>
    <mergeCell ref="L33:T33"/>
    <mergeCell ref="I36:K36"/>
    <mergeCell ref="L36:T36"/>
    <mergeCell ref="I39:K39"/>
    <mergeCell ref="L39:T39"/>
    <mergeCell ref="I42:K42"/>
    <mergeCell ref="L42:T42"/>
    <mergeCell ref="G38:G40"/>
    <mergeCell ref="G41:G43"/>
    <mergeCell ref="G44:G46"/>
    <mergeCell ref="H5:H7"/>
    <mergeCell ref="H8:H10"/>
    <mergeCell ref="H11:H13"/>
    <mergeCell ref="H14:H16"/>
    <mergeCell ref="H17:H19"/>
    <mergeCell ref="H20:H22"/>
    <mergeCell ref="H23:H25"/>
    <mergeCell ref="H26:H28"/>
    <mergeCell ref="H29:H31"/>
    <mergeCell ref="H32:H34"/>
    <mergeCell ref="H35:H37"/>
    <mergeCell ref="H38:H40"/>
    <mergeCell ref="H41:H43"/>
    <mergeCell ref="H44:H46"/>
    <mergeCell ref="G11:G13"/>
    <mergeCell ref="G14:G16"/>
    <mergeCell ref="G17:G19"/>
    <mergeCell ref="G20:G22"/>
    <mergeCell ref="G23:G25"/>
    <mergeCell ref="G26:G28"/>
    <mergeCell ref="G29:G31"/>
    <mergeCell ref="G32:G34"/>
    <mergeCell ref="G35:G37"/>
    <mergeCell ref="I43:T43"/>
    <mergeCell ref="I44:T44"/>
    <mergeCell ref="I46:T46"/>
    <mergeCell ref="I37:T37"/>
    <mergeCell ref="I38:T38"/>
    <mergeCell ref="I40:T40"/>
    <mergeCell ref="I41:T41"/>
    <mergeCell ref="I45:K45"/>
    <mergeCell ref="L45:T45"/>
    <mergeCell ref="W17:W19"/>
    <mergeCell ref="X17:X19"/>
    <mergeCell ref="I34:T34"/>
    <mergeCell ref="I35:T35"/>
    <mergeCell ref="X8:X10"/>
    <mergeCell ref="V11:V13"/>
    <mergeCell ref="W14:W16"/>
    <mergeCell ref="X14:X16"/>
    <mergeCell ref="X11:X13"/>
    <mergeCell ref="V26:V28"/>
    <mergeCell ref="W20:W22"/>
    <mergeCell ref="X20:X22"/>
    <mergeCell ref="I31:T31"/>
    <mergeCell ref="I32:T32"/>
    <mergeCell ref="I9:K9"/>
    <mergeCell ref="L9:T9"/>
    <mergeCell ref="I12:K12"/>
    <mergeCell ref="L12:T12"/>
    <mergeCell ref="I15:K15"/>
    <mergeCell ref="L15:T15"/>
    <mergeCell ref="I26:T26"/>
    <mergeCell ref="I28:T28"/>
    <mergeCell ref="I29:T29"/>
    <mergeCell ref="I11:T11"/>
    <mergeCell ref="I20:T20"/>
    <mergeCell ref="I22:T22"/>
    <mergeCell ref="I23:T23"/>
    <mergeCell ref="I19:T19"/>
    <mergeCell ref="I17:T17"/>
    <mergeCell ref="I16:T16"/>
    <mergeCell ref="I14:T14"/>
    <mergeCell ref="I13:T13"/>
    <mergeCell ref="I18:K18"/>
    <mergeCell ref="L18:T18"/>
    <mergeCell ref="I21:K21"/>
    <mergeCell ref="L21:T21"/>
    <mergeCell ref="I24:K24"/>
    <mergeCell ref="L24:T24"/>
    <mergeCell ref="I27:K27"/>
    <mergeCell ref="L27:T27"/>
    <mergeCell ref="I4:T4"/>
    <mergeCell ref="I5:T5"/>
    <mergeCell ref="I7:T7"/>
    <mergeCell ref="X44:X46"/>
    <mergeCell ref="W41:W43"/>
    <mergeCell ref="X41:X43"/>
    <mergeCell ref="V44:V46"/>
    <mergeCell ref="W38:W40"/>
    <mergeCell ref="X38:X40"/>
    <mergeCell ref="X35:X37"/>
    <mergeCell ref="W32:W34"/>
    <mergeCell ref="X32:X34"/>
    <mergeCell ref="V35:V37"/>
    <mergeCell ref="W29:W31"/>
    <mergeCell ref="X29:X31"/>
    <mergeCell ref="X26:X28"/>
    <mergeCell ref="W23:W25"/>
    <mergeCell ref="X23:X25"/>
    <mergeCell ref="W5:W7"/>
    <mergeCell ref="X5:X7"/>
    <mergeCell ref="W44:W46"/>
    <mergeCell ref="A44:A46"/>
    <mergeCell ref="B44:B46"/>
    <mergeCell ref="C44:C46"/>
    <mergeCell ref="D44:D46"/>
    <mergeCell ref="E44:E46"/>
    <mergeCell ref="F44:F46"/>
    <mergeCell ref="U44:U46"/>
    <mergeCell ref="A41:A43"/>
    <mergeCell ref="B41:B43"/>
    <mergeCell ref="C41:C43"/>
    <mergeCell ref="D41:D43"/>
    <mergeCell ref="E41:E43"/>
    <mergeCell ref="F41:F43"/>
    <mergeCell ref="U41:U43"/>
    <mergeCell ref="V41:V43"/>
    <mergeCell ref="W35:W37"/>
    <mergeCell ref="A38:A40"/>
    <mergeCell ref="B38:B40"/>
    <mergeCell ref="C38:C40"/>
    <mergeCell ref="D38:D40"/>
    <mergeCell ref="E38:E40"/>
    <mergeCell ref="F38:F40"/>
    <mergeCell ref="U38:U40"/>
    <mergeCell ref="V38:V40"/>
    <mergeCell ref="A35:A37"/>
    <mergeCell ref="B35:B37"/>
    <mergeCell ref="C35:C37"/>
    <mergeCell ref="D35:D37"/>
    <mergeCell ref="E35:E37"/>
    <mergeCell ref="F35:F37"/>
    <mergeCell ref="U35:U37"/>
    <mergeCell ref="A32:A34"/>
    <mergeCell ref="B32:B34"/>
    <mergeCell ref="C32:C34"/>
    <mergeCell ref="D32:D34"/>
    <mergeCell ref="E32:E34"/>
    <mergeCell ref="F32:F34"/>
    <mergeCell ref="U32:U34"/>
    <mergeCell ref="V32:V34"/>
    <mergeCell ref="W26:W28"/>
    <mergeCell ref="A29:A31"/>
    <mergeCell ref="B29:B31"/>
    <mergeCell ref="C29:C31"/>
    <mergeCell ref="D29:D31"/>
    <mergeCell ref="E29:E31"/>
    <mergeCell ref="F29:F31"/>
    <mergeCell ref="U29:U31"/>
    <mergeCell ref="V29:V31"/>
    <mergeCell ref="A26:A28"/>
    <mergeCell ref="B26:B28"/>
    <mergeCell ref="C26:C28"/>
    <mergeCell ref="D26:D28"/>
    <mergeCell ref="E26:E28"/>
    <mergeCell ref="F26:F28"/>
    <mergeCell ref="U26:U28"/>
    <mergeCell ref="A23:A25"/>
    <mergeCell ref="B23:B25"/>
    <mergeCell ref="C23:C25"/>
    <mergeCell ref="D23:D25"/>
    <mergeCell ref="E23:E25"/>
    <mergeCell ref="F23:F25"/>
    <mergeCell ref="U23:U25"/>
    <mergeCell ref="V23:V25"/>
    <mergeCell ref="A20:A22"/>
    <mergeCell ref="B20:B22"/>
    <mergeCell ref="C20:C22"/>
    <mergeCell ref="D20:D22"/>
    <mergeCell ref="E20:E22"/>
    <mergeCell ref="F20:F22"/>
    <mergeCell ref="U20:U22"/>
    <mergeCell ref="V20:V22"/>
    <mergeCell ref="I25:T25"/>
    <mergeCell ref="A17:A19"/>
    <mergeCell ref="B17:B19"/>
    <mergeCell ref="C17:C19"/>
    <mergeCell ref="D17:D19"/>
    <mergeCell ref="E17:E19"/>
    <mergeCell ref="F17:F19"/>
    <mergeCell ref="U17:U19"/>
    <mergeCell ref="V17:V19"/>
    <mergeCell ref="W11:W13"/>
    <mergeCell ref="A14:A16"/>
    <mergeCell ref="B14:B16"/>
    <mergeCell ref="C14:C16"/>
    <mergeCell ref="D14:D16"/>
    <mergeCell ref="E14:E16"/>
    <mergeCell ref="F14:F16"/>
    <mergeCell ref="U14:U16"/>
    <mergeCell ref="V14:V16"/>
    <mergeCell ref="A11:A13"/>
    <mergeCell ref="B11:B13"/>
    <mergeCell ref="C11:C13"/>
    <mergeCell ref="D11:D13"/>
    <mergeCell ref="E11:E13"/>
    <mergeCell ref="F11:F13"/>
    <mergeCell ref="U11:U13"/>
    <mergeCell ref="A8:A10"/>
    <mergeCell ref="B8:B10"/>
    <mergeCell ref="C8:C10"/>
    <mergeCell ref="D8:D10"/>
    <mergeCell ref="E8:E10"/>
    <mergeCell ref="F8:F10"/>
    <mergeCell ref="U8:U10"/>
    <mergeCell ref="V8:V10"/>
    <mergeCell ref="A1:X1"/>
    <mergeCell ref="A5:A7"/>
    <mergeCell ref="B5:B7"/>
    <mergeCell ref="C5:C7"/>
    <mergeCell ref="D5:D7"/>
    <mergeCell ref="E5:E7"/>
    <mergeCell ref="F5:F7"/>
    <mergeCell ref="U5:U7"/>
    <mergeCell ref="V5:V7"/>
    <mergeCell ref="I8:T8"/>
    <mergeCell ref="I10:T10"/>
    <mergeCell ref="W8:W10"/>
    <mergeCell ref="G5:G7"/>
    <mergeCell ref="G8:G10"/>
    <mergeCell ref="I6:K6"/>
    <mergeCell ref="L6:T6"/>
    <mergeCell ref="O2:T2"/>
    <mergeCell ref="U2:X2"/>
  </mergeCells>
  <phoneticPr fontId="2"/>
  <dataValidations count="2">
    <dataValidation type="list" allowBlank="1" showInputMessage="1" showErrorMessage="1" sqref="H8:H46" xr:uid="{B4F3AD07-FD3A-4C72-B946-EB238601E9A4}">
      <formula1>"片道,往復"</formula1>
    </dataValidation>
    <dataValidation type="list" allowBlank="1" showInputMessage="1" showErrorMessage="1" sqref="G5:G46" xr:uid="{66645940-BF87-47C5-8AD4-249DD8E37E86}">
      <formula1>"電車,バス,電車・バス"</formula1>
    </dataValidation>
  </dataValidations>
  <printOptions horizontalCentered="1"/>
  <pageMargins left="0.39370078740157483" right="0.35433070866141736" top="0.43307086614173229" bottom="0.35433070866141736" header="0.23622047244094491" footer="0.27559055118110237"/>
  <pageSetup paperSize="9" scale="99" orientation="portrait" r:id="rId1"/>
  <headerFooter alignWithMargins="0">
    <oddHeader>&amp;R&amp;"ＭＳ Ｐゴシック,太字"別紙１１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73B58-5367-4EEE-879A-1F5452533E93}">
  <dimension ref="A1:X46"/>
  <sheetViews>
    <sheetView view="pageBreakPreview" zoomScaleNormal="100" zoomScaleSheetLayoutView="100" workbookViewId="0">
      <selection sqref="A1:X1"/>
    </sheetView>
  </sheetViews>
  <sheetFormatPr defaultRowHeight="13.5" x14ac:dyDescent="0.15"/>
  <cols>
    <col min="1" max="1" width="3.625" style="21" customWidth="1"/>
    <col min="2" max="3" width="3.5" style="21" customWidth="1"/>
    <col min="4" max="4" width="3.875" style="21" customWidth="1"/>
    <col min="5" max="5" width="12.125" style="21" customWidth="1"/>
    <col min="6" max="6" width="5.5" style="21" customWidth="1"/>
    <col min="7" max="7" width="5" style="21" customWidth="1"/>
    <col min="8" max="8" width="4.625" style="21" customWidth="1"/>
    <col min="9" max="19" width="1.625" style="21" customWidth="1"/>
    <col min="20" max="20" width="3.125" style="21" customWidth="1"/>
    <col min="21" max="21" width="10.375" style="21" customWidth="1"/>
    <col min="22" max="22" width="7.875" style="21" customWidth="1"/>
    <col min="23" max="23" width="11.125" style="21" customWidth="1"/>
    <col min="24" max="24" width="6.75" style="21" customWidth="1"/>
  </cols>
  <sheetData>
    <row r="1" spans="1:24" ht="24" customHeight="1" x14ac:dyDescent="0.15">
      <c r="A1" s="146" t="s">
        <v>39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</row>
    <row r="2" spans="1:24" ht="24.75" customHeight="1" x14ac:dyDescent="0.15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83" t="s">
        <v>2</v>
      </c>
      <c r="P2" s="83"/>
      <c r="Q2" s="83"/>
      <c r="R2" s="83"/>
      <c r="S2" s="83"/>
      <c r="T2" s="83"/>
      <c r="U2" s="178" t="s">
        <v>89</v>
      </c>
      <c r="V2" s="178"/>
      <c r="W2" s="178"/>
      <c r="X2" s="178"/>
    </row>
    <row r="3" spans="1:24" ht="5.25" customHeight="1" thickBot="1" x14ac:dyDescent="0.2">
      <c r="A3" s="118"/>
      <c r="B3" s="118"/>
      <c r="C3" s="118"/>
      <c r="D3" s="118"/>
      <c r="E3" s="118"/>
      <c r="F3" s="118"/>
      <c r="G3" s="119"/>
      <c r="H3" s="119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9"/>
      <c r="V3" s="147"/>
      <c r="W3" s="147"/>
      <c r="X3" s="147"/>
    </row>
    <row r="4" spans="1:24" ht="29.25" customHeight="1" thickBot="1" x14ac:dyDescent="0.2">
      <c r="A4" s="162" t="s">
        <v>3</v>
      </c>
      <c r="B4" s="163" t="s">
        <v>1</v>
      </c>
      <c r="C4" s="164" t="s">
        <v>37</v>
      </c>
      <c r="D4" s="165" t="s">
        <v>38</v>
      </c>
      <c r="E4" s="122" t="s">
        <v>12</v>
      </c>
      <c r="F4" s="148" t="s">
        <v>13</v>
      </c>
      <c r="G4" s="148" t="s">
        <v>41</v>
      </c>
      <c r="H4" s="148" t="s">
        <v>42</v>
      </c>
      <c r="I4" s="166" t="s">
        <v>14</v>
      </c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8"/>
      <c r="U4" s="122" t="s">
        <v>15</v>
      </c>
      <c r="V4" s="122" t="s">
        <v>16</v>
      </c>
      <c r="W4" s="122" t="s">
        <v>17</v>
      </c>
      <c r="X4" s="169" t="s">
        <v>18</v>
      </c>
    </row>
    <row r="5" spans="1:24" ht="15.95" customHeight="1" x14ac:dyDescent="0.15">
      <c r="A5" s="120" t="s">
        <v>19</v>
      </c>
      <c r="B5" s="123">
        <v>8</v>
      </c>
      <c r="C5" s="124">
        <v>5</v>
      </c>
      <c r="D5" s="125">
        <v>22</v>
      </c>
      <c r="E5" s="126" t="s">
        <v>20</v>
      </c>
      <c r="F5" s="127">
        <v>15</v>
      </c>
      <c r="G5" s="128" t="s">
        <v>47</v>
      </c>
      <c r="H5" s="128" t="s">
        <v>40</v>
      </c>
      <c r="I5" s="129" t="s">
        <v>21</v>
      </c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1"/>
      <c r="U5" s="132" t="s">
        <v>45</v>
      </c>
      <c r="V5" s="133">
        <v>230</v>
      </c>
      <c r="W5" s="134" t="s">
        <v>22</v>
      </c>
      <c r="X5" s="116" t="s">
        <v>23</v>
      </c>
    </row>
    <row r="6" spans="1:24" ht="15.95" customHeight="1" x14ac:dyDescent="0.15">
      <c r="A6" s="120"/>
      <c r="B6" s="123"/>
      <c r="C6" s="124"/>
      <c r="D6" s="125"/>
      <c r="E6" s="126"/>
      <c r="F6" s="127"/>
      <c r="G6" s="134"/>
      <c r="H6" s="134"/>
      <c r="I6" s="129" t="s">
        <v>43</v>
      </c>
      <c r="J6" s="130"/>
      <c r="K6" s="130"/>
      <c r="L6" s="149" t="s">
        <v>46</v>
      </c>
      <c r="M6" s="149"/>
      <c r="N6" s="149"/>
      <c r="O6" s="149"/>
      <c r="P6" s="149"/>
      <c r="Q6" s="149"/>
      <c r="R6" s="149"/>
      <c r="S6" s="149"/>
      <c r="T6" s="150"/>
      <c r="U6" s="132"/>
      <c r="V6" s="133"/>
      <c r="W6" s="134"/>
      <c r="X6" s="116"/>
    </row>
    <row r="7" spans="1:24" ht="15.95" customHeight="1" x14ac:dyDescent="0.15">
      <c r="A7" s="121"/>
      <c r="B7" s="135"/>
      <c r="C7" s="136"/>
      <c r="D7" s="137"/>
      <c r="E7" s="138"/>
      <c r="F7" s="139"/>
      <c r="G7" s="140"/>
      <c r="H7" s="140"/>
      <c r="I7" s="141" t="s">
        <v>44</v>
      </c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44"/>
      <c r="V7" s="145"/>
      <c r="W7" s="140"/>
      <c r="X7" s="117"/>
    </row>
    <row r="8" spans="1:24" ht="18.95" customHeight="1" x14ac:dyDescent="0.15">
      <c r="A8" s="84">
        <v>1</v>
      </c>
      <c r="B8" s="87"/>
      <c r="C8" s="90"/>
      <c r="D8" s="93"/>
      <c r="E8" s="96"/>
      <c r="F8" s="99"/>
      <c r="G8" s="99"/>
      <c r="H8" s="99"/>
      <c r="I8" s="151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3"/>
      <c r="U8" s="96"/>
      <c r="V8" s="102"/>
      <c r="W8" s="99"/>
      <c r="X8" s="112"/>
    </row>
    <row r="9" spans="1:24" ht="18.95" customHeight="1" x14ac:dyDescent="0.15">
      <c r="A9" s="85"/>
      <c r="B9" s="88"/>
      <c r="C9" s="91"/>
      <c r="D9" s="94"/>
      <c r="E9" s="97"/>
      <c r="F9" s="100"/>
      <c r="G9" s="100"/>
      <c r="H9" s="100"/>
      <c r="I9" s="151" t="s">
        <v>43</v>
      </c>
      <c r="J9" s="152"/>
      <c r="K9" s="152"/>
      <c r="L9" s="154"/>
      <c r="M9" s="154"/>
      <c r="N9" s="154"/>
      <c r="O9" s="154"/>
      <c r="P9" s="154"/>
      <c r="Q9" s="154"/>
      <c r="R9" s="154"/>
      <c r="S9" s="154"/>
      <c r="T9" s="155"/>
      <c r="U9" s="97"/>
      <c r="V9" s="103"/>
      <c r="W9" s="100"/>
      <c r="X9" s="113"/>
    </row>
    <row r="10" spans="1:24" ht="18.95" customHeight="1" x14ac:dyDescent="0.15">
      <c r="A10" s="86"/>
      <c r="B10" s="89"/>
      <c r="C10" s="92"/>
      <c r="D10" s="95"/>
      <c r="E10" s="98"/>
      <c r="F10" s="101"/>
      <c r="G10" s="101"/>
      <c r="H10" s="101"/>
      <c r="I10" s="156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8"/>
      <c r="U10" s="98"/>
      <c r="V10" s="104"/>
      <c r="W10" s="101"/>
      <c r="X10" s="115"/>
    </row>
    <row r="11" spans="1:24" ht="18.95" customHeight="1" x14ac:dyDescent="0.15">
      <c r="A11" s="84">
        <v>2</v>
      </c>
      <c r="B11" s="87"/>
      <c r="C11" s="90"/>
      <c r="D11" s="93"/>
      <c r="E11" s="96"/>
      <c r="F11" s="99"/>
      <c r="G11" s="99"/>
      <c r="H11" s="99"/>
      <c r="I11" s="151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3"/>
      <c r="U11" s="96"/>
      <c r="V11" s="102"/>
      <c r="W11" s="99"/>
      <c r="X11" s="112"/>
    </row>
    <row r="12" spans="1:24" ht="18.95" customHeight="1" x14ac:dyDescent="0.15">
      <c r="A12" s="85"/>
      <c r="B12" s="88"/>
      <c r="C12" s="91"/>
      <c r="D12" s="94"/>
      <c r="E12" s="97"/>
      <c r="F12" s="100"/>
      <c r="G12" s="100"/>
      <c r="H12" s="100"/>
      <c r="I12" s="151" t="s">
        <v>43</v>
      </c>
      <c r="J12" s="152"/>
      <c r="K12" s="152"/>
      <c r="L12" s="154"/>
      <c r="M12" s="154"/>
      <c r="N12" s="154"/>
      <c r="O12" s="154"/>
      <c r="P12" s="154"/>
      <c r="Q12" s="154"/>
      <c r="R12" s="154"/>
      <c r="S12" s="154"/>
      <c r="T12" s="155"/>
      <c r="U12" s="97"/>
      <c r="V12" s="103"/>
      <c r="W12" s="100"/>
      <c r="X12" s="113"/>
    </row>
    <row r="13" spans="1:24" ht="18.95" customHeight="1" x14ac:dyDescent="0.15">
      <c r="A13" s="86"/>
      <c r="B13" s="89"/>
      <c r="C13" s="92"/>
      <c r="D13" s="95"/>
      <c r="E13" s="98"/>
      <c r="F13" s="101"/>
      <c r="G13" s="101"/>
      <c r="H13" s="101"/>
      <c r="I13" s="156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8"/>
      <c r="U13" s="98"/>
      <c r="V13" s="104"/>
      <c r="W13" s="101"/>
      <c r="X13" s="115"/>
    </row>
    <row r="14" spans="1:24" ht="18.95" customHeight="1" x14ac:dyDescent="0.15">
      <c r="A14" s="84">
        <v>3</v>
      </c>
      <c r="B14" s="87"/>
      <c r="C14" s="90"/>
      <c r="D14" s="93"/>
      <c r="E14" s="96"/>
      <c r="F14" s="99"/>
      <c r="G14" s="99"/>
      <c r="H14" s="99"/>
      <c r="I14" s="151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3"/>
      <c r="U14" s="96"/>
      <c r="V14" s="102"/>
      <c r="W14" s="99"/>
      <c r="X14" s="112"/>
    </row>
    <row r="15" spans="1:24" ht="18.95" customHeight="1" x14ac:dyDescent="0.15">
      <c r="A15" s="85"/>
      <c r="B15" s="88"/>
      <c r="C15" s="91"/>
      <c r="D15" s="94"/>
      <c r="E15" s="97"/>
      <c r="F15" s="100"/>
      <c r="G15" s="100"/>
      <c r="H15" s="100"/>
      <c r="I15" s="151" t="s">
        <v>43</v>
      </c>
      <c r="J15" s="152"/>
      <c r="K15" s="152"/>
      <c r="L15" s="154"/>
      <c r="M15" s="154"/>
      <c r="N15" s="154"/>
      <c r="O15" s="154"/>
      <c r="P15" s="154"/>
      <c r="Q15" s="154"/>
      <c r="R15" s="154"/>
      <c r="S15" s="154"/>
      <c r="T15" s="155"/>
      <c r="U15" s="97"/>
      <c r="V15" s="103"/>
      <c r="W15" s="100"/>
      <c r="X15" s="113"/>
    </row>
    <row r="16" spans="1:24" ht="18.95" customHeight="1" x14ac:dyDescent="0.15">
      <c r="A16" s="86"/>
      <c r="B16" s="89"/>
      <c r="C16" s="92"/>
      <c r="D16" s="95"/>
      <c r="E16" s="98"/>
      <c r="F16" s="101"/>
      <c r="G16" s="101"/>
      <c r="H16" s="101"/>
      <c r="I16" s="156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8"/>
      <c r="U16" s="98"/>
      <c r="V16" s="104"/>
      <c r="W16" s="101"/>
      <c r="X16" s="115"/>
    </row>
    <row r="17" spans="1:24" ht="18.95" customHeight="1" x14ac:dyDescent="0.15">
      <c r="A17" s="84">
        <v>4</v>
      </c>
      <c r="B17" s="87"/>
      <c r="C17" s="90"/>
      <c r="D17" s="93"/>
      <c r="E17" s="96"/>
      <c r="F17" s="99"/>
      <c r="G17" s="99"/>
      <c r="H17" s="99"/>
      <c r="I17" s="151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3"/>
      <c r="U17" s="96"/>
      <c r="V17" s="102"/>
      <c r="W17" s="99"/>
      <c r="X17" s="112"/>
    </row>
    <row r="18" spans="1:24" ht="18.95" customHeight="1" x14ac:dyDescent="0.15">
      <c r="A18" s="85"/>
      <c r="B18" s="88"/>
      <c r="C18" s="91"/>
      <c r="D18" s="94"/>
      <c r="E18" s="97"/>
      <c r="F18" s="100"/>
      <c r="G18" s="100"/>
      <c r="H18" s="100"/>
      <c r="I18" s="151" t="s">
        <v>43</v>
      </c>
      <c r="J18" s="152"/>
      <c r="K18" s="152"/>
      <c r="L18" s="154"/>
      <c r="M18" s="154"/>
      <c r="N18" s="154"/>
      <c r="O18" s="154"/>
      <c r="P18" s="154"/>
      <c r="Q18" s="154"/>
      <c r="R18" s="154"/>
      <c r="S18" s="154"/>
      <c r="T18" s="155"/>
      <c r="U18" s="97"/>
      <c r="V18" s="103"/>
      <c r="W18" s="100"/>
      <c r="X18" s="113"/>
    </row>
    <row r="19" spans="1:24" ht="18.95" customHeight="1" x14ac:dyDescent="0.15">
      <c r="A19" s="86"/>
      <c r="B19" s="89"/>
      <c r="C19" s="92"/>
      <c r="D19" s="95"/>
      <c r="E19" s="98"/>
      <c r="F19" s="101"/>
      <c r="G19" s="101"/>
      <c r="H19" s="101"/>
      <c r="I19" s="156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8"/>
      <c r="U19" s="98"/>
      <c r="V19" s="104"/>
      <c r="W19" s="101"/>
      <c r="X19" s="115"/>
    </row>
    <row r="20" spans="1:24" ht="18.95" customHeight="1" x14ac:dyDescent="0.15">
      <c r="A20" s="84">
        <v>5</v>
      </c>
      <c r="B20" s="87"/>
      <c r="C20" s="90"/>
      <c r="D20" s="93"/>
      <c r="E20" s="96"/>
      <c r="F20" s="99"/>
      <c r="G20" s="99"/>
      <c r="H20" s="99"/>
      <c r="I20" s="151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3"/>
      <c r="U20" s="96"/>
      <c r="V20" s="102"/>
      <c r="W20" s="99"/>
      <c r="X20" s="112"/>
    </row>
    <row r="21" spans="1:24" ht="18.95" customHeight="1" x14ac:dyDescent="0.15">
      <c r="A21" s="85"/>
      <c r="B21" s="88"/>
      <c r="C21" s="91"/>
      <c r="D21" s="94"/>
      <c r="E21" s="97"/>
      <c r="F21" s="100"/>
      <c r="G21" s="100"/>
      <c r="H21" s="100"/>
      <c r="I21" s="151" t="s">
        <v>43</v>
      </c>
      <c r="J21" s="152"/>
      <c r="K21" s="152"/>
      <c r="L21" s="154"/>
      <c r="M21" s="154"/>
      <c r="N21" s="154"/>
      <c r="O21" s="154"/>
      <c r="P21" s="154"/>
      <c r="Q21" s="154"/>
      <c r="R21" s="154"/>
      <c r="S21" s="154"/>
      <c r="T21" s="155"/>
      <c r="U21" s="97"/>
      <c r="V21" s="103"/>
      <c r="W21" s="100"/>
      <c r="X21" s="113"/>
    </row>
    <row r="22" spans="1:24" ht="18.95" customHeight="1" x14ac:dyDescent="0.15">
      <c r="A22" s="86"/>
      <c r="B22" s="89"/>
      <c r="C22" s="92"/>
      <c r="D22" s="95"/>
      <c r="E22" s="98"/>
      <c r="F22" s="101"/>
      <c r="G22" s="101"/>
      <c r="H22" s="101"/>
      <c r="I22" s="156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8"/>
      <c r="U22" s="98"/>
      <c r="V22" s="104"/>
      <c r="W22" s="101"/>
      <c r="X22" s="115"/>
    </row>
    <row r="23" spans="1:24" ht="18.95" customHeight="1" x14ac:dyDescent="0.15">
      <c r="A23" s="84">
        <v>6</v>
      </c>
      <c r="B23" s="87"/>
      <c r="C23" s="90"/>
      <c r="D23" s="93"/>
      <c r="E23" s="96"/>
      <c r="F23" s="99"/>
      <c r="G23" s="99"/>
      <c r="H23" s="99"/>
      <c r="I23" s="151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3"/>
      <c r="U23" s="96"/>
      <c r="V23" s="102"/>
      <c r="W23" s="99"/>
      <c r="X23" s="112"/>
    </row>
    <row r="24" spans="1:24" ht="18.95" customHeight="1" x14ac:dyDescent="0.15">
      <c r="A24" s="85"/>
      <c r="B24" s="88"/>
      <c r="C24" s="91"/>
      <c r="D24" s="94"/>
      <c r="E24" s="97"/>
      <c r="F24" s="100"/>
      <c r="G24" s="100"/>
      <c r="H24" s="100"/>
      <c r="I24" s="151" t="s">
        <v>43</v>
      </c>
      <c r="J24" s="152"/>
      <c r="K24" s="152"/>
      <c r="L24" s="154"/>
      <c r="M24" s="154"/>
      <c r="N24" s="154"/>
      <c r="O24" s="154"/>
      <c r="P24" s="154"/>
      <c r="Q24" s="154"/>
      <c r="R24" s="154"/>
      <c r="S24" s="154"/>
      <c r="T24" s="155"/>
      <c r="U24" s="97"/>
      <c r="V24" s="103"/>
      <c r="W24" s="100"/>
      <c r="X24" s="113"/>
    </row>
    <row r="25" spans="1:24" ht="18.95" customHeight="1" x14ac:dyDescent="0.15">
      <c r="A25" s="86"/>
      <c r="B25" s="89"/>
      <c r="C25" s="92"/>
      <c r="D25" s="95"/>
      <c r="E25" s="98"/>
      <c r="F25" s="101"/>
      <c r="G25" s="101"/>
      <c r="H25" s="101"/>
      <c r="I25" s="156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8"/>
      <c r="U25" s="98"/>
      <c r="V25" s="104"/>
      <c r="W25" s="101"/>
      <c r="X25" s="115"/>
    </row>
    <row r="26" spans="1:24" ht="18.95" customHeight="1" x14ac:dyDescent="0.15">
      <c r="A26" s="84">
        <v>6</v>
      </c>
      <c r="B26" s="87"/>
      <c r="C26" s="90"/>
      <c r="D26" s="93"/>
      <c r="E26" s="96"/>
      <c r="F26" s="99"/>
      <c r="G26" s="99"/>
      <c r="H26" s="99"/>
      <c r="I26" s="151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3"/>
      <c r="U26" s="96"/>
      <c r="V26" s="102"/>
      <c r="W26" s="99"/>
      <c r="X26" s="112"/>
    </row>
    <row r="27" spans="1:24" ht="18.95" customHeight="1" x14ac:dyDescent="0.15">
      <c r="A27" s="85"/>
      <c r="B27" s="88"/>
      <c r="C27" s="91"/>
      <c r="D27" s="94"/>
      <c r="E27" s="97"/>
      <c r="F27" s="100"/>
      <c r="G27" s="100"/>
      <c r="H27" s="100"/>
      <c r="I27" s="151" t="s">
        <v>43</v>
      </c>
      <c r="J27" s="152"/>
      <c r="K27" s="152"/>
      <c r="L27" s="154"/>
      <c r="M27" s="154"/>
      <c r="N27" s="154"/>
      <c r="O27" s="154"/>
      <c r="P27" s="154"/>
      <c r="Q27" s="154"/>
      <c r="R27" s="154"/>
      <c r="S27" s="154"/>
      <c r="T27" s="155"/>
      <c r="U27" s="97"/>
      <c r="V27" s="103"/>
      <c r="W27" s="100"/>
      <c r="X27" s="113"/>
    </row>
    <row r="28" spans="1:24" ht="18.95" customHeight="1" x14ac:dyDescent="0.15">
      <c r="A28" s="86"/>
      <c r="B28" s="89"/>
      <c r="C28" s="92"/>
      <c r="D28" s="95"/>
      <c r="E28" s="98"/>
      <c r="F28" s="101"/>
      <c r="G28" s="101"/>
      <c r="H28" s="101"/>
      <c r="I28" s="156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8"/>
      <c r="U28" s="98"/>
      <c r="V28" s="104"/>
      <c r="W28" s="101"/>
      <c r="X28" s="115"/>
    </row>
    <row r="29" spans="1:24" ht="18.95" customHeight="1" x14ac:dyDescent="0.15">
      <c r="A29" s="84">
        <v>6</v>
      </c>
      <c r="B29" s="87"/>
      <c r="C29" s="90"/>
      <c r="D29" s="93"/>
      <c r="E29" s="96"/>
      <c r="F29" s="99"/>
      <c r="G29" s="99"/>
      <c r="H29" s="99"/>
      <c r="I29" s="151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3"/>
      <c r="U29" s="96"/>
      <c r="V29" s="102"/>
      <c r="W29" s="99"/>
      <c r="X29" s="112"/>
    </row>
    <row r="30" spans="1:24" ht="18.95" customHeight="1" x14ac:dyDescent="0.15">
      <c r="A30" s="85"/>
      <c r="B30" s="88"/>
      <c r="C30" s="91"/>
      <c r="D30" s="94"/>
      <c r="E30" s="97"/>
      <c r="F30" s="100"/>
      <c r="G30" s="100"/>
      <c r="H30" s="100"/>
      <c r="I30" s="151" t="s">
        <v>43</v>
      </c>
      <c r="J30" s="152"/>
      <c r="K30" s="152"/>
      <c r="L30" s="154"/>
      <c r="M30" s="154"/>
      <c r="N30" s="154"/>
      <c r="O30" s="154"/>
      <c r="P30" s="154"/>
      <c r="Q30" s="154"/>
      <c r="R30" s="154"/>
      <c r="S30" s="154"/>
      <c r="T30" s="155"/>
      <c r="U30" s="97"/>
      <c r="V30" s="103"/>
      <c r="W30" s="100"/>
      <c r="X30" s="113"/>
    </row>
    <row r="31" spans="1:24" ht="18.95" customHeight="1" x14ac:dyDescent="0.15">
      <c r="A31" s="86"/>
      <c r="B31" s="89"/>
      <c r="C31" s="92"/>
      <c r="D31" s="95"/>
      <c r="E31" s="98"/>
      <c r="F31" s="101"/>
      <c r="G31" s="101"/>
      <c r="H31" s="101"/>
      <c r="I31" s="156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8"/>
      <c r="U31" s="98"/>
      <c r="V31" s="104"/>
      <c r="W31" s="101"/>
      <c r="X31" s="115"/>
    </row>
    <row r="32" spans="1:24" ht="18.95" customHeight="1" x14ac:dyDescent="0.15">
      <c r="A32" s="84">
        <v>6</v>
      </c>
      <c r="B32" s="87"/>
      <c r="C32" s="90"/>
      <c r="D32" s="93"/>
      <c r="E32" s="96"/>
      <c r="F32" s="99"/>
      <c r="G32" s="99"/>
      <c r="H32" s="99"/>
      <c r="I32" s="151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3"/>
      <c r="U32" s="96"/>
      <c r="V32" s="102"/>
      <c r="W32" s="99"/>
      <c r="X32" s="112"/>
    </row>
    <row r="33" spans="1:24" ht="18.95" customHeight="1" x14ac:dyDescent="0.15">
      <c r="A33" s="85"/>
      <c r="B33" s="88"/>
      <c r="C33" s="91"/>
      <c r="D33" s="94"/>
      <c r="E33" s="97"/>
      <c r="F33" s="100"/>
      <c r="G33" s="100"/>
      <c r="H33" s="100"/>
      <c r="I33" s="151" t="s">
        <v>43</v>
      </c>
      <c r="J33" s="152"/>
      <c r="K33" s="152"/>
      <c r="L33" s="154"/>
      <c r="M33" s="154"/>
      <c r="N33" s="154"/>
      <c r="O33" s="154"/>
      <c r="P33" s="154"/>
      <c r="Q33" s="154"/>
      <c r="R33" s="154"/>
      <c r="S33" s="154"/>
      <c r="T33" s="155"/>
      <c r="U33" s="97"/>
      <c r="V33" s="103"/>
      <c r="W33" s="100"/>
      <c r="X33" s="113"/>
    </row>
    <row r="34" spans="1:24" ht="18.95" customHeight="1" x14ac:dyDescent="0.15">
      <c r="A34" s="86"/>
      <c r="B34" s="89"/>
      <c r="C34" s="92"/>
      <c r="D34" s="95"/>
      <c r="E34" s="98"/>
      <c r="F34" s="101"/>
      <c r="G34" s="101"/>
      <c r="H34" s="101"/>
      <c r="I34" s="156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8"/>
      <c r="U34" s="98"/>
      <c r="V34" s="104"/>
      <c r="W34" s="101"/>
      <c r="X34" s="115"/>
    </row>
    <row r="35" spans="1:24" ht="18.95" customHeight="1" x14ac:dyDescent="0.15">
      <c r="A35" s="84">
        <v>6</v>
      </c>
      <c r="B35" s="87"/>
      <c r="C35" s="90"/>
      <c r="D35" s="93"/>
      <c r="E35" s="96"/>
      <c r="F35" s="99"/>
      <c r="G35" s="99"/>
      <c r="H35" s="99"/>
      <c r="I35" s="151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3"/>
      <c r="U35" s="96"/>
      <c r="V35" s="102"/>
      <c r="W35" s="99"/>
      <c r="X35" s="112"/>
    </row>
    <row r="36" spans="1:24" ht="18.95" customHeight="1" x14ac:dyDescent="0.15">
      <c r="A36" s="85"/>
      <c r="B36" s="88"/>
      <c r="C36" s="91"/>
      <c r="D36" s="94"/>
      <c r="E36" s="97"/>
      <c r="F36" s="100"/>
      <c r="G36" s="100"/>
      <c r="H36" s="100"/>
      <c r="I36" s="151" t="s">
        <v>43</v>
      </c>
      <c r="J36" s="152"/>
      <c r="K36" s="152"/>
      <c r="L36" s="154"/>
      <c r="M36" s="154"/>
      <c r="N36" s="154"/>
      <c r="O36" s="154"/>
      <c r="P36" s="154"/>
      <c r="Q36" s="154"/>
      <c r="R36" s="154"/>
      <c r="S36" s="154"/>
      <c r="T36" s="155"/>
      <c r="U36" s="97"/>
      <c r="V36" s="103"/>
      <c r="W36" s="100"/>
      <c r="X36" s="113"/>
    </row>
    <row r="37" spans="1:24" ht="18.95" customHeight="1" x14ac:dyDescent="0.15">
      <c r="A37" s="86"/>
      <c r="B37" s="89"/>
      <c r="C37" s="92"/>
      <c r="D37" s="95"/>
      <c r="E37" s="98"/>
      <c r="F37" s="101"/>
      <c r="G37" s="101"/>
      <c r="H37" s="101"/>
      <c r="I37" s="156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8"/>
      <c r="U37" s="98"/>
      <c r="V37" s="104"/>
      <c r="W37" s="101"/>
      <c r="X37" s="115"/>
    </row>
    <row r="38" spans="1:24" ht="18.95" customHeight="1" x14ac:dyDescent="0.15">
      <c r="A38" s="84">
        <v>11</v>
      </c>
      <c r="B38" s="87"/>
      <c r="C38" s="90"/>
      <c r="D38" s="93"/>
      <c r="E38" s="96"/>
      <c r="F38" s="99"/>
      <c r="G38" s="99"/>
      <c r="H38" s="99"/>
      <c r="I38" s="151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3"/>
      <c r="U38" s="96"/>
      <c r="V38" s="102"/>
      <c r="W38" s="99"/>
      <c r="X38" s="112"/>
    </row>
    <row r="39" spans="1:24" ht="18.95" customHeight="1" x14ac:dyDescent="0.15">
      <c r="A39" s="85"/>
      <c r="B39" s="88"/>
      <c r="C39" s="91"/>
      <c r="D39" s="94"/>
      <c r="E39" s="97"/>
      <c r="F39" s="100"/>
      <c r="G39" s="100"/>
      <c r="H39" s="100"/>
      <c r="I39" s="151" t="s">
        <v>43</v>
      </c>
      <c r="J39" s="152"/>
      <c r="K39" s="152"/>
      <c r="L39" s="154"/>
      <c r="M39" s="154"/>
      <c r="N39" s="154"/>
      <c r="O39" s="154"/>
      <c r="P39" s="154"/>
      <c r="Q39" s="154"/>
      <c r="R39" s="154"/>
      <c r="S39" s="154"/>
      <c r="T39" s="155"/>
      <c r="U39" s="97"/>
      <c r="V39" s="103"/>
      <c r="W39" s="100"/>
      <c r="X39" s="113"/>
    </row>
    <row r="40" spans="1:24" ht="18.95" customHeight="1" x14ac:dyDescent="0.15">
      <c r="A40" s="86"/>
      <c r="B40" s="89"/>
      <c r="C40" s="92"/>
      <c r="D40" s="95"/>
      <c r="E40" s="98"/>
      <c r="F40" s="101"/>
      <c r="G40" s="101"/>
      <c r="H40" s="101"/>
      <c r="I40" s="156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8"/>
      <c r="U40" s="98"/>
      <c r="V40" s="104"/>
      <c r="W40" s="101"/>
      <c r="X40" s="115"/>
    </row>
    <row r="41" spans="1:24" ht="18.95" customHeight="1" x14ac:dyDescent="0.15">
      <c r="A41" s="84">
        <v>12</v>
      </c>
      <c r="B41" s="87"/>
      <c r="C41" s="90"/>
      <c r="D41" s="93"/>
      <c r="E41" s="96"/>
      <c r="F41" s="99"/>
      <c r="G41" s="99"/>
      <c r="H41" s="99"/>
      <c r="I41" s="151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3"/>
      <c r="U41" s="96"/>
      <c r="V41" s="102"/>
      <c r="W41" s="99"/>
      <c r="X41" s="112"/>
    </row>
    <row r="42" spans="1:24" ht="18.95" customHeight="1" x14ac:dyDescent="0.15">
      <c r="A42" s="85"/>
      <c r="B42" s="88"/>
      <c r="C42" s="91"/>
      <c r="D42" s="94"/>
      <c r="E42" s="97"/>
      <c r="F42" s="100"/>
      <c r="G42" s="100"/>
      <c r="H42" s="100"/>
      <c r="I42" s="151" t="s">
        <v>43</v>
      </c>
      <c r="J42" s="152"/>
      <c r="K42" s="152"/>
      <c r="L42" s="154"/>
      <c r="M42" s="154"/>
      <c r="N42" s="154"/>
      <c r="O42" s="154"/>
      <c r="P42" s="154"/>
      <c r="Q42" s="154"/>
      <c r="R42" s="154"/>
      <c r="S42" s="154"/>
      <c r="T42" s="155"/>
      <c r="U42" s="97"/>
      <c r="V42" s="103"/>
      <c r="W42" s="100"/>
      <c r="X42" s="113"/>
    </row>
    <row r="43" spans="1:24" ht="18.95" customHeight="1" x14ac:dyDescent="0.15">
      <c r="A43" s="86"/>
      <c r="B43" s="89"/>
      <c r="C43" s="92"/>
      <c r="D43" s="95"/>
      <c r="E43" s="98"/>
      <c r="F43" s="101"/>
      <c r="G43" s="101"/>
      <c r="H43" s="101"/>
      <c r="I43" s="156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8"/>
      <c r="U43" s="98"/>
      <c r="V43" s="104"/>
      <c r="W43" s="101"/>
      <c r="X43" s="115"/>
    </row>
    <row r="44" spans="1:24" ht="18.95" customHeight="1" x14ac:dyDescent="0.15">
      <c r="A44" s="84">
        <v>13</v>
      </c>
      <c r="B44" s="87"/>
      <c r="C44" s="90"/>
      <c r="D44" s="93"/>
      <c r="E44" s="96"/>
      <c r="F44" s="99"/>
      <c r="G44" s="99"/>
      <c r="H44" s="99"/>
      <c r="I44" s="151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3"/>
      <c r="U44" s="96"/>
      <c r="V44" s="102"/>
      <c r="W44" s="99"/>
      <c r="X44" s="112"/>
    </row>
    <row r="45" spans="1:24" ht="18.95" customHeight="1" x14ac:dyDescent="0.15">
      <c r="A45" s="85"/>
      <c r="B45" s="88"/>
      <c r="C45" s="91"/>
      <c r="D45" s="94"/>
      <c r="E45" s="97"/>
      <c r="F45" s="100"/>
      <c r="G45" s="100"/>
      <c r="H45" s="100"/>
      <c r="I45" s="151" t="s">
        <v>43</v>
      </c>
      <c r="J45" s="152"/>
      <c r="K45" s="152"/>
      <c r="L45" s="154"/>
      <c r="M45" s="154"/>
      <c r="N45" s="154"/>
      <c r="O45" s="154"/>
      <c r="P45" s="154"/>
      <c r="Q45" s="154"/>
      <c r="R45" s="154"/>
      <c r="S45" s="154"/>
      <c r="T45" s="155"/>
      <c r="U45" s="97"/>
      <c r="V45" s="103"/>
      <c r="W45" s="100"/>
      <c r="X45" s="113"/>
    </row>
    <row r="46" spans="1:24" ht="18.95" customHeight="1" thickBot="1" x14ac:dyDescent="0.2">
      <c r="A46" s="105"/>
      <c r="B46" s="106"/>
      <c r="C46" s="107"/>
      <c r="D46" s="108"/>
      <c r="E46" s="109"/>
      <c r="F46" s="110"/>
      <c r="G46" s="110"/>
      <c r="H46" s="110"/>
      <c r="I46" s="159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1"/>
      <c r="U46" s="109"/>
      <c r="V46" s="111"/>
      <c r="W46" s="110"/>
      <c r="X46" s="114"/>
    </row>
  </sheetData>
  <mergeCells count="228">
    <mergeCell ref="X44:X46"/>
    <mergeCell ref="I45:K45"/>
    <mergeCell ref="L45:T45"/>
    <mergeCell ref="I46:T46"/>
    <mergeCell ref="G44:G46"/>
    <mergeCell ref="H44:H46"/>
    <mergeCell ref="I44:T44"/>
    <mergeCell ref="U44:U46"/>
    <mergeCell ref="V44:V46"/>
    <mergeCell ref="W44:W46"/>
    <mergeCell ref="X41:X43"/>
    <mergeCell ref="I42:K42"/>
    <mergeCell ref="L42:T42"/>
    <mergeCell ref="I43:T43"/>
    <mergeCell ref="A44:A46"/>
    <mergeCell ref="B44:B46"/>
    <mergeCell ref="C44:C46"/>
    <mergeCell ref="D44:D46"/>
    <mergeCell ref="E44:E46"/>
    <mergeCell ref="F44:F46"/>
    <mergeCell ref="G41:G43"/>
    <mergeCell ref="H41:H43"/>
    <mergeCell ref="I41:T41"/>
    <mergeCell ref="U41:U43"/>
    <mergeCell ref="V41:V43"/>
    <mergeCell ref="W41:W43"/>
    <mergeCell ref="X38:X40"/>
    <mergeCell ref="I39:K39"/>
    <mergeCell ref="L39:T39"/>
    <mergeCell ref="I40:T40"/>
    <mergeCell ref="A41:A43"/>
    <mergeCell ref="B41:B43"/>
    <mergeCell ref="C41:C43"/>
    <mergeCell ref="D41:D43"/>
    <mergeCell ref="E41:E43"/>
    <mergeCell ref="F41:F43"/>
    <mergeCell ref="G38:G40"/>
    <mergeCell ref="H38:H40"/>
    <mergeCell ref="I38:T38"/>
    <mergeCell ref="U38:U40"/>
    <mergeCell ref="V38:V40"/>
    <mergeCell ref="W38:W40"/>
    <mergeCell ref="X35:X37"/>
    <mergeCell ref="I36:K36"/>
    <mergeCell ref="L36:T36"/>
    <mergeCell ref="I37:T37"/>
    <mergeCell ref="A38:A40"/>
    <mergeCell ref="B38:B40"/>
    <mergeCell ref="C38:C40"/>
    <mergeCell ref="D38:D40"/>
    <mergeCell ref="E38:E40"/>
    <mergeCell ref="F38:F40"/>
    <mergeCell ref="G35:G37"/>
    <mergeCell ref="H35:H37"/>
    <mergeCell ref="I35:T35"/>
    <mergeCell ref="U35:U37"/>
    <mergeCell ref="V35:V37"/>
    <mergeCell ref="W35:W37"/>
    <mergeCell ref="X32:X34"/>
    <mergeCell ref="I33:K33"/>
    <mergeCell ref="L33:T33"/>
    <mergeCell ref="I34:T34"/>
    <mergeCell ref="A35:A37"/>
    <mergeCell ref="B35:B37"/>
    <mergeCell ref="C35:C37"/>
    <mergeCell ref="D35:D37"/>
    <mergeCell ref="E35:E37"/>
    <mergeCell ref="F35:F37"/>
    <mergeCell ref="G32:G34"/>
    <mergeCell ref="H32:H34"/>
    <mergeCell ref="I32:T32"/>
    <mergeCell ref="U32:U34"/>
    <mergeCell ref="V32:V34"/>
    <mergeCell ref="W32:W34"/>
    <mergeCell ref="X29:X31"/>
    <mergeCell ref="I30:K30"/>
    <mergeCell ref="L30:T30"/>
    <mergeCell ref="I31:T31"/>
    <mergeCell ref="A32:A34"/>
    <mergeCell ref="B32:B34"/>
    <mergeCell ref="C32:C34"/>
    <mergeCell ref="D32:D34"/>
    <mergeCell ref="E32:E34"/>
    <mergeCell ref="F32:F34"/>
    <mergeCell ref="G29:G31"/>
    <mergeCell ref="H29:H31"/>
    <mergeCell ref="I29:T29"/>
    <mergeCell ref="U29:U31"/>
    <mergeCell ref="V29:V31"/>
    <mergeCell ref="W29:W31"/>
    <mergeCell ref="X26:X28"/>
    <mergeCell ref="I27:K27"/>
    <mergeCell ref="L27:T27"/>
    <mergeCell ref="I28:T28"/>
    <mergeCell ref="A29:A31"/>
    <mergeCell ref="B29:B31"/>
    <mergeCell ref="C29:C31"/>
    <mergeCell ref="D29:D31"/>
    <mergeCell ref="E29:E31"/>
    <mergeCell ref="F29:F31"/>
    <mergeCell ref="G26:G28"/>
    <mergeCell ref="H26:H28"/>
    <mergeCell ref="I26:T26"/>
    <mergeCell ref="U26:U28"/>
    <mergeCell ref="V26:V28"/>
    <mergeCell ref="W26:W28"/>
    <mergeCell ref="X23:X25"/>
    <mergeCell ref="I24:K24"/>
    <mergeCell ref="L24:T24"/>
    <mergeCell ref="I25:T25"/>
    <mergeCell ref="A26:A28"/>
    <mergeCell ref="B26:B28"/>
    <mergeCell ref="C26:C28"/>
    <mergeCell ref="D26:D28"/>
    <mergeCell ref="E26:E28"/>
    <mergeCell ref="F26:F28"/>
    <mergeCell ref="G23:G25"/>
    <mergeCell ref="H23:H25"/>
    <mergeCell ref="I23:T23"/>
    <mergeCell ref="U23:U25"/>
    <mergeCell ref="V23:V25"/>
    <mergeCell ref="W23:W25"/>
    <mergeCell ref="X20:X22"/>
    <mergeCell ref="I21:K21"/>
    <mergeCell ref="L21:T21"/>
    <mergeCell ref="I22:T22"/>
    <mergeCell ref="A23:A25"/>
    <mergeCell ref="B23:B25"/>
    <mergeCell ref="C23:C25"/>
    <mergeCell ref="D23:D25"/>
    <mergeCell ref="E23:E25"/>
    <mergeCell ref="F23:F25"/>
    <mergeCell ref="G20:G22"/>
    <mergeCell ref="H20:H22"/>
    <mergeCell ref="I20:T20"/>
    <mergeCell ref="U20:U22"/>
    <mergeCell ref="V20:V22"/>
    <mergeCell ref="W20:W22"/>
    <mergeCell ref="X17:X19"/>
    <mergeCell ref="I18:K18"/>
    <mergeCell ref="L18:T18"/>
    <mergeCell ref="I19:T19"/>
    <mergeCell ref="A20:A22"/>
    <mergeCell ref="B20:B22"/>
    <mergeCell ref="C20:C22"/>
    <mergeCell ref="D20:D22"/>
    <mergeCell ref="E20:E22"/>
    <mergeCell ref="F20:F22"/>
    <mergeCell ref="G17:G19"/>
    <mergeCell ref="H17:H19"/>
    <mergeCell ref="I17:T17"/>
    <mergeCell ref="U17:U19"/>
    <mergeCell ref="V17:V19"/>
    <mergeCell ref="W17:W19"/>
    <mergeCell ref="X14:X16"/>
    <mergeCell ref="I15:K15"/>
    <mergeCell ref="L15:T15"/>
    <mergeCell ref="I16:T16"/>
    <mergeCell ref="A17:A19"/>
    <mergeCell ref="B17:B19"/>
    <mergeCell ref="C17:C19"/>
    <mergeCell ref="D17:D19"/>
    <mergeCell ref="E17:E19"/>
    <mergeCell ref="F17:F19"/>
    <mergeCell ref="G14:G16"/>
    <mergeCell ref="H14:H16"/>
    <mergeCell ref="I14:T14"/>
    <mergeCell ref="U14:U16"/>
    <mergeCell ref="V14:V16"/>
    <mergeCell ref="W14:W16"/>
    <mergeCell ref="X11:X13"/>
    <mergeCell ref="I12:K12"/>
    <mergeCell ref="L12:T12"/>
    <mergeCell ref="I13:T13"/>
    <mergeCell ref="A14:A16"/>
    <mergeCell ref="B14:B16"/>
    <mergeCell ref="C14:C16"/>
    <mergeCell ref="D14:D16"/>
    <mergeCell ref="E14:E16"/>
    <mergeCell ref="F14:F16"/>
    <mergeCell ref="G11:G13"/>
    <mergeCell ref="H11:H13"/>
    <mergeCell ref="I11:T11"/>
    <mergeCell ref="U11:U13"/>
    <mergeCell ref="V11:V13"/>
    <mergeCell ref="W11:W13"/>
    <mergeCell ref="X8:X10"/>
    <mergeCell ref="I9:K9"/>
    <mergeCell ref="L9:T9"/>
    <mergeCell ref="I10:T10"/>
    <mergeCell ref="A11:A13"/>
    <mergeCell ref="B11:B13"/>
    <mergeCell ref="C11:C13"/>
    <mergeCell ref="D11:D13"/>
    <mergeCell ref="E11:E13"/>
    <mergeCell ref="F11:F13"/>
    <mergeCell ref="G8:G10"/>
    <mergeCell ref="H8:H10"/>
    <mergeCell ref="I8:T8"/>
    <mergeCell ref="U8:U10"/>
    <mergeCell ref="V8:V10"/>
    <mergeCell ref="W8:W10"/>
    <mergeCell ref="X5:X7"/>
    <mergeCell ref="I6:K6"/>
    <mergeCell ref="L6:T6"/>
    <mergeCell ref="I7:T7"/>
    <mergeCell ref="A8:A10"/>
    <mergeCell ref="B8:B10"/>
    <mergeCell ref="C8:C10"/>
    <mergeCell ref="D8:D10"/>
    <mergeCell ref="E8:E10"/>
    <mergeCell ref="F8:F10"/>
    <mergeCell ref="G5:G7"/>
    <mergeCell ref="H5:H7"/>
    <mergeCell ref="I5:T5"/>
    <mergeCell ref="U5:U7"/>
    <mergeCell ref="V5:V7"/>
    <mergeCell ref="W5:W7"/>
    <mergeCell ref="A1:X1"/>
    <mergeCell ref="O2:T2"/>
    <mergeCell ref="U2:X2"/>
    <mergeCell ref="I4:T4"/>
    <mergeCell ref="A5:A7"/>
    <mergeCell ref="B5:B7"/>
    <mergeCell ref="C5:C7"/>
    <mergeCell ref="D5:D7"/>
    <mergeCell ref="E5:E7"/>
    <mergeCell ref="F5:F7"/>
  </mergeCells>
  <phoneticPr fontId="2"/>
  <dataValidations count="2">
    <dataValidation type="list" allowBlank="1" showInputMessage="1" showErrorMessage="1" sqref="G5:G46" xr:uid="{BA763BAF-89DC-4AF0-9E9F-C38428DC8AAD}">
      <formula1>"電車,バス,電車・バス"</formula1>
    </dataValidation>
    <dataValidation type="list" allowBlank="1" showInputMessage="1" showErrorMessage="1" sqref="H8:H46" xr:uid="{D025BBF9-4C3D-40C8-B732-96552C95F96E}">
      <formula1>"片道,往復"</formula1>
    </dataValidation>
  </dataValidations>
  <printOptions horizontalCentered="1"/>
  <pageMargins left="0.39370078740157483" right="0.35433070866141736" top="0.43307086614173229" bottom="0.35433070866141736" header="0.23622047244094491" footer="0.27559055118110237"/>
  <pageSetup paperSize="9" scale="99" orientation="portrait" r:id="rId1"/>
  <headerFooter alignWithMargins="0">
    <oddHeader>&amp;R&amp;"ＭＳ Ｐゴシック,太字"別紙１１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0E13CA0FE2F07499D55B570AC1FB65F" ma:contentTypeVersion="4" ma:contentTypeDescription="新しいドキュメントを作成します。" ma:contentTypeScope="" ma:versionID="e21d4f43c2c03e28bbf968694be32a3f">
  <xsd:schema xmlns:xsd="http://www.w3.org/2001/XMLSchema" xmlns:xs="http://www.w3.org/2001/XMLSchema" xmlns:p="http://schemas.microsoft.com/office/2006/metadata/properties" xmlns:ns2="add1fb50-bcd5-4bdf-9621-7f507031e174" targetNamespace="http://schemas.microsoft.com/office/2006/metadata/properties" ma:root="true" ma:fieldsID="228676d736c7090947232712c7609ff8" ns2:_="">
    <xsd:import namespace="add1fb50-bcd5-4bdf-9621-7f507031e1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d1fb50-bcd5-4bdf-9621-7f507031e1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FEB3552-C493-4B0D-87F8-B4CD49DF31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d1fb50-bcd5-4bdf-9621-7f507031e1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103008-17F9-4C9D-AEDA-44ABC52A46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5C46D4-DCD7-4722-8430-E2232627EDCD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add1fb50-bcd5-4bdf-9621-7f507031e174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一覧</vt:lpstr>
      <vt:lpstr>出納簿</vt:lpstr>
      <vt:lpstr>（記入例）出納簿</vt:lpstr>
      <vt:lpstr>交通費明細書</vt:lpstr>
      <vt:lpstr>（記入例）交通費明細書</vt:lpstr>
      <vt:lpstr>'（記入例）交通費明細書'!Print_Area</vt:lpstr>
      <vt:lpstr>'（記入例）出納簿'!Print_Area</vt:lpstr>
      <vt:lpstr>交通費明細書!Print_Area</vt:lpstr>
      <vt:lpstr>出納簿!Print_Area</vt:lpstr>
    </vt:vector>
  </TitlesOfParts>
  <Company>八王子市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TASHIRO</dc:creator>
  <cp:lastModifiedBy>峰　由貴</cp:lastModifiedBy>
  <cp:lastPrinted>2026-05-22T04:30:59Z</cp:lastPrinted>
  <dcterms:created xsi:type="dcterms:W3CDTF">2006-09-22T09:32:39Z</dcterms:created>
  <dcterms:modified xsi:type="dcterms:W3CDTF">2026-05-22T05:56:10Z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0x01010000E13CA0FE2F07499D55B570AC1FB65F</vt:lpwstr>
  </property>
</Properties>
</file>