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16230" windowHeight="7500" tabRatio="727"/>
  </bookViews>
  <sheets>
    <sheet name="記入例" sheetId="19" r:id="rId1"/>
    <sheet name="2枚用ストーマ(消化器系）" sheetId="15" r:id="rId2"/>
    <sheet name="2枚用ストーマ(尿路系）" sheetId="17" r:id="rId3"/>
    <sheet name="2枚用紙おむつ" sheetId="18" r:id="rId4"/>
    <sheet name="※" sheetId="3" state="hidden" r:id="rId5"/>
  </sheets>
  <externalReferences>
    <externalReference r:id="rId6"/>
  </externalReferences>
  <definedNames>
    <definedName name="_xlnm.Print_Area" localSheetId="1">'2枚用ストーマ(消化器系）'!$A$1:$T$57</definedName>
    <definedName name="_xlnm.Print_Area" localSheetId="2">'2枚用ストーマ(尿路系）'!$A$1:$T$57</definedName>
    <definedName name="_xlnm.Print_Area" localSheetId="3">'2枚用紙おむつ'!$A$1:$T$57</definedName>
    <definedName name="_xlnm.Print_Area" localSheetId="0">記入例!$A$1:$T$34</definedName>
    <definedName name="日">※!$A$1:$A$31</definedName>
  </definedNames>
  <calcPr calcId="162913"/>
</workbook>
</file>

<file path=xl/calcChain.xml><?xml version="1.0" encoding="utf-8"?>
<calcChain xmlns="http://schemas.openxmlformats.org/spreadsheetml/2006/main">
  <c r="P24" i="19" l="1"/>
  <c r="P23" i="19"/>
  <c r="P22" i="19"/>
  <c r="P21" i="19"/>
  <c r="P20" i="19"/>
  <c r="P19" i="19"/>
  <c r="P17" i="19"/>
  <c r="P25" i="19" s="1"/>
  <c r="A28" i="19" s="1"/>
  <c r="O28" i="19" l="1"/>
  <c r="H28" i="19"/>
  <c r="K28" i="19" s="1"/>
  <c r="E31" i="18"/>
  <c r="K31" i="15" l="1"/>
  <c r="K31" i="17"/>
  <c r="K31" i="18"/>
  <c r="E31" i="17"/>
  <c r="E31" i="15"/>
  <c r="A51" i="17" l="1"/>
  <c r="H51" i="17" s="1"/>
  <c r="K51" i="17" s="1"/>
  <c r="A51" i="18"/>
  <c r="P51" i="18" s="1"/>
  <c r="A51" i="15"/>
  <c r="H51" i="15" s="1"/>
  <c r="P51" i="17" l="1"/>
  <c r="H51" i="18"/>
  <c r="K51" i="18" s="1"/>
  <c r="P51" i="15"/>
  <c r="K51" i="15"/>
</calcChain>
</file>

<file path=xl/comments1.xml><?xml version="1.0" encoding="utf-8"?>
<comments xmlns="http://schemas.openxmlformats.org/spreadsheetml/2006/main">
  <authors>
    <author>作成者</author>
  </authors>
  <commentList>
    <comment ref="T1" authorId="0" shapeId="0">
      <text>
        <r>
          <rPr>
            <sz val="9"/>
            <color indexed="81"/>
            <rFont val="ＭＳ Ｐゴシック"/>
            <family val="3"/>
            <charset val="128"/>
          </rPr>
          <t>業務完了報告書作成日を記載してください。</t>
        </r>
      </text>
    </comment>
    <comment ref="T9" authorId="0" shapeId="0">
      <text>
        <r>
          <rPr>
            <sz val="9"/>
            <color indexed="81"/>
            <rFont val="ＭＳ Ｐゴシック"/>
            <family val="3"/>
            <charset val="128"/>
          </rPr>
          <t xml:space="preserve">契約書返送時に通知される事業所番号を記載してください。
</t>
        </r>
      </text>
    </comment>
    <comment ref="J11" authorId="0" shapeId="0">
      <text>
        <r>
          <rPr>
            <sz val="9"/>
            <color indexed="81"/>
            <rFont val="ＭＳ Ｐゴシック"/>
            <family val="3"/>
            <charset val="128"/>
          </rPr>
          <t>利用者負担額の計算に影響しますので、給付券及び委託通知に記載されている負担割合を</t>
        </r>
        <r>
          <rPr>
            <b/>
            <u/>
            <sz val="9"/>
            <color indexed="81"/>
            <rFont val="ＭＳ Ｐゴシック"/>
            <family val="3"/>
            <charset val="128"/>
          </rPr>
          <t>必ず選択してください。</t>
        </r>
        <r>
          <rPr>
            <sz val="9"/>
            <color indexed="81"/>
            <rFont val="ＭＳ Ｐゴシック"/>
            <family val="3"/>
            <charset val="128"/>
          </rPr>
          <t xml:space="preserve">
</t>
        </r>
      </text>
    </comment>
    <comment ref="L11" authorId="0" shapeId="0">
      <text>
        <r>
          <rPr>
            <sz val="9"/>
            <color indexed="81"/>
            <rFont val="ＭＳ Ｐゴシック"/>
            <family val="3"/>
            <charset val="128"/>
          </rPr>
          <t>給付券に記載された期間と同じ期間を記載してください。</t>
        </r>
      </text>
    </comment>
    <comment ref="A14" authorId="0" shapeId="0">
      <text>
        <r>
          <rPr>
            <sz val="9"/>
            <color indexed="81"/>
            <rFont val="ＭＳ Ｐゴシック"/>
            <family val="3"/>
            <charset val="128"/>
          </rPr>
          <t xml:space="preserve">納品日を記載してください。
給付期間内でも、給付決定日より前の給付は、公費負担対象外です。給付券等で給付決定日も必ず確認してください。 
（例１）給付決定日が4月1日の場合 
　⇒表中全ての給付が対象 
（例２）給付決定日が4月6日の場合 
　⇒4/4の給付は対象外 </t>
        </r>
      </text>
    </comment>
    <comment ref="G14" authorId="0" shapeId="0">
      <text>
        <r>
          <rPr>
            <sz val="9"/>
            <color indexed="81"/>
            <rFont val="ＭＳ Ｐゴシック"/>
            <family val="3"/>
            <charset val="128"/>
          </rPr>
          <t>商品が特定できる方法で記載してください。
※単価単位もわかるように記載してください。
【追記例】（ケース）（個）（袋）等</t>
        </r>
      </text>
    </comment>
    <comment ref="K14" authorId="0" shapeId="0">
      <text>
        <r>
          <rPr>
            <sz val="9"/>
            <color indexed="81"/>
            <rFont val="ＭＳ Ｐゴシック"/>
            <family val="3"/>
            <charset val="128"/>
          </rPr>
          <t>整数のみ入力可。（単価だけの入力では給付実績額が表示されませんので、必ず入力してください）</t>
        </r>
      </text>
    </comment>
    <comment ref="L14" authorId="0" shapeId="0">
      <text>
        <r>
          <rPr>
            <sz val="9"/>
            <color indexed="81"/>
            <rFont val="ＭＳ Ｐゴシック"/>
            <family val="3"/>
            <charset val="128"/>
          </rPr>
          <t>単価は、</t>
        </r>
        <r>
          <rPr>
            <u/>
            <sz val="9"/>
            <color indexed="81"/>
            <rFont val="ＭＳ Ｐゴシック"/>
            <family val="3"/>
            <charset val="128"/>
          </rPr>
          <t>小数点第２位まで設定可能</t>
        </r>
      </text>
    </comment>
    <comment ref="P25" authorId="0" shapeId="0">
      <text>
        <r>
          <rPr>
            <sz val="9"/>
            <color indexed="81"/>
            <rFont val="ＭＳ Ｐゴシック"/>
            <family val="3"/>
            <charset val="128"/>
          </rPr>
          <t xml:space="preserve">給付実績額の合計の額から、１円未満を切捨てた額
</t>
        </r>
      </text>
    </comment>
    <comment ref="F28" authorId="0" shapeId="0">
      <text>
        <r>
          <rPr>
            <sz val="9"/>
            <color indexed="81"/>
            <rFont val="ＭＳ Ｐゴシック"/>
            <family val="3"/>
            <charset val="128"/>
          </rPr>
          <t>給付券及び委託通知書に記載されている給付上限額を記入してください。</t>
        </r>
      </text>
    </comment>
  </commentList>
</comments>
</file>

<file path=xl/sharedStrings.xml><?xml version="1.0" encoding="utf-8"?>
<sst xmlns="http://schemas.openxmlformats.org/spreadsheetml/2006/main" count="382" uniqueCount="124">
  <si>
    <t>日</t>
    <rPh sb="0" eb="1">
      <t>ニチ</t>
    </rPh>
    <phoneticPr fontId="1"/>
  </si>
  <si>
    <t>年</t>
    <rPh sb="0" eb="1">
      <t>ネン</t>
    </rPh>
    <phoneticPr fontId="1"/>
  </si>
  <si>
    <t>平成29</t>
    <rPh sb="0" eb="2">
      <t>ヘイセイ</t>
    </rPh>
    <phoneticPr fontId="1"/>
  </si>
  <si>
    <t>平成30</t>
    <rPh sb="0" eb="2">
      <t>ヘイセイ</t>
    </rPh>
    <phoneticPr fontId="1"/>
  </si>
  <si>
    <t>平成31</t>
    <rPh sb="0" eb="2">
      <t>ヘイセイ</t>
    </rPh>
    <phoneticPr fontId="1"/>
  </si>
  <si>
    <t>平成32</t>
    <rPh sb="0" eb="2">
      <t>ヘイセイ</t>
    </rPh>
    <phoneticPr fontId="1"/>
  </si>
  <si>
    <t>平成33</t>
    <rPh sb="0" eb="2">
      <t>ヘイセイ</t>
    </rPh>
    <phoneticPr fontId="1"/>
  </si>
  <si>
    <t>平成34</t>
    <rPh sb="0" eb="2">
      <t>ヘイセイ</t>
    </rPh>
    <phoneticPr fontId="1"/>
  </si>
  <si>
    <t>平成35</t>
    <rPh sb="0" eb="2">
      <t>ヘイセイ</t>
    </rPh>
    <phoneticPr fontId="1"/>
  </si>
  <si>
    <t>平成36</t>
    <rPh sb="0" eb="2">
      <t>ヘイセイ</t>
    </rPh>
    <phoneticPr fontId="1"/>
  </si>
  <si>
    <t>平成37</t>
    <rPh sb="0" eb="2">
      <t>ヘイセイ</t>
    </rPh>
    <phoneticPr fontId="1"/>
  </si>
  <si>
    <t>平成38</t>
    <rPh sb="0" eb="2">
      <t>ヘイセイ</t>
    </rPh>
    <phoneticPr fontId="1"/>
  </si>
  <si>
    <t>平成39</t>
    <rPh sb="0" eb="2">
      <t>ヘイセイ</t>
    </rPh>
    <phoneticPr fontId="1"/>
  </si>
  <si>
    <t>平成40</t>
    <rPh sb="0" eb="2">
      <t>ヘイセイ</t>
    </rPh>
    <phoneticPr fontId="1"/>
  </si>
  <si>
    <t>業務完了報告書</t>
    <rPh sb="0" eb="2">
      <t>ギョウム</t>
    </rPh>
    <rPh sb="2" eb="4">
      <t>カンリョウ</t>
    </rPh>
    <rPh sb="4" eb="7">
      <t>ホウコクショ</t>
    </rPh>
    <phoneticPr fontId="1"/>
  </si>
  <si>
    <t>（報告者）</t>
    <rPh sb="1" eb="4">
      <t>ホウコクシャ</t>
    </rPh>
    <phoneticPr fontId="1"/>
  </si>
  <si>
    <t>住所</t>
    <rPh sb="0" eb="2">
      <t>ジュウショ</t>
    </rPh>
    <phoneticPr fontId="1"/>
  </si>
  <si>
    <t>電話番号</t>
    <rPh sb="0" eb="2">
      <t>デンワ</t>
    </rPh>
    <rPh sb="2" eb="4">
      <t>バンゴウ</t>
    </rPh>
    <phoneticPr fontId="1"/>
  </si>
  <si>
    <t>㊞</t>
    <phoneticPr fontId="1"/>
  </si>
  <si>
    <t>ストーマ装具（消化器系）</t>
    <rPh sb="4" eb="6">
      <t>ソウグ</t>
    </rPh>
    <rPh sb="7" eb="10">
      <t>ショウカキ</t>
    </rPh>
    <rPh sb="10" eb="11">
      <t>ケイ</t>
    </rPh>
    <phoneticPr fontId="1"/>
  </si>
  <si>
    <t>ストーマ装具（尿路系）</t>
    <rPh sb="4" eb="6">
      <t>ソウグ</t>
    </rPh>
    <rPh sb="7" eb="9">
      <t>ニョウロ</t>
    </rPh>
    <rPh sb="9" eb="10">
      <t>ケイ</t>
    </rPh>
    <phoneticPr fontId="1"/>
  </si>
  <si>
    <t>紙おむつ</t>
    <rPh sb="0" eb="1">
      <t>カミ</t>
    </rPh>
    <phoneticPr fontId="1"/>
  </si>
  <si>
    <t>埋込型用人口鼻（HMEｶｾｯﾄ）</t>
    <phoneticPr fontId="1"/>
  </si>
  <si>
    <t>品目</t>
    <rPh sb="0" eb="2">
      <t>ヒンモク</t>
    </rPh>
    <phoneticPr fontId="1"/>
  </si>
  <si>
    <t>月</t>
    <rPh sb="0" eb="1">
      <t>ツキ</t>
    </rPh>
    <phoneticPr fontId="1"/>
  </si>
  <si>
    <t>八王子市長殿</t>
    <rPh sb="0" eb="3">
      <t>ハチオウジ</t>
    </rPh>
    <rPh sb="3" eb="5">
      <t>シチョウ</t>
    </rPh>
    <rPh sb="5" eb="6">
      <t>ドノ</t>
    </rPh>
    <phoneticPr fontId="1"/>
  </si>
  <si>
    <t>業者名</t>
    <rPh sb="0" eb="2">
      <t>ギョウシャ</t>
    </rPh>
    <rPh sb="2" eb="3">
      <t>メイ</t>
    </rPh>
    <phoneticPr fontId="1"/>
  </si>
  <si>
    <t>代表者</t>
    <rPh sb="0" eb="3">
      <t>ダイヒョウシャ</t>
    </rPh>
    <phoneticPr fontId="1"/>
  </si>
  <si>
    <t>／</t>
    <phoneticPr fontId="1"/>
  </si>
  <si>
    <t>給付日</t>
    <rPh sb="0" eb="2">
      <t>キュウフ</t>
    </rPh>
    <rPh sb="2" eb="3">
      <t>ビ</t>
    </rPh>
    <phoneticPr fontId="1"/>
  </si>
  <si>
    <t>給付実績額</t>
    <rPh sb="0" eb="2">
      <t>キュウフ</t>
    </rPh>
    <rPh sb="2" eb="5">
      <t>ジッセキガク</t>
    </rPh>
    <phoneticPr fontId="1"/>
  </si>
  <si>
    <t>給付種目</t>
    <rPh sb="0" eb="2">
      <t>キュウフ</t>
    </rPh>
    <rPh sb="2" eb="4">
      <t>シュモク</t>
    </rPh>
    <phoneticPr fontId="1"/>
  </si>
  <si>
    <t>単価</t>
    <phoneticPr fontId="1"/>
  </si>
  <si>
    <t>③利用者負担額</t>
    <rPh sb="1" eb="4">
      <t>リヨウシャ</t>
    </rPh>
    <rPh sb="4" eb="6">
      <t>フタン</t>
    </rPh>
    <rPh sb="6" eb="7">
      <t>ガク</t>
    </rPh>
    <phoneticPr fontId="1"/>
  </si>
  <si>
    <t>④公費負担額</t>
    <rPh sb="1" eb="3">
      <t>コウヒ</t>
    </rPh>
    <rPh sb="3" eb="5">
      <t>フタン</t>
    </rPh>
    <rPh sb="5" eb="6">
      <t>ガク</t>
    </rPh>
    <phoneticPr fontId="1"/>
  </si>
  <si>
    <t>⑤超過利用者負担額</t>
    <rPh sb="1" eb="3">
      <t>チョウカ</t>
    </rPh>
    <rPh sb="3" eb="6">
      <t>リヨウシャ</t>
    </rPh>
    <rPh sb="6" eb="8">
      <t>フタン</t>
    </rPh>
    <rPh sb="8" eb="9">
      <t>ガク</t>
    </rPh>
    <phoneticPr fontId="1"/>
  </si>
  <si>
    <t>①給付実績合計額</t>
    <phoneticPr fontId="1"/>
  </si>
  <si>
    <t>給付実績額の合計</t>
    <rPh sb="0" eb="2">
      <t>キュウフ</t>
    </rPh>
    <rPh sb="2" eb="5">
      <t>ジッセキガク</t>
    </rPh>
    <rPh sb="6" eb="8">
      <t>ゴウケイ</t>
    </rPh>
    <phoneticPr fontId="1"/>
  </si>
  <si>
    <t>給付券に印字されている金額</t>
    <phoneticPr fontId="1"/>
  </si>
  <si>
    <t>①または②のいずれか低い方の1割に相当する額</t>
    <phoneticPr fontId="1"/>
  </si>
  <si>
    <t>①または②のいずれか低い方の額から③を控除した額</t>
    <phoneticPr fontId="1"/>
  </si>
  <si>
    <t>①から②を控除した額</t>
    <phoneticPr fontId="1"/>
  </si>
  <si>
    <t>利用者負担額</t>
    <rPh sb="0" eb="3">
      <t>リヨウシャ</t>
    </rPh>
    <rPh sb="3" eb="5">
      <t>フタン</t>
    </rPh>
    <rPh sb="5" eb="6">
      <t>ガク</t>
    </rPh>
    <phoneticPr fontId="1"/>
  </si>
  <si>
    <t>給付券番号</t>
    <phoneticPr fontId="1"/>
  </si>
  <si>
    <t>（市記入欄）</t>
    <rPh sb="1" eb="2">
      <t>シ</t>
    </rPh>
    <rPh sb="2" eb="4">
      <t>キニュウ</t>
    </rPh>
    <rPh sb="4" eb="5">
      <t>ラン</t>
    </rPh>
    <phoneticPr fontId="1"/>
  </si>
  <si>
    <t>□承認　□修正</t>
    <rPh sb="1" eb="3">
      <t>ショウニン</t>
    </rPh>
    <rPh sb="5" eb="7">
      <t>シュウセイ</t>
    </rPh>
    <phoneticPr fontId="1"/>
  </si>
  <si>
    <t>Ａ：10％</t>
    <phoneticPr fontId="1"/>
  </si>
  <si>
    <t>Ｂ：０％</t>
    <phoneticPr fontId="1"/>
  </si>
  <si>
    <t>装具</t>
  </si>
  <si>
    <t xml:space="preserve">皮膚保護剤
(ﾊﾟｳﾀﾞｰ）
</t>
    <phoneticPr fontId="1"/>
  </si>
  <si>
    <t xml:space="preserve">皮膚保護剤
（ﾍﾟｰｽﾄ・ﾊﾟﾃ）
</t>
    <phoneticPr fontId="1"/>
  </si>
  <si>
    <t xml:space="preserve">皮膚保護剤
（ｳｴﾊｰ）
</t>
    <phoneticPr fontId="1"/>
  </si>
  <si>
    <t xml:space="preserve">皮膚保護剤
（ﾊﾟｳﾁｶﾊﾞｰ）
</t>
    <phoneticPr fontId="1"/>
  </si>
  <si>
    <t xml:space="preserve">皮膚保護剤
（皮膚被膜剤）
</t>
    <phoneticPr fontId="1"/>
  </si>
  <si>
    <t>固定具
（固定用品）</t>
    <phoneticPr fontId="1"/>
  </si>
  <si>
    <t>固定具
（ｻｰｼﾞｶﾙﾃｰﾌﾟ）</t>
    <phoneticPr fontId="1"/>
  </si>
  <si>
    <t>補正剤
（ｺﾝﾍﾞｯｸｲﾝｻｰﾄ）</t>
    <phoneticPr fontId="1"/>
  </si>
  <si>
    <t>蓄尿バッグ
(ﾚｯｸﾞﾊﾟｯｸ）</t>
    <phoneticPr fontId="1"/>
  </si>
  <si>
    <t>穴あけ用器具
（専用はさみ）</t>
    <rPh sb="8" eb="10">
      <t>センヨウ</t>
    </rPh>
    <phoneticPr fontId="1"/>
  </si>
  <si>
    <t>入浴等補助具
（入浴用ﾊﾟｳﾁ）</t>
    <phoneticPr fontId="1"/>
  </si>
  <si>
    <t>入浴等補助具
（入浴用ｷｬｯﾌﾟ）</t>
    <phoneticPr fontId="1"/>
  </si>
  <si>
    <t>入浴等補助具
（入浴用ﾊﾟｯﾄﾞ）</t>
    <phoneticPr fontId="1"/>
  </si>
  <si>
    <t>入浴等補助具
（入浴用保護ﾌｨﾙﾑ）</t>
    <phoneticPr fontId="1"/>
  </si>
  <si>
    <t>接続管(ｺﾈｸﾀｰ）</t>
    <phoneticPr fontId="1"/>
  </si>
  <si>
    <t>接続管
（接続用ﾁｭｰﾌﾞ）</t>
    <rPh sb="5" eb="8">
      <t>セツゾクヨウ</t>
    </rPh>
    <phoneticPr fontId="1"/>
  </si>
  <si>
    <t>消臭剤</t>
    <phoneticPr fontId="1"/>
  </si>
  <si>
    <t>潤滑剤</t>
    <phoneticPr fontId="1"/>
  </si>
  <si>
    <t>凝固剤</t>
    <phoneticPr fontId="1"/>
  </si>
  <si>
    <t>剥離剤
(ﾘﾑｰﾊﾞｰ）</t>
    <phoneticPr fontId="1"/>
  </si>
  <si>
    <t>洗腸用具</t>
    <phoneticPr fontId="1"/>
  </si>
  <si>
    <r>
      <t xml:space="preserve">蓄尿バッグ
</t>
    </r>
    <r>
      <rPr>
        <sz val="6"/>
        <color theme="1"/>
        <rFont val="ＭＳ 明朝"/>
        <family val="1"/>
        <charset val="128"/>
      </rPr>
      <t>(ﾅｲﾄﾄﾞﾚﾅｰｼﾞﾊﾞｯｸﾞ）</t>
    </r>
    <phoneticPr fontId="1"/>
  </si>
  <si>
    <t>紙おむつ</t>
    <rPh sb="0" eb="1">
      <t>カミ</t>
    </rPh>
    <phoneticPr fontId="1"/>
  </si>
  <si>
    <t>尿取りパッド</t>
    <rPh sb="0" eb="1">
      <t>ニョウ</t>
    </rPh>
    <rPh sb="1" eb="2">
      <t>ト</t>
    </rPh>
    <phoneticPr fontId="1"/>
  </si>
  <si>
    <t>HMEｶｾｯﾄ</t>
    <phoneticPr fontId="1"/>
  </si>
  <si>
    <t>埋込型用人口鼻（ﾍﾞｰｽﾌﾟﾚｰﾄ）</t>
    <phoneticPr fontId="1"/>
  </si>
  <si>
    <t>ﾍﾞｰｽﾌﾟﾚｰﾄ</t>
    <phoneticPr fontId="1"/>
  </si>
  <si>
    <t>八王子　太郎</t>
    <rPh sb="0" eb="3">
      <t>ハチオウジ</t>
    </rPh>
    <rPh sb="4" eb="6">
      <t>タロウ</t>
    </rPh>
    <phoneticPr fontId="1"/>
  </si>
  <si>
    <t>ストーマ用装具（消化器系）</t>
    <rPh sb="4" eb="5">
      <t>ヨウ</t>
    </rPh>
    <rPh sb="5" eb="7">
      <t>ソウグ</t>
    </rPh>
    <rPh sb="8" eb="11">
      <t>ショウカキ</t>
    </rPh>
    <rPh sb="11" eb="12">
      <t>ケイ</t>
    </rPh>
    <phoneticPr fontId="1"/>
  </si>
  <si>
    <t>〇〇〇</t>
    <phoneticPr fontId="1"/>
  </si>
  <si>
    <t>固定具
（ｻｰｼﾞｶﾙﾃｰﾌﾟ）</t>
  </si>
  <si>
    <t>△△△</t>
    <phoneticPr fontId="1"/>
  </si>
  <si>
    <t>消臭剤</t>
  </si>
  <si>
    <t>◇◇◇</t>
    <phoneticPr fontId="1"/>
  </si>
  <si>
    <t>八王子市元本郷町◇◇</t>
    <rPh sb="0" eb="4">
      <t>ハチオウジシ</t>
    </rPh>
    <rPh sb="4" eb="8">
      <t>モトホンゴウチョウ</t>
    </rPh>
    <phoneticPr fontId="1"/>
  </si>
  <si>
    <t>△△薬局</t>
    <rPh sb="2" eb="4">
      <t>ヤッキョク</t>
    </rPh>
    <phoneticPr fontId="1"/>
  </si>
  <si>
    <t>東京　花子</t>
    <rPh sb="0" eb="2">
      <t>トウキョウ</t>
    </rPh>
    <rPh sb="3" eb="5">
      <t>ハナコ</t>
    </rPh>
    <phoneticPr fontId="1"/>
  </si>
  <si>
    <t>０４２-６２０-○○○○</t>
    <phoneticPr fontId="1"/>
  </si>
  <si>
    <t>（※対象者のみ）
紙おむつ</t>
    <rPh sb="2" eb="5">
      <t>タイショウシャ</t>
    </rPh>
    <rPh sb="9" eb="10">
      <t>カミ</t>
    </rPh>
    <phoneticPr fontId="1"/>
  </si>
  <si>
    <t xml:space="preserve">給付
期間 </t>
    <rPh sb="3" eb="5">
      <t>キカン</t>
    </rPh>
    <phoneticPr fontId="1"/>
  </si>
  <si>
    <t>～</t>
    <phoneticPr fontId="1"/>
  </si>
  <si>
    <t>月</t>
    <rPh sb="0" eb="1">
      <t>ガツ</t>
    </rPh>
    <phoneticPr fontId="1"/>
  </si>
  <si>
    <t>月分</t>
    <rPh sb="0" eb="1">
      <t>ガツ</t>
    </rPh>
    <rPh sb="1" eb="2">
      <t>ブン</t>
    </rPh>
    <phoneticPr fontId="1"/>
  </si>
  <si>
    <t>平成41</t>
    <rPh sb="0" eb="2">
      <t>ヘイセイ</t>
    </rPh>
    <phoneticPr fontId="1"/>
  </si>
  <si>
    <t>②給付上限額</t>
    <rPh sb="1" eb="3">
      <t>キュウフ</t>
    </rPh>
    <rPh sb="3" eb="5">
      <t>ジョウゲン</t>
    </rPh>
    <phoneticPr fontId="1"/>
  </si>
  <si>
    <t>Ａ：10％</t>
  </si>
  <si>
    <t>以下の内容で給付し、業務を完了したことを報告いたします。</t>
    <phoneticPr fontId="1"/>
  </si>
  <si>
    <t>印</t>
    <rPh sb="0" eb="1">
      <t>イン</t>
    </rPh>
    <phoneticPr fontId="1"/>
  </si>
  <si>
    <t>）</t>
    <phoneticPr fontId="1"/>
  </si>
  <si>
    <t>（自治体名：</t>
    <rPh sb="1" eb="4">
      <t>ジチタイ</t>
    </rPh>
    <rPh sb="4" eb="5">
      <t>メイ</t>
    </rPh>
    <phoneticPr fontId="1"/>
  </si>
  <si>
    <t>⑤の超過利用者負担額を他方に請求した場合</t>
    <phoneticPr fontId="1"/>
  </si>
  <si>
    <t>閉鎖具</t>
    <rPh sb="0" eb="2">
      <t>ヘイサ</t>
    </rPh>
    <rPh sb="2" eb="3">
      <t>グ</t>
    </rPh>
    <phoneticPr fontId="1"/>
  </si>
  <si>
    <t>接続管
(ｳﾛ接続管）</t>
    <phoneticPr fontId="1"/>
  </si>
  <si>
    <t>業者番号</t>
    <rPh sb="0" eb="2">
      <t>ギョウシャ</t>
    </rPh>
    <rPh sb="2" eb="4">
      <t>バンゴウ</t>
    </rPh>
    <phoneticPr fontId="1"/>
  </si>
  <si>
    <t>単価</t>
    <rPh sb="0" eb="2">
      <t>タンカ</t>
    </rPh>
    <phoneticPr fontId="1"/>
  </si>
  <si>
    <t>数量</t>
    <rPh sb="0" eb="2">
      <t>スウリョウ</t>
    </rPh>
    <phoneticPr fontId="1"/>
  </si>
  <si>
    <t>給付実績額</t>
    <phoneticPr fontId="1"/>
  </si>
  <si>
    <t>給付対象者</t>
    <rPh sb="0" eb="2">
      <t>キュウフ</t>
    </rPh>
    <rPh sb="2" eb="5">
      <t>タイショウシャ</t>
    </rPh>
    <phoneticPr fontId="1"/>
  </si>
  <si>
    <r>
      <t>商品名</t>
    </r>
    <r>
      <rPr>
        <sz val="11"/>
        <color theme="1"/>
        <rFont val="ＭＳ Ｐゴシック"/>
        <family val="3"/>
        <charset val="128"/>
        <scheme val="minor"/>
      </rPr>
      <t>（商品名、型番等）</t>
    </r>
    <rPh sb="0" eb="3">
      <t>ショウヒンメイ</t>
    </rPh>
    <rPh sb="4" eb="7">
      <t>ショウヒンメイ</t>
    </rPh>
    <rPh sb="8" eb="10">
      <t>カタバン</t>
    </rPh>
    <rPh sb="10" eb="11">
      <t>ナド</t>
    </rPh>
    <phoneticPr fontId="1"/>
  </si>
  <si>
    <r>
      <t>給付実績合計額　</t>
    </r>
    <r>
      <rPr>
        <sz val="11"/>
        <color theme="1"/>
        <rFont val="ＭＳ Ｐゴシック"/>
        <family val="3"/>
        <charset val="128"/>
        <scheme val="minor"/>
      </rPr>
      <t>(円未満切り捨て）</t>
    </r>
    <rPh sb="0" eb="2">
      <t>キュウフ</t>
    </rPh>
    <rPh sb="2" eb="4">
      <t>ジッセキ</t>
    </rPh>
    <rPh sb="4" eb="6">
      <t>ゴウケイ</t>
    </rPh>
    <rPh sb="6" eb="7">
      <t>ガク</t>
    </rPh>
    <rPh sb="9" eb="10">
      <t>エン</t>
    </rPh>
    <rPh sb="10" eb="12">
      <t>ミマン</t>
    </rPh>
    <rPh sb="12" eb="13">
      <t>キ</t>
    </rPh>
    <rPh sb="14" eb="15">
      <t>ス</t>
    </rPh>
    <phoneticPr fontId="1"/>
  </si>
  <si>
    <t>給付対象者：</t>
    <phoneticPr fontId="1"/>
  </si>
  <si>
    <t>給付券番号</t>
    <phoneticPr fontId="1"/>
  </si>
  <si>
    <t>給付券番号：</t>
    <phoneticPr fontId="1"/>
  </si>
  <si>
    <t>（２/２）</t>
    <phoneticPr fontId="1"/>
  </si>
  <si>
    <t>（１/２）</t>
    <phoneticPr fontId="1"/>
  </si>
  <si>
    <t>商品名（商品名、型番等）</t>
    <rPh sb="0" eb="3">
      <t>ショウヒンメイ</t>
    </rPh>
    <phoneticPr fontId="1"/>
  </si>
  <si>
    <t>給付実績合計額　(円未満切り捨て）</t>
    <rPh sb="0" eb="2">
      <t>キュウフ</t>
    </rPh>
    <rPh sb="2" eb="4">
      <t>ジッセキ</t>
    </rPh>
    <rPh sb="4" eb="6">
      <t>ゴウケイ</t>
    </rPh>
    <rPh sb="6" eb="7">
      <t>ガク</t>
    </rPh>
    <phoneticPr fontId="1"/>
  </si>
  <si>
    <t>□□□</t>
    <phoneticPr fontId="1"/>
  </si>
  <si>
    <t>ストーマ用装具（消化器系）</t>
    <rPh sb="4" eb="5">
      <t>ヨウ</t>
    </rPh>
    <rPh sb="5" eb="7">
      <t>ソウグ</t>
    </rPh>
    <rPh sb="8" eb="11">
      <t>ショウカキ</t>
    </rPh>
    <rPh sb="11" eb="12">
      <t>ケイ</t>
    </rPh>
    <phoneticPr fontId="1"/>
  </si>
  <si>
    <t>ストーマ用装具（尿路系）</t>
    <rPh sb="4" eb="5">
      <t>ヨウ</t>
    </rPh>
    <rPh sb="5" eb="7">
      <t>ソウグ</t>
    </rPh>
    <rPh sb="8" eb="10">
      <t>ニョウロ</t>
    </rPh>
    <rPh sb="10" eb="11">
      <t>ケイ</t>
    </rPh>
    <phoneticPr fontId="1"/>
  </si>
  <si>
    <t>紙おむつ</t>
    <rPh sb="0" eb="1">
      <t>カミ</t>
    </rPh>
    <phoneticPr fontId="1"/>
  </si>
  <si>
    <t>おしりふき</t>
    <phoneticPr fontId="1"/>
  </si>
  <si>
    <t>令和6</t>
    <phoneticPr fontId="1"/>
  </si>
  <si>
    <t>令和６</t>
    <rPh sb="0" eb="2">
      <t>レイワ</t>
    </rPh>
    <phoneticPr fontId="1"/>
  </si>
  <si>
    <t>令和６</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</si>
</sst>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_);[Red]\(#,##0.00\)"/>
    <numFmt numFmtId="177" formatCode="0_);[Red]\(0\)"/>
    <numFmt numFmtId="178" formatCode="#,###"/>
  </numFmts>
  <fonts count="1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6"/>
      <color theme="1"/>
      <name val="ＭＳ Ｐゴシック"/>
      <family val="3"/>
      <charset val="128"/>
      <scheme val="minor"/>
    </font>
    <font>
      <sz val="8"/>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8"/>
      <color theme="1"/>
      <name val="ＭＳ 明朝"/>
      <family val="1"/>
      <charset val="128"/>
    </font>
    <font>
      <sz val="10.5"/>
      <color theme="1"/>
      <name val="ＭＳ 明朝"/>
      <family val="1"/>
      <charset val="128"/>
    </font>
    <font>
      <sz val="6"/>
      <color theme="1"/>
      <name val="ＭＳ 明朝"/>
      <family val="1"/>
      <charset val="128"/>
    </font>
    <font>
      <b/>
      <sz val="18"/>
      <color theme="1"/>
      <name val="ＭＳ Ｐゴシック"/>
      <family val="3"/>
      <charset val="128"/>
      <scheme val="minor"/>
    </font>
    <font>
      <sz val="14"/>
      <color theme="1"/>
      <name val="ＭＳ Ｐゴシック"/>
      <family val="2"/>
      <charset val="128"/>
      <scheme val="minor"/>
    </font>
    <font>
      <sz val="10.5"/>
      <color theme="1"/>
      <name val="ＭＳ Ｐゴシック"/>
      <family val="2"/>
      <charset val="128"/>
      <scheme val="minor"/>
    </font>
    <font>
      <sz val="10.5"/>
      <color theme="1"/>
      <name val="ＭＳ Ｐゴシック"/>
      <family val="3"/>
      <charset val="128"/>
      <scheme val="minor"/>
    </font>
    <font>
      <sz val="11"/>
      <color theme="1"/>
      <name val="ＭＳ Ｐゴシック"/>
      <family val="3"/>
      <charset val="128"/>
      <scheme val="minor"/>
    </font>
    <font>
      <sz val="9"/>
      <color indexed="81"/>
      <name val="ＭＳ Ｐゴシック"/>
      <family val="3"/>
      <charset val="128"/>
    </font>
    <font>
      <b/>
      <u/>
      <sz val="9"/>
      <color indexed="81"/>
      <name val="ＭＳ Ｐゴシック"/>
      <family val="3"/>
      <charset val="128"/>
    </font>
    <font>
      <sz val="9"/>
      <color theme="1"/>
      <name val="ＭＳ Ｐゴシック"/>
      <family val="2"/>
      <charset val="128"/>
      <scheme val="minor"/>
    </font>
    <font>
      <u/>
      <sz val="9"/>
      <color indexed="81"/>
      <name val="ＭＳ Ｐゴシック"/>
      <family val="3"/>
      <charset val="128"/>
    </font>
  </fonts>
  <fills count="7">
    <fill>
      <patternFill patternType="none"/>
    </fill>
    <fill>
      <patternFill patternType="gray125"/>
    </fill>
    <fill>
      <patternFill patternType="solid">
        <fgColor theme="1" tint="4.9989318521683403E-2"/>
        <bgColor indexed="64"/>
      </patternFill>
    </fill>
    <fill>
      <patternFill patternType="solid">
        <fgColor rgb="FFFFFF00"/>
        <bgColor indexed="64"/>
      </patternFill>
    </fill>
    <fill>
      <patternFill patternType="solid">
        <fgColor rgb="FF66FFFF"/>
        <bgColor indexed="64"/>
      </patternFill>
    </fill>
    <fill>
      <patternFill patternType="solid">
        <fgColor rgb="FFFF0000"/>
        <bgColor indexed="64"/>
      </patternFill>
    </fill>
    <fill>
      <patternFill patternType="solid">
        <fgColor theme="0"/>
        <bgColor indexed="64"/>
      </patternFill>
    </fill>
  </fills>
  <borders count="56">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92">
    <xf numFmtId="0" fontId="0" fillId="0" borderId="0" xfId="0">
      <alignment vertical="center"/>
    </xf>
    <xf numFmtId="9" fontId="0" fillId="0" borderId="0" xfId="0" applyNumberFormat="1" applyAlignment="1">
      <alignment horizontal="center" vertical="center"/>
    </xf>
    <xf numFmtId="38" fontId="0" fillId="0" borderId="0" xfId="1" applyFont="1">
      <alignment vertical="center"/>
    </xf>
    <xf numFmtId="0" fontId="0" fillId="0" borderId="1" xfId="0" applyBorder="1" applyAlignment="1">
      <alignment vertical="center"/>
    </xf>
    <xf numFmtId="0" fontId="0" fillId="0" borderId="3" xfId="0" applyBorder="1" applyAlignment="1">
      <alignment vertical="center"/>
    </xf>
    <xf numFmtId="0" fontId="0" fillId="0" borderId="0" xfId="0" applyBorder="1">
      <alignment vertical="center"/>
    </xf>
    <xf numFmtId="0" fontId="0" fillId="0" borderId="3" xfId="0" applyFont="1" applyBorder="1" applyAlignment="1">
      <alignment vertical="center"/>
    </xf>
    <xf numFmtId="0" fontId="0" fillId="0" borderId="5" xfId="0" applyBorder="1" applyAlignment="1">
      <alignment vertical="center"/>
    </xf>
    <xf numFmtId="0" fontId="8" fillId="0" borderId="0" xfId="0" applyFont="1">
      <alignment vertical="center"/>
    </xf>
    <xf numFmtId="0" fontId="4" fillId="0" borderId="0" xfId="0" applyFont="1" applyAlignment="1">
      <alignment vertical="center" wrapText="1"/>
    </xf>
    <xf numFmtId="0" fontId="7" fillId="0" borderId="0" xfId="0" applyFont="1" applyAlignment="1">
      <alignment vertical="center" wrapText="1"/>
    </xf>
    <xf numFmtId="38" fontId="11" fillId="0" borderId="0" xfId="1" applyFont="1" applyAlignment="1">
      <alignment horizontal="right" vertical="center"/>
    </xf>
    <xf numFmtId="0" fontId="10" fillId="0" borderId="0" xfId="0" applyFont="1" applyAlignment="1">
      <alignment vertical="center"/>
    </xf>
    <xf numFmtId="38" fontId="6" fillId="0" borderId="0" xfId="1" applyFont="1">
      <alignment vertical="center"/>
    </xf>
    <xf numFmtId="38" fontId="6" fillId="0" borderId="0" xfId="1" applyFont="1" applyAlignment="1">
      <alignment horizontal="left" vertical="center" wrapText="1"/>
    </xf>
    <xf numFmtId="0" fontId="0" fillId="2" borderId="0" xfId="0" applyFont="1" applyFill="1">
      <alignment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42" xfId="0" applyBorder="1" applyAlignment="1">
      <alignment vertical="center"/>
    </xf>
    <xf numFmtId="0" fontId="0" fillId="0" borderId="50" xfId="0" applyBorder="1" applyAlignment="1">
      <alignment vertical="center"/>
    </xf>
    <xf numFmtId="0" fontId="0" fillId="0" borderId="0" xfId="0" applyAlignment="1">
      <alignment vertical="center"/>
    </xf>
    <xf numFmtId="0" fontId="0" fillId="0" borderId="42" xfId="0" applyBorder="1" applyAlignment="1">
      <alignment horizontal="right" vertical="center"/>
    </xf>
    <xf numFmtId="0" fontId="14" fillId="3" borderId="0" xfId="0" applyFont="1" applyFill="1" applyBorder="1" applyAlignment="1">
      <alignment vertical="center"/>
    </xf>
    <xf numFmtId="0" fontId="0" fillId="3" borderId="0" xfId="0" applyFill="1" applyBorder="1" applyAlignment="1">
      <alignment horizontal="center"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44" xfId="0" applyFill="1" applyBorder="1" applyAlignment="1">
      <alignment vertical="center"/>
    </xf>
    <xf numFmtId="0" fontId="3" fillId="3" borderId="1" xfId="0" applyFont="1" applyFill="1" applyBorder="1" applyAlignment="1">
      <alignment horizontal="right" vertical="center"/>
    </xf>
    <xf numFmtId="0" fontId="14" fillId="3" borderId="40" xfId="0" applyFont="1" applyFill="1" applyBorder="1" applyAlignment="1">
      <alignment vertical="center"/>
    </xf>
    <xf numFmtId="0" fontId="0" fillId="3" borderId="6" xfId="0" applyFill="1" applyBorder="1" applyAlignment="1">
      <alignment horizontal="center" vertical="center"/>
    </xf>
    <xf numFmtId="0" fontId="0" fillId="3" borderId="4" xfId="0" applyFill="1" applyBorder="1">
      <alignment vertical="center"/>
    </xf>
    <xf numFmtId="0" fontId="0" fillId="3" borderId="3" xfId="0" applyFill="1" applyBorder="1">
      <alignment vertical="center"/>
    </xf>
    <xf numFmtId="0" fontId="14" fillId="3" borderId="28" xfId="0" applyFont="1" applyFill="1" applyBorder="1" applyAlignment="1">
      <alignment vertical="center"/>
    </xf>
    <xf numFmtId="0" fontId="0" fillId="3" borderId="0" xfId="0" applyFill="1" applyBorder="1">
      <alignment vertical="center"/>
    </xf>
    <xf numFmtId="0" fontId="0" fillId="3" borderId="7" xfId="0" applyFill="1" applyBorder="1" applyAlignment="1">
      <alignment horizontal="center" vertical="center"/>
    </xf>
    <xf numFmtId="0" fontId="0" fillId="3" borderId="9" xfId="0" applyFill="1" applyBorder="1">
      <alignment vertical="center"/>
    </xf>
    <xf numFmtId="0" fontId="0" fillId="5" borderId="0" xfId="0" applyFill="1">
      <alignment vertical="center"/>
    </xf>
    <xf numFmtId="0" fontId="0" fillId="0" borderId="0" xfId="0" applyProtection="1">
      <alignment vertical="center"/>
      <protection locked="0"/>
    </xf>
    <xf numFmtId="0" fontId="0" fillId="0" borderId="1" xfId="0" applyBorder="1" applyAlignment="1" applyProtection="1">
      <alignment vertical="center"/>
      <protection locked="0"/>
    </xf>
    <xf numFmtId="0" fontId="0" fillId="0" borderId="3" xfId="0" applyBorder="1" applyAlignment="1" applyProtection="1">
      <alignment vertical="center"/>
      <protection locked="0"/>
    </xf>
    <xf numFmtId="0" fontId="0" fillId="0" borderId="3" xfId="0" applyFont="1" applyBorder="1" applyAlignment="1" applyProtection="1">
      <alignment vertical="center"/>
      <protection locked="0"/>
    </xf>
    <xf numFmtId="0" fontId="0" fillId="0" borderId="42" xfId="0" applyBorder="1" applyAlignment="1" applyProtection="1">
      <alignment vertical="center"/>
      <protection locked="0"/>
    </xf>
    <xf numFmtId="0" fontId="0" fillId="0" borderId="42" xfId="0" applyBorder="1" applyAlignment="1" applyProtection="1">
      <alignment horizontal="right" vertical="center"/>
      <protection locked="0"/>
    </xf>
    <xf numFmtId="0" fontId="5" fillId="0" borderId="0" xfId="0" applyFont="1" applyProtection="1">
      <alignment vertical="center"/>
      <protection locked="0"/>
    </xf>
    <xf numFmtId="0" fontId="6" fillId="0" borderId="40" xfId="0" applyFont="1" applyBorder="1" applyAlignment="1" applyProtection="1">
      <alignment vertical="center"/>
      <protection locked="0"/>
    </xf>
    <xf numFmtId="0" fontId="6" fillId="0" borderId="6" xfId="0"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5" fillId="0" borderId="0" xfId="0" applyFont="1" applyBorder="1" applyAlignment="1" applyProtection="1">
      <protection locked="0"/>
    </xf>
    <xf numFmtId="0" fontId="5" fillId="0" borderId="0" xfId="0" applyFont="1" applyBorder="1" applyAlignment="1" applyProtection="1">
      <alignment horizontal="center"/>
      <protection locked="0"/>
    </xf>
    <xf numFmtId="0" fontId="6" fillId="0" borderId="55" xfId="0" applyFont="1" applyBorder="1" applyAlignment="1" applyProtection="1">
      <alignment vertical="center"/>
      <protection locked="0"/>
    </xf>
    <xf numFmtId="0" fontId="6" fillId="0" borderId="27"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14" fillId="6" borderId="42" xfId="0" applyNumberFormat="1" applyFont="1" applyFill="1" applyBorder="1" applyAlignment="1" applyProtection="1">
      <alignment vertical="center"/>
      <protection locked="0"/>
    </xf>
    <xf numFmtId="0" fontId="14" fillId="6" borderId="50" xfId="0" applyNumberFormat="1" applyFont="1" applyFill="1" applyBorder="1" applyAlignment="1" applyProtection="1">
      <alignment vertical="center"/>
      <protection locked="0"/>
    </xf>
    <xf numFmtId="0" fontId="14" fillId="6" borderId="1" xfId="0" applyNumberFormat="1" applyFont="1" applyFill="1" applyBorder="1" applyAlignment="1" applyProtection="1">
      <alignment vertical="center"/>
      <protection locked="0"/>
    </xf>
    <xf numFmtId="0" fontId="0" fillId="0" borderId="0" xfId="0" applyAlignment="1">
      <alignment horizontal="left" vertical="center"/>
    </xf>
    <xf numFmtId="0" fontId="0" fillId="3" borderId="44" xfId="0" applyFill="1" applyBorder="1" applyAlignment="1">
      <alignment horizontal="center" vertical="center"/>
    </xf>
    <xf numFmtId="0" fontId="0" fillId="3" borderId="42" xfId="0" applyFill="1" applyBorder="1" applyAlignment="1">
      <alignment horizontal="center" vertical="center"/>
    </xf>
    <xf numFmtId="0" fontId="0" fillId="3" borderId="43" xfId="0" applyFill="1" applyBorder="1" applyAlignment="1">
      <alignment horizontal="center" vertical="center"/>
    </xf>
    <xf numFmtId="0" fontId="0" fillId="3" borderId="48" xfId="0" applyFill="1" applyBorder="1" applyAlignment="1">
      <alignment horizontal="center" vertical="center"/>
    </xf>
    <xf numFmtId="0" fontId="0" fillId="3" borderId="1" xfId="0" applyFill="1" applyBorder="1" applyAlignment="1">
      <alignment horizontal="center" vertical="center"/>
    </xf>
    <xf numFmtId="0" fontId="0" fillId="3" borderId="47" xfId="0" applyFill="1" applyBorder="1" applyAlignment="1">
      <alignment horizontal="center" vertical="center"/>
    </xf>
    <xf numFmtId="38" fontId="5" fillId="0" borderId="28" xfId="1" applyFont="1" applyBorder="1" applyAlignment="1">
      <alignment horizontal="center" vertical="center" wrapText="1"/>
    </xf>
    <xf numFmtId="38" fontId="6" fillId="0" borderId="29" xfId="1" applyFont="1" applyBorder="1" applyAlignment="1">
      <alignment horizontal="center" vertical="center" wrapText="1"/>
    </xf>
    <xf numFmtId="38" fontId="6" fillId="0" borderId="30" xfId="1" applyFont="1" applyBorder="1" applyAlignment="1">
      <alignment horizontal="center" vertical="center" wrapText="1"/>
    </xf>
    <xf numFmtId="38" fontId="6" fillId="0" borderId="31" xfId="1" applyFont="1" applyBorder="1" applyAlignment="1">
      <alignment horizontal="left" vertical="center" wrapText="1"/>
    </xf>
    <xf numFmtId="38" fontId="6" fillId="0" borderId="32" xfId="1" applyFont="1" applyBorder="1" applyAlignment="1">
      <alignment horizontal="center" vertical="center" wrapText="1"/>
    </xf>
    <xf numFmtId="38" fontId="6" fillId="0" borderId="33" xfId="1" applyFont="1" applyBorder="1" applyAlignment="1">
      <alignment horizontal="center" vertical="center" wrapText="1"/>
    </xf>
    <xf numFmtId="0" fontId="5" fillId="3" borderId="8"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6" xfId="0" applyFont="1" applyFill="1" applyBorder="1" applyAlignment="1">
      <alignment horizontal="center" vertical="center" wrapText="1"/>
    </xf>
    <xf numFmtId="38" fontId="11" fillId="3" borderId="21" xfId="1" applyFont="1" applyFill="1" applyBorder="1" applyAlignment="1">
      <alignment horizontal="right" vertical="center"/>
    </xf>
    <xf numFmtId="38" fontId="11" fillId="4" borderId="21" xfId="1" applyFont="1" applyFill="1" applyBorder="1" applyAlignment="1">
      <alignment horizontal="right" vertical="center"/>
    </xf>
    <xf numFmtId="38" fontId="11" fillId="4" borderId="21" xfId="1" applyFont="1" applyFill="1" applyBorder="1" applyAlignment="1" applyProtection="1">
      <alignment horizontal="right" vertical="center"/>
    </xf>
    <xf numFmtId="38" fontId="11" fillId="4" borderId="22" xfId="1" applyFont="1" applyFill="1" applyBorder="1" applyAlignment="1" applyProtection="1">
      <alignment horizontal="right" vertical="center"/>
    </xf>
    <xf numFmtId="40" fontId="0" fillId="3" borderId="8" xfId="1" applyNumberFormat="1" applyFont="1" applyFill="1" applyBorder="1" applyAlignment="1">
      <alignment horizontal="right" vertical="center"/>
    </xf>
    <xf numFmtId="40" fontId="0" fillId="3" borderId="3" xfId="1" applyNumberFormat="1" applyFont="1" applyFill="1" applyBorder="1" applyAlignment="1">
      <alignment horizontal="right" vertical="center"/>
    </xf>
    <xf numFmtId="40" fontId="0" fillId="3" borderId="36" xfId="1" applyNumberFormat="1" applyFont="1" applyFill="1" applyBorder="1" applyAlignment="1">
      <alignment horizontal="right" vertical="center"/>
    </xf>
    <xf numFmtId="38" fontId="0" fillId="3" borderId="37" xfId="1" applyFont="1" applyFill="1" applyBorder="1" applyAlignment="1">
      <alignment horizontal="right" vertical="center"/>
    </xf>
    <xf numFmtId="38" fontId="0" fillId="3" borderId="38" xfId="1" applyFont="1" applyFill="1" applyBorder="1" applyAlignment="1">
      <alignment horizontal="right" vertical="center"/>
    </xf>
    <xf numFmtId="38" fontId="0" fillId="3" borderId="39" xfId="1" applyFont="1" applyFill="1" applyBorder="1" applyAlignment="1">
      <alignment horizontal="right" vertical="center"/>
    </xf>
    <xf numFmtId="0" fontId="0" fillId="0" borderId="0" xfId="0" applyAlignment="1">
      <alignment horizontal="center" vertical="center"/>
    </xf>
    <xf numFmtId="40" fontId="0" fillId="3" borderId="4" xfId="1" applyNumberFormat="1" applyFont="1" applyFill="1" applyBorder="1" applyAlignment="1">
      <alignment horizontal="right" vertical="center"/>
    </xf>
    <xf numFmtId="0" fontId="0" fillId="3" borderId="4" xfId="0" applyFill="1" applyBorder="1" applyAlignment="1">
      <alignment horizontal="center" vertical="center"/>
    </xf>
    <xf numFmtId="0" fontId="5" fillId="3" borderId="23"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7" xfId="0" applyFont="1" applyFill="1" applyBorder="1" applyAlignment="1">
      <alignment horizontal="center" vertical="center" wrapText="1"/>
    </xf>
    <xf numFmtId="38" fontId="11" fillId="4" borderId="23" xfId="1" applyFont="1" applyFill="1" applyBorder="1" applyAlignment="1">
      <alignment horizontal="right" vertical="center"/>
    </xf>
    <xf numFmtId="38" fontId="11" fillId="4" borderId="26" xfId="1" applyFont="1" applyFill="1" applyBorder="1" applyAlignment="1">
      <alignment horizontal="right" vertical="center"/>
    </xf>
    <xf numFmtId="38" fontId="11" fillId="4" borderId="27" xfId="1" applyFont="1" applyFill="1" applyBorder="1" applyAlignment="1">
      <alignment horizontal="right" vertical="center"/>
    </xf>
    <xf numFmtId="38" fontId="6" fillId="0" borderId="15" xfId="1" applyFont="1" applyBorder="1" applyAlignment="1">
      <alignment horizontal="center" vertical="center"/>
    </xf>
    <xf numFmtId="38" fontId="6" fillId="0" borderId="16" xfId="1" applyFont="1" applyBorder="1" applyAlignment="1">
      <alignment horizontal="center" vertical="center"/>
    </xf>
    <xf numFmtId="38" fontId="6" fillId="0" borderId="17" xfId="1" applyFont="1"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left" vertical="center"/>
    </xf>
    <xf numFmtId="0" fontId="0" fillId="0" borderId="4" xfId="0" applyBorder="1" applyAlignment="1">
      <alignment horizontal="center" vertical="center"/>
    </xf>
    <xf numFmtId="38" fontId="6" fillId="0" borderId="32" xfId="1" applyFont="1" applyBorder="1" applyAlignment="1">
      <alignment horizontal="left" vertical="center" wrapText="1"/>
    </xf>
    <xf numFmtId="38" fontId="6" fillId="0" borderId="29" xfId="1" applyFont="1" applyBorder="1" applyAlignment="1">
      <alignment horizontal="left" vertical="center" wrapText="1"/>
    </xf>
    <xf numFmtId="38" fontId="6" fillId="0" borderId="30" xfId="1" applyFont="1" applyBorder="1" applyAlignment="1">
      <alignment horizontal="left" vertical="center" wrapText="1"/>
    </xf>
    <xf numFmtId="0" fontId="0" fillId="3" borderId="9" xfId="0" applyFill="1" applyBorder="1" applyAlignment="1">
      <alignment horizontal="center" vertical="center"/>
    </xf>
    <xf numFmtId="38" fontId="0" fillId="3" borderId="4" xfId="1" applyFont="1" applyFill="1" applyBorder="1" applyAlignment="1">
      <alignment horizontal="right" vertical="center"/>
    </xf>
    <xf numFmtId="38" fontId="0" fillId="3" borderId="9" xfId="1" applyFont="1" applyFill="1" applyBorder="1" applyAlignment="1">
      <alignment horizontal="right" vertical="center"/>
    </xf>
    <xf numFmtId="40" fontId="0" fillId="3" borderId="19" xfId="1" applyNumberFormat="1" applyFont="1" applyFill="1" applyBorder="1" applyAlignment="1">
      <alignment horizontal="right" vertical="center"/>
    </xf>
    <xf numFmtId="38" fontId="11" fillId="4" borderId="20" xfId="1" applyFont="1" applyFill="1" applyBorder="1" applyAlignment="1">
      <alignment horizontal="right" vertical="center"/>
    </xf>
    <xf numFmtId="0" fontId="0" fillId="3" borderId="1" xfId="0" applyFill="1" applyBorder="1" applyAlignment="1">
      <alignment horizontal="center" vertical="center" wrapText="1"/>
    </xf>
    <xf numFmtId="0" fontId="0" fillId="3" borderId="3" xfId="0" applyFill="1" applyBorder="1" applyAlignment="1">
      <alignment horizontal="center" vertical="center"/>
    </xf>
    <xf numFmtId="0" fontId="0" fillId="3" borderId="3" xfId="0" applyFont="1" applyFill="1" applyBorder="1" applyAlignment="1">
      <alignment horizontal="center" vertical="center"/>
    </xf>
    <xf numFmtId="0" fontId="0" fillId="3" borderId="31" xfId="0" applyFill="1" applyBorder="1" applyAlignment="1">
      <alignment horizontal="center" vertical="center"/>
    </xf>
    <xf numFmtId="0" fontId="0" fillId="3" borderId="46" xfId="0" applyFill="1" applyBorder="1" applyAlignment="1">
      <alignment horizontal="center" vertical="center"/>
    </xf>
    <xf numFmtId="0" fontId="12" fillId="0" borderId="41" xfId="0" applyFont="1" applyBorder="1" applyAlignment="1" applyProtection="1">
      <alignment horizontal="center" vertical="center"/>
      <protection locked="0"/>
    </xf>
    <xf numFmtId="0" fontId="13" fillId="0" borderId="42" xfId="0" applyFont="1" applyBorder="1" applyAlignment="1" applyProtection="1">
      <alignment horizontal="center" vertical="center"/>
      <protection locked="0"/>
    </xf>
    <xf numFmtId="0" fontId="13" fillId="0" borderId="43" xfId="0" applyFont="1" applyBorder="1" applyAlignment="1" applyProtection="1">
      <alignment horizontal="center" vertical="center"/>
      <protection locked="0"/>
    </xf>
    <xf numFmtId="0" fontId="13" fillId="0" borderId="49"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47" xfId="0" applyFont="1" applyBorder="1" applyAlignment="1" applyProtection="1">
      <alignment horizontal="center" vertical="center"/>
      <protection locked="0"/>
    </xf>
    <xf numFmtId="0" fontId="12" fillId="0" borderId="42"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47" xfId="0" applyFont="1" applyBorder="1" applyAlignment="1">
      <alignment horizontal="center" vertical="center" wrapText="1"/>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13" fillId="0" borderId="1" xfId="0" applyFont="1" applyBorder="1" applyAlignment="1">
      <alignment horizontal="center" vertical="center"/>
    </xf>
    <xf numFmtId="0" fontId="13" fillId="0" borderId="47" xfId="0" applyFont="1" applyBorder="1" applyAlignment="1">
      <alignment horizontal="center" vertical="center"/>
    </xf>
    <xf numFmtId="0" fontId="0" fillId="0" borderId="1" xfId="0" applyBorder="1" applyAlignment="1">
      <alignment horizontal="left" vertical="center"/>
    </xf>
    <xf numFmtId="0" fontId="0" fillId="0" borderId="51" xfId="0" applyBorder="1" applyAlignment="1">
      <alignment horizontal="left" vertical="center"/>
    </xf>
    <xf numFmtId="0" fontId="0" fillId="0" borderId="15" xfId="0" applyBorder="1" applyAlignment="1">
      <alignment horizontal="center" vertical="center"/>
    </xf>
    <xf numFmtId="0" fontId="0" fillId="0" borderId="16" xfId="0" applyBorder="1">
      <alignment vertical="center"/>
    </xf>
    <xf numFmtId="0" fontId="0" fillId="0" borderId="34" xfId="0" applyBorder="1">
      <alignment vertical="center"/>
    </xf>
    <xf numFmtId="0" fontId="0" fillId="0" borderId="32"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3" fillId="3" borderId="48" xfId="0" applyFont="1" applyFill="1" applyBorder="1" applyAlignment="1">
      <alignment horizontal="right" vertical="center"/>
    </xf>
    <xf numFmtId="0" fontId="0" fillId="3" borderId="1" xfId="0" applyFill="1" applyBorder="1">
      <alignment vertical="center"/>
    </xf>
    <xf numFmtId="0" fontId="0" fillId="3" borderId="0" xfId="0" applyFill="1" applyBorder="1" applyAlignment="1">
      <alignment horizontal="right"/>
    </xf>
    <xf numFmtId="38" fontId="5" fillId="0" borderId="13" xfId="1" applyFont="1" applyBorder="1" applyAlignment="1">
      <alignment horizontal="center" vertical="center"/>
    </xf>
    <xf numFmtId="38" fontId="6" fillId="0" borderId="14" xfId="1" applyFont="1" applyBorder="1" applyAlignment="1">
      <alignment horizontal="center" vertical="center"/>
    </xf>
    <xf numFmtId="0" fontId="0" fillId="3" borderId="2" xfId="0" applyFill="1" applyBorder="1" applyAlignment="1">
      <alignment horizontal="center" vertical="center"/>
    </xf>
    <xf numFmtId="0" fontId="0" fillId="0" borderId="3" xfId="0" applyBorder="1" applyAlignment="1">
      <alignment horizontal="left" vertical="center"/>
    </xf>
    <xf numFmtId="0" fontId="0" fillId="0" borderId="36" xfId="0" applyBorder="1" applyAlignment="1">
      <alignment horizontal="left" vertical="center"/>
    </xf>
    <xf numFmtId="0" fontId="0" fillId="0" borderId="25" xfId="0" applyBorder="1" applyAlignment="1">
      <alignment horizontal="center" vertical="center"/>
    </xf>
    <xf numFmtId="0" fontId="0" fillId="0" borderId="5" xfId="0" applyBorder="1" applyAlignment="1">
      <alignment horizontal="center" vertical="center"/>
    </xf>
    <xf numFmtId="0" fontId="0" fillId="0" borderId="29" xfId="0" applyBorder="1" applyAlignment="1">
      <alignment horizontal="left" vertical="center"/>
    </xf>
    <xf numFmtId="0" fontId="0" fillId="0" borderId="45" xfId="0" applyBorder="1" applyAlignment="1">
      <alignment horizontal="center" vertical="center"/>
    </xf>
    <xf numFmtId="0" fontId="0" fillId="0" borderId="31" xfId="0" applyBorder="1">
      <alignment vertical="center"/>
    </xf>
    <xf numFmtId="0" fontId="0" fillId="0" borderId="31" xfId="0" applyBorder="1" applyAlignment="1">
      <alignment horizontal="center" vertical="center"/>
    </xf>
    <xf numFmtId="0" fontId="10" fillId="0" borderId="0" xfId="0" applyFont="1" applyAlignment="1">
      <alignment horizontal="center" vertical="center"/>
    </xf>
    <xf numFmtId="0" fontId="0" fillId="0" borderId="0" xfId="0" applyAlignment="1">
      <alignment horizontal="left" vertical="center"/>
    </xf>
    <xf numFmtId="38" fontId="6" fillId="0" borderId="18" xfId="1" applyFont="1" applyBorder="1" applyAlignment="1">
      <alignment horizontal="center" vertical="center"/>
    </xf>
    <xf numFmtId="40" fontId="0" fillId="3" borderId="23" xfId="1" applyNumberFormat="1" applyFont="1" applyFill="1" applyBorder="1" applyAlignment="1">
      <alignment horizontal="right" vertical="center"/>
    </xf>
    <xf numFmtId="40" fontId="0" fillId="3" borderId="26" xfId="1" applyNumberFormat="1" applyFont="1" applyFill="1" applyBorder="1" applyAlignment="1">
      <alignment horizontal="right" vertical="center"/>
    </xf>
    <xf numFmtId="40" fontId="0" fillId="3" borderId="35" xfId="1" applyNumberFormat="1" applyFont="1" applyFill="1" applyBorder="1" applyAlignment="1">
      <alignment horizontal="righ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4" xfId="0" applyBorder="1" applyAlignment="1">
      <alignment horizontal="center" vertical="center"/>
    </xf>
    <xf numFmtId="0" fontId="5" fillId="0" borderId="8"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17" fillId="0" borderId="8" xfId="0" applyNumberFormat="1" applyFont="1" applyBorder="1" applyAlignment="1" applyProtection="1">
      <alignment horizontal="left" vertical="center" wrapText="1"/>
      <protection locked="0"/>
    </xf>
    <xf numFmtId="0" fontId="17" fillId="0" borderId="3" xfId="0" applyNumberFormat="1" applyFont="1" applyBorder="1" applyAlignment="1" applyProtection="1">
      <alignment horizontal="left" vertical="center" wrapText="1"/>
      <protection locked="0"/>
    </xf>
    <xf numFmtId="0" fontId="17" fillId="0" borderId="6" xfId="0" applyNumberFormat="1" applyFont="1" applyBorder="1" applyAlignment="1" applyProtection="1">
      <alignment horizontal="left" vertical="center" wrapText="1"/>
      <protection locked="0"/>
    </xf>
    <xf numFmtId="177" fontId="2" fillId="0" borderId="8" xfId="1" applyNumberFormat="1" applyFont="1" applyBorder="1" applyAlignment="1" applyProtection="1">
      <alignment horizontal="center" vertical="center" wrapText="1"/>
      <protection locked="0"/>
    </xf>
    <xf numFmtId="177" fontId="2" fillId="0" borderId="6" xfId="1" applyNumberFormat="1" applyFont="1" applyBorder="1" applyAlignment="1" applyProtection="1">
      <alignment horizontal="center" vertical="center" wrapText="1"/>
      <protection locked="0"/>
    </xf>
    <xf numFmtId="176" fontId="0" fillId="0" borderId="8" xfId="1" applyNumberFormat="1" applyFont="1" applyBorder="1" applyAlignment="1" applyProtection="1">
      <alignment horizontal="right" vertical="center"/>
      <protection locked="0"/>
    </xf>
    <xf numFmtId="176" fontId="0" fillId="0" borderId="3" xfId="1" applyNumberFormat="1" applyFont="1" applyBorder="1" applyAlignment="1" applyProtection="1">
      <alignment horizontal="right" vertical="center"/>
      <protection locked="0"/>
    </xf>
    <xf numFmtId="176" fontId="0" fillId="0" borderId="6" xfId="1" applyNumberFormat="1" applyFont="1" applyBorder="1" applyAlignment="1" applyProtection="1">
      <alignment horizontal="right" vertical="center"/>
      <protection locked="0"/>
    </xf>
    <xf numFmtId="176" fontId="0" fillId="0" borderId="36" xfId="1" applyNumberFormat="1" applyFont="1" applyBorder="1" applyAlignment="1" applyProtection="1">
      <alignment horizontal="right" vertical="center"/>
      <protection locked="0"/>
    </xf>
    <xf numFmtId="0" fontId="17" fillId="0" borderId="23" xfId="0" applyNumberFormat="1" applyFont="1" applyBorder="1" applyAlignment="1" applyProtection="1">
      <alignment horizontal="left" vertical="center" wrapText="1"/>
      <protection locked="0"/>
    </xf>
    <xf numFmtId="0" fontId="17" fillId="0" borderId="26" xfId="0" applyNumberFormat="1" applyFont="1" applyBorder="1" applyAlignment="1" applyProtection="1">
      <alignment horizontal="left" vertical="center" wrapText="1"/>
      <protection locked="0"/>
    </xf>
    <xf numFmtId="0" fontId="17" fillId="0" borderId="27" xfId="0" applyNumberFormat="1" applyFont="1" applyBorder="1" applyAlignment="1" applyProtection="1">
      <alignment horizontal="left" vertical="center" wrapText="1"/>
      <protection locked="0"/>
    </xf>
    <xf numFmtId="0" fontId="5" fillId="0" borderId="23" xfId="0" applyFont="1" applyBorder="1" applyAlignment="1" applyProtection="1">
      <alignment horizontal="left" vertical="center" wrapText="1"/>
      <protection locked="0"/>
    </xf>
    <xf numFmtId="0" fontId="5" fillId="0" borderId="26" xfId="0" applyFont="1" applyBorder="1" applyAlignment="1" applyProtection="1">
      <alignment horizontal="left" vertical="center" wrapText="1"/>
      <protection locked="0"/>
    </xf>
    <xf numFmtId="0" fontId="5" fillId="0" borderId="27" xfId="0" applyFont="1" applyBorder="1" applyAlignment="1" applyProtection="1">
      <alignment horizontal="left" vertical="center" wrapText="1"/>
      <protection locked="0"/>
    </xf>
    <xf numFmtId="38" fontId="11" fillId="0" borderId="20" xfId="1" applyFont="1" applyBorder="1" applyAlignment="1" applyProtection="1">
      <alignment horizontal="right" vertical="center"/>
    </xf>
    <xf numFmtId="38" fontId="11" fillId="0" borderId="21" xfId="1" applyFont="1" applyBorder="1" applyAlignment="1" applyProtection="1">
      <alignment horizontal="right" vertical="center"/>
    </xf>
    <xf numFmtId="38" fontId="11" fillId="0" borderId="21" xfId="1" applyFont="1" applyFill="1" applyBorder="1" applyAlignment="1" applyProtection="1">
      <alignment horizontal="right" vertical="center"/>
      <protection locked="0"/>
    </xf>
    <xf numFmtId="38" fontId="11" fillId="0" borderId="23" xfId="1" applyFont="1" applyBorder="1" applyAlignment="1" applyProtection="1">
      <alignment horizontal="right" vertical="center"/>
    </xf>
    <xf numFmtId="38" fontId="11" fillId="0" borderId="26" xfId="1" applyFont="1" applyBorder="1" applyAlignment="1" applyProtection="1">
      <alignment horizontal="right" vertical="center"/>
    </xf>
    <xf numFmtId="38" fontId="11" fillId="0" borderId="27" xfId="1" applyFont="1" applyBorder="1" applyAlignment="1" applyProtection="1">
      <alignment horizontal="right" vertical="center"/>
    </xf>
    <xf numFmtId="0" fontId="5" fillId="0" borderId="0" xfId="0" applyFont="1" applyBorder="1" applyAlignment="1" applyProtection="1">
      <alignment horizontal="right"/>
      <protection locked="0"/>
    </xf>
    <xf numFmtId="0" fontId="0" fillId="0" borderId="1"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3" xfId="0" applyBorder="1" applyAlignment="1" applyProtection="1">
      <alignment horizontal="center" vertical="center" wrapText="1"/>
      <protection locked="0"/>
    </xf>
    <xf numFmtId="0" fontId="0" fillId="0" borderId="3" xfId="0" applyFont="1" applyBorder="1" applyAlignment="1" applyProtection="1">
      <alignment horizontal="center" vertical="center" wrapText="1"/>
      <protection locked="0"/>
    </xf>
    <xf numFmtId="176" fontId="0" fillId="0" borderId="23" xfId="1" applyNumberFormat="1" applyFont="1" applyBorder="1" applyAlignment="1" applyProtection="1">
      <alignment horizontal="right" vertical="center"/>
      <protection locked="0"/>
    </xf>
    <xf numFmtId="176" fontId="0" fillId="0" borderId="26" xfId="1" applyNumberFormat="1" applyFont="1" applyBorder="1" applyAlignment="1" applyProtection="1">
      <alignment horizontal="right" vertical="center"/>
      <protection locked="0"/>
    </xf>
    <xf numFmtId="176" fontId="0" fillId="0" borderId="35" xfId="1" applyNumberFormat="1" applyFont="1" applyBorder="1" applyAlignment="1" applyProtection="1">
      <alignment horizontal="right" vertical="center"/>
      <protection locked="0"/>
    </xf>
    <xf numFmtId="176" fontId="0" fillId="0" borderId="27" xfId="1" applyNumberFormat="1" applyFont="1" applyBorder="1" applyAlignment="1" applyProtection="1">
      <alignment horizontal="right" vertical="center"/>
      <protection locked="0"/>
    </xf>
    <xf numFmtId="177" fontId="2" fillId="0" borderId="23" xfId="1" applyNumberFormat="1" applyFont="1" applyBorder="1" applyAlignment="1" applyProtection="1">
      <alignment horizontal="center" vertical="center" wrapText="1"/>
      <protection locked="0"/>
    </xf>
    <xf numFmtId="177" fontId="2" fillId="0" borderId="27" xfId="1" applyNumberFormat="1" applyFont="1"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14" fillId="6" borderId="44" xfId="0" applyNumberFormat="1" applyFont="1" applyFill="1" applyBorder="1" applyAlignment="1" applyProtection="1">
      <alignment horizontal="center" vertical="center"/>
      <protection locked="0"/>
    </xf>
    <xf numFmtId="0" fontId="14" fillId="6" borderId="42" xfId="0" applyNumberFormat="1" applyFont="1" applyFill="1" applyBorder="1" applyAlignment="1" applyProtection="1">
      <alignment horizontal="center" vertical="center"/>
      <protection locked="0"/>
    </xf>
    <xf numFmtId="0" fontId="14" fillId="6" borderId="1" xfId="0" applyNumberFormat="1" applyFont="1" applyFill="1" applyBorder="1" applyAlignment="1" applyProtection="1">
      <alignment horizontal="center" vertical="center"/>
      <protection locked="0"/>
    </xf>
    <xf numFmtId="0" fontId="6" fillId="0" borderId="3"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0" fillId="0" borderId="31"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177" fontId="0" fillId="0" borderId="8" xfId="1" applyNumberFormat="1" applyFont="1" applyBorder="1" applyAlignment="1" applyProtection="1">
      <alignment horizontal="center" vertical="center" wrapText="1"/>
      <protection locked="0"/>
    </xf>
    <xf numFmtId="177" fontId="0" fillId="0" borderId="6" xfId="1" applyNumberFormat="1" applyFont="1" applyBorder="1" applyAlignment="1" applyProtection="1">
      <alignment horizontal="center" vertical="center" wrapText="1"/>
      <protection locked="0"/>
    </xf>
    <xf numFmtId="38" fontId="11" fillId="0" borderId="23" xfId="1" applyFont="1" applyFill="1" applyBorder="1" applyAlignment="1" applyProtection="1">
      <alignment horizontal="right" vertical="center"/>
    </xf>
    <xf numFmtId="38" fontId="11" fillId="0" borderId="26" xfId="1" applyFont="1" applyFill="1" applyBorder="1" applyAlignment="1" applyProtection="1">
      <alignment horizontal="right" vertical="center"/>
    </xf>
    <xf numFmtId="38" fontId="11" fillId="0" borderId="35" xfId="1" applyFont="1" applyFill="1" applyBorder="1" applyAlignment="1" applyProtection="1">
      <alignment horizontal="right" vertical="center"/>
    </xf>
    <xf numFmtId="38" fontId="0" fillId="0" borderId="37" xfId="1" applyFont="1" applyBorder="1" applyAlignment="1" applyProtection="1">
      <alignment horizontal="right" vertical="center"/>
      <protection locked="0"/>
    </xf>
    <xf numFmtId="38" fontId="0" fillId="0" borderId="38" xfId="1" applyFont="1" applyBorder="1" applyAlignment="1" applyProtection="1">
      <alignment horizontal="right" vertical="center"/>
      <protection locked="0"/>
    </xf>
    <xf numFmtId="38" fontId="0" fillId="0" borderId="39" xfId="1" applyFont="1" applyBorder="1" applyAlignment="1" applyProtection="1">
      <alignment horizontal="right" vertical="center"/>
      <protection locked="0"/>
    </xf>
    <xf numFmtId="0" fontId="6" fillId="0" borderId="26" xfId="0" applyFont="1" applyBorder="1" applyAlignment="1" applyProtection="1">
      <alignment horizontal="left" vertical="center" wrapText="1"/>
      <protection locked="0"/>
    </xf>
    <xf numFmtId="0" fontId="6" fillId="0" borderId="27" xfId="0" applyFont="1" applyBorder="1" applyAlignment="1" applyProtection="1">
      <alignment horizontal="left" vertical="center" wrapText="1"/>
      <protection locked="0"/>
    </xf>
    <xf numFmtId="0" fontId="0" fillId="0" borderId="3" xfId="0" applyFont="1" applyBorder="1" applyAlignment="1" applyProtection="1">
      <alignment horizontal="left" vertical="center" wrapText="1"/>
      <protection locked="0"/>
    </xf>
    <xf numFmtId="0" fontId="3" fillId="3" borderId="31" xfId="0" applyFont="1" applyFill="1" applyBorder="1" applyAlignment="1">
      <alignment horizontal="center" vertical="center"/>
    </xf>
    <xf numFmtId="0" fontId="0" fillId="0" borderId="0" xfId="0" applyAlignment="1" applyProtection="1">
      <protection locked="0"/>
    </xf>
    <xf numFmtId="0" fontId="0" fillId="0" borderId="0" xfId="0" applyBorder="1" applyAlignment="1" applyProtection="1">
      <protection locked="0"/>
    </xf>
    <xf numFmtId="0" fontId="10" fillId="0" borderId="0" xfId="0" applyFont="1" applyAlignment="1" applyProtection="1">
      <alignment horizontal="center" vertical="center"/>
      <protection locked="0"/>
    </xf>
    <xf numFmtId="0" fontId="0" fillId="0" borderId="0" xfId="0" applyAlignment="1" applyProtection="1">
      <alignment vertical="center"/>
      <protection locked="0"/>
    </xf>
    <xf numFmtId="0" fontId="0" fillId="0" borderId="0" xfId="0"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36" xfId="0" applyBorder="1" applyAlignment="1" applyProtection="1">
      <alignment horizontal="left" vertical="center"/>
      <protection locked="0"/>
    </xf>
    <xf numFmtId="0" fontId="0" fillId="0" borderId="29" xfId="0" applyBorder="1" applyAlignment="1" applyProtection="1">
      <alignment horizontal="left" vertical="center"/>
      <protection locked="0"/>
    </xf>
    <xf numFmtId="0" fontId="12" fillId="0" borderId="44" xfId="0" applyFont="1" applyBorder="1" applyAlignment="1" applyProtection="1">
      <alignment horizontal="center" vertical="center" wrapText="1"/>
      <protection locked="0"/>
    </xf>
    <xf numFmtId="0" fontId="12" fillId="0" borderId="43" xfId="0" applyFont="1" applyBorder="1" applyAlignment="1" applyProtection="1">
      <alignment horizontal="center" vertical="center" wrapText="1"/>
      <protection locked="0"/>
    </xf>
    <xf numFmtId="0" fontId="12" fillId="0" borderId="48" xfId="0" applyFont="1" applyBorder="1" applyAlignment="1" applyProtection="1">
      <alignment horizontal="center" vertical="center" wrapText="1"/>
      <protection locked="0"/>
    </xf>
    <xf numFmtId="0" fontId="12" fillId="0" borderId="47" xfId="0" applyFont="1" applyBorder="1" applyAlignment="1" applyProtection="1">
      <alignment horizontal="center" vertical="center" wrapText="1"/>
      <protection locked="0"/>
    </xf>
    <xf numFmtId="0" fontId="14" fillId="6" borderId="48" xfId="0" applyNumberFormat="1" applyFont="1" applyFill="1" applyBorder="1" applyAlignment="1" applyProtection="1">
      <alignment horizontal="right" vertical="center"/>
      <protection locked="0"/>
    </xf>
    <xf numFmtId="0" fontId="14" fillId="6" borderId="1" xfId="0" applyNumberFormat="1" applyFont="1" applyFill="1" applyBorder="1" applyAlignment="1" applyProtection="1">
      <alignment horizontal="left" vertical="center"/>
      <protection locked="0"/>
    </xf>
    <xf numFmtId="0" fontId="14" fillId="6" borderId="51" xfId="0" applyNumberFormat="1" applyFont="1" applyFill="1" applyBorder="1" applyAlignment="1" applyProtection="1">
      <alignment horizontal="left" vertical="center"/>
      <protection locked="0"/>
    </xf>
    <xf numFmtId="0" fontId="0" fillId="0" borderId="45" xfId="0" applyBorder="1" applyAlignment="1" applyProtection="1">
      <alignment horizontal="center" vertical="center"/>
      <protection locked="0"/>
    </xf>
    <xf numFmtId="0" fontId="0" fillId="0" borderId="31" xfId="0" applyBorder="1" applyProtection="1">
      <alignment vertical="center"/>
      <protection locked="0"/>
    </xf>
    <xf numFmtId="0" fontId="3" fillId="0" borderId="31" xfId="0" applyFont="1"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5" xfId="0" applyFont="1" applyBorder="1" applyAlignment="1" applyProtection="1">
      <alignment horizontal="center" vertical="center"/>
      <protection locked="0"/>
    </xf>
    <xf numFmtId="0" fontId="14" fillId="0" borderId="16" xfId="0" applyFont="1" applyBorder="1" applyAlignment="1" applyProtection="1">
      <alignment horizontal="center" vertical="center"/>
      <protection locked="0"/>
    </xf>
    <xf numFmtId="0" fontId="14" fillId="0" borderId="17" xfId="0" applyFont="1"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3" xfId="0" applyBorder="1" applyProtection="1">
      <alignment vertical="center"/>
      <protection locked="0"/>
    </xf>
    <xf numFmtId="0" fontId="0" fillId="0" borderId="26" xfId="0" applyBorder="1" applyProtection="1">
      <alignment vertical="center"/>
      <protection locked="0"/>
    </xf>
    <xf numFmtId="0" fontId="0" fillId="0" borderId="0" xfId="0" applyBorder="1" applyAlignment="1" applyProtection="1">
      <alignment horizontal="center" vertical="center"/>
      <protection locked="0"/>
    </xf>
    <xf numFmtId="178" fontId="0" fillId="0" borderId="0" xfId="0" applyNumberFormat="1" applyBorder="1" applyAlignment="1" applyProtection="1">
      <alignment horizontal="center" vertical="center"/>
      <protection locked="0"/>
    </xf>
    <xf numFmtId="0" fontId="0" fillId="0" borderId="0" xfId="0" applyBorder="1" applyAlignment="1" applyProtection="1">
      <alignment horizontal="right" vertical="center"/>
      <protection locked="0"/>
    </xf>
    <xf numFmtId="0" fontId="0" fillId="0" borderId="0" xfId="1" applyNumberFormat="1" applyFont="1" applyBorder="1" applyAlignment="1" applyProtection="1">
      <alignment horizontal="center" vertical="center"/>
      <protection locked="0"/>
    </xf>
    <xf numFmtId="0" fontId="0" fillId="0" borderId="0" xfId="0" applyBorder="1" applyAlignment="1" applyProtection="1">
      <alignment horizontal="right" vertical="center"/>
      <protection locked="0"/>
    </xf>
    <xf numFmtId="0" fontId="0" fillId="0" borderId="37" xfId="0" applyFont="1" applyBorder="1" applyAlignment="1" applyProtection="1">
      <alignment horizontal="center" vertical="center"/>
      <protection locked="0"/>
    </xf>
    <xf numFmtId="0" fontId="14" fillId="0" borderId="38" xfId="0" applyFont="1" applyBorder="1" applyAlignment="1" applyProtection="1">
      <alignment horizontal="center" vertical="center"/>
      <protection locked="0"/>
    </xf>
    <xf numFmtId="38" fontId="6" fillId="0" borderId="0" xfId="1" applyFont="1" applyProtection="1">
      <alignment vertical="center"/>
      <protection locked="0"/>
    </xf>
    <xf numFmtId="38" fontId="5" fillId="0" borderId="13" xfId="1" applyFont="1" applyBorder="1" applyAlignment="1" applyProtection="1">
      <alignment horizontal="center" vertical="center"/>
      <protection locked="0"/>
    </xf>
    <xf numFmtId="38" fontId="6" fillId="0" borderId="14" xfId="1" applyFont="1" applyBorder="1" applyAlignment="1" applyProtection="1">
      <alignment horizontal="center" vertical="center"/>
      <protection locked="0"/>
    </xf>
    <xf numFmtId="38" fontId="6" fillId="0" borderId="15" xfId="1" applyFont="1" applyBorder="1" applyAlignment="1" applyProtection="1">
      <alignment horizontal="center" vertical="center"/>
      <protection locked="0"/>
    </xf>
    <xf numFmtId="38" fontId="6" fillId="0" borderId="17" xfId="1" applyFont="1" applyBorder="1" applyAlignment="1" applyProtection="1">
      <alignment horizontal="center" vertical="center"/>
      <protection locked="0"/>
    </xf>
    <xf numFmtId="38" fontId="6" fillId="0" borderId="16" xfId="1" applyFont="1" applyBorder="1" applyAlignment="1" applyProtection="1">
      <alignment horizontal="center" vertical="center"/>
      <protection locked="0"/>
    </xf>
    <xf numFmtId="38" fontId="6" fillId="0" borderId="34" xfId="1" applyFont="1" applyBorder="1" applyAlignment="1" applyProtection="1">
      <alignment horizontal="center" vertical="center"/>
      <protection locked="0"/>
    </xf>
    <xf numFmtId="38" fontId="11" fillId="0" borderId="0" xfId="1" applyFont="1" applyAlignment="1" applyProtection="1">
      <alignment horizontal="right" vertical="center"/>
      <protection locked="0"/>
    </xf>
    <xf numFmtId="38" fontId="6" fillId="0" borderId="0" xfId="1" applyFont="1" applyAlignment="1" applyProtection="1">
      <alignment horizontal="left" vertical="center" wrapText="1"/>
      <protection locked="0"/>
    </xf>
    <xf numFmtId="38" fontId="5" fillId="0" borderId="28" xfId="1" applyFont="1" applyBorder="1" applyAlignment="1" applyProtection="1">
      <alignment horizontal="center" vertical="center" wrapText="1"/>
      <protection locked="0"/>
    </xf>
    <xf numFmtId="38" fontId="6" fillId="0" borderId="29" xfId="1" applyFont="1" applyBorder="1" applyAlignment="1" applyProtection="1">
      <alignment horizontal="center" vertical="center" wrapText="1"/>
      <protection locked="0"/>
    </xf>
    <xf numFmtId="38" fontId="6" fillId="0" borderId="30" xfId="1" applyFont="1" applyBorder="1" applyAlignment="1" applyProtection="1">
      <alignment horizontal="center" vertical="center" wrapText="1"/>
      <protection locked="0"/>
    </xf>
    <xf numFmtId="38" fontId="6" fillId="0" borderId="31" xfId="1" applyFont="1" applyBorder="1" applyAlignment="1" applyProtection="1">
      <alignment horizontal="left" vertical="center" wrapText="1"/>
      <protection locked="0"/>
    </xf>
    <xf numFmtId="38" fontId="6" fillId="0" borderId="32" xfId="1" applyFont="1" applyBorder="1" applyAlignment="1" applyProtection="1">
      <alignment horizontal="left" vertical="center" wrapText="1"/>
      <protection locked="0"/>
    </xf>
    <xf numFmtId="38" fontId="6" fillId="0" borderId="29" xfId="1" applyFont="1" applyBorder="1" applyAlignment="1" applyProtection="1">
      <alignment horizontal="left" vertical="center" wrapText="1"/>
      <protection locked="0"/>
    </xf>
    <xf numFmtId="38" fontId="6" fillId="0" borderId="30" xfId="1" applyFont="1" applyBorder="1" applyAlignment="1" applyProtection="1">
      <alignment horizontal="left" vertical="center" wrapText="1"/>
      <protection locked="0"/>
    </xf>
    <xf numFmtId="38" fontId="6" fillId="0" borderId="24" xfId="1" applyFont="1" applyBorder="1" applyAlignment="1" applyProtection="1">
      <alignment horizontal="left" vertical="center" wrapText="1"/>
      <protection locked="0"/>
    </xf>
    <xf numFmtId="38" fontId="6" fillId="0" borderId="38" xfId="1" applyFont="1" applyBorder="1" applyAlignment="1" applyProtection="1">
      <alignment horizontal="left" vertical="center" wrapText="1"/>
      <protection locked="0"/>
    </xf>
    <xf numFmtId="38" fontId="6" fillId="0" borderId="52" xfId="1" applyFont="1" applyBorder="1" applyAlignment="1" applyProtection="1">
      <alignment horizontal="left" vertical="center" wrapText="1"/>
      <protection locked="0"/>
    </xf>
    <xf numFmtId="38" fontId="6" fillId="0" borderId="24" xfId="1" applyFont="1" applyBorder="1" applyAlignment="1" applyProtection="1">
      <alignment horizontal="center" vertical="center" wrapText="1"/>
      <protection locked="0"/>
    </xf>
    <xf numFmtId="38" fontId="6" fillId="0" borderId="38" xfId="1" applyFont="1" applyBorder="1" applyAlignment="1" applyProtection="1">
      <alignment horizontal="center" vertical="center" wrapText="1"/>
      <protection locked="0"/>
    </xf>
    <xf numFmtId="38" fontId="6" fillId="0" borderId="39" xfId="1" applyFont="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0" fillId="0" borderId="4" xfId="0" applyBorder="1" applyAlignment="1" applyProtection="1">
      <alignment horizontal="left" vertical="center"/>
      <protection locked="0"/>
    </xf>
    <xf numFmtId="0" fontId="0" fillId="0" borderId="8"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0" fillId="0" borderId="0" xfId="0" applyBorder="1" applyProtection="1">
      <alignment vertical="center"/>
      <protection locked="0"/>
    </xf>
  </cellXfs>
  <cellStyles count="2">
    <cellStyle name="桁区切り" xfId="1" builtinId="6"/>
    <cellStyle name="標準" xfId="0" builtinId="0"/>
  </cellStyles>
  <dxfs count="4">
    <dxf>
      <fill>
        <patternFill>
          <bgColor theme="0"/>
        </patternFill>
      </fill>
      <border>
        <top/>
        <bottom/>
        <vertical/>
        <horizontal/>
      </border>
    </dxf>
    <dxf>
      <fill>
        <patternFill>
          <bgColor theme="0"/>
        </patternFill>
      </fill>
      <border>
        <top/>
        <bottom/>
        <vertical/>
        <horizontal/>
      </border>
    </dxf>
    <dxf>
      <fill>
        <patternFill>
          <bgColor theme="0"/>
        </patternFill>
      </fill>
      <border>
        <top/>
        <bottom/>
        <vertical/>
        <horizontal/>
      </border>
    </dxf>
    <dxf>
      <fill>
        <patternFill>
          <bgColor theme="0"/>
        </patternFill>
      </fill>
      <border>
        <top/>
        <bottom/>
        <vertical/>
        <horizontal/>
      </border>
    </dxf>
  </dxfs>
  <tableStyles count="0" defaultTableStyle="TableStyleMedium9"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38100</xdr:colOff>
      <xdr:row>0</xdr:row>
      <xdr:rowOff>41414</xdr:rowOff>
    </xdr:from>
    <xdr:to>
      <xdr:col>5</xdr:col>
      <xdr:colOff>361121</xdr:colOff>
      <xdr:row>2</xdr:row>
      <xdr:rowOff>104776</xdr:rowOff>
    </xdr:to>
    <xdr:sp macro="" textlink="">
      <xdr:nvSpPr>
        <xdr:cNvPr id="2" name="角丸四角形 1"/>
        <xdr:cNvSpPr/>
      </xdr:nvSpPr>
      <xdr:spPr>
        <a:xfrm>
          <a:off x="38100" y="41414"/>
          <a:ext cx="1551746" cy="501512"/>
        </a:xfrm>
        <a:prstGeom prst="roundRect">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000"/>
            <a:t>記入例</a:t>
          </a:r>
        </a:p>
      </xdr:txBody>
    </xdr:sp>
    <xdr:clientData/>
  </xdr:twoCellAnchor>
  <xdr:twoCellAnchor>
    <xdr:from>
      <xdr:col>1</xdr:col>
      <xdr:colOff>47625</xdr:colOff>
      <xdr:row>3</xdr:row>
      <xdr:rowOff>28575</xdr:rowOff>
    </xdr:from>
    <xdr:to>
      <xdr:col>9</xdr:col>
      <xdr:colOff>238125</xdr:colOff>
      <xdr:row>8</xdr:row>
      <xdr:rowOff>142875</xdr:rowOff>
    </xdr:to>
    <xdr:sp macro="" textlink="">
      <xdr:nvSpPr>
        <xdr:cNvPr id="3" name="角丸四角形 2"/>
        <xdr:cNvSpPr/>
      </xdr:nvSpPr>
      <xdr:spPr>
        <a:xfrm>
          <a:off x="266700" y="638175"/>
          <a:ext cx="3381375" cy="1447800"/>
        </a:xfrm>
        <a:prstGeom prst="roundRect">
          <a:avLst>
            <a:gd name="adj" fmla="val 6448"/>
          </a:avLst>
        </a:prstGeom>
        <a:solidFill>
          <a:schemeClr val="accent6">
            <a:lumMod val="20000"/>
            <a:lumOff val="80000"/>
          </a:schemeClr>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入力及び</a:t>
          </a:r>
          <a:r>
            <a:rPr kumimoji="1" lang="ja-JP" altLang="en-US" sz="1100" u="sng">
              <a:solidFill>
                <a:sysClr val="windowText" lastClr="000000"/>
              </a:solidFill>
            </a:rPr>
            <a:t>選択ができるのは、黄色いセル</a:t>
          </a:r>
          <a:r>
            <a:rPr kumimoji="1" lang="ja-JP" altLang="en-US" sz="1100">
              <a:solidFill>
                <a:sysClr val="windowText" lastClr="000000"/>
              </a:solidFill>
            </a:rPr>
            <a:t>の場所です。水色のセルは自動入力となり、入力できません。該当する種目のタブを選んでご利用ください。</a:t>
          </a:r>
          <a:endParaRPr kumimoji="1" lang="en-US" altLang="ja-JP" sz="1100">
            <a:solidFill>
              <a:sysClr val="windowText" lastClr="000000"/>
            </a:solidFill>
          </a:endParaRPr>
        </a:p>
      </xdr:txBody>
    </xdr:sp>
    <xdr:clientData/>
  </xdr:twoCellAnchor>
  <xdr:twoCellAnchor>
    <xdr:from>
      <xdr:col>8</xdr:col>
      <xdr:colOff>371475</xdr:colOff>
      <xdr:row>9</xdr:row>
      <xdr:rowOff>152400</xdr:rowOff>
    </xdr:from>
    <xdr:to>
      <xdr:col>11</xdr:col>
      <xdr:colOff>47625</xdr:colOff>
      <xdr:row>12</xdr:row>
      <xdr:rowOff>142875</xdr:rowOff>
    </xdr:to>
    <xdr:sp macro="" textlink="">
      <xdr:nvSpPr>
        <xdr:cNvPr id="4" name="角丸四角形 3"/>
        <xdr:cNvSpPr/>
      </xdr:nvSpPr>
      <xdr:spPr>
        <a:xfrm>
          <a:off x="3276600" y="2343150"/>
          <a:ext cx="923925" cy="66675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xdr:col>
      <xdr:colOff>400050</xdr:colOff>
      <xdr:row>25</xdr:row>
      <xdr:rowOff>85725</xdr:rowOff>
    </xdr:from>
    <xdr:to>
      <xdr:col>7</xdr:col>
      <xdr:colOff>57150</xdr:colOff>
      <xdr:row>28</xdr:row>
      <xdr:rowOff>76200</xdr:rowOff>
    </xdr:to>
    <xdr:sp macro="" textlink="">
      <xdr:nvSpPr>
        <xdr:cNvPr id="5" name="角丸四角形 4"/>
        <xdr:cNvSpPr/>
      </xdr:nvSpPr>
      <xdr:spPr>
        <a:xfrm>
          <a:off x="1200150" y="7105650"/>
          <a:ext cx="1343025" cy="9144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209550</xdr:colOff>
          <xdr:row>28</xdr:row>
          <xdr:rowOff>447675</xdr:rowOff>
        </xdr:from>
        <xdr:to>
          <xdr:col>5</xdr:col>
          <xdr:colOff>114300</xdr:colOff>
          <xdr:row>30</xdr:row>
          <xdr:rowOff>19050</xdr:rowOff>
        </xdr:to>
        <xdr:sp macro="" textlink="">
          <xdr:nvSpPr>
            <xdr:cNvPr id="46081" name="Check Box 1" hidden="1">
              <a:extLst>
                <a:ext uri="{63B3BB69-23CF-44E3-9099-C40C66FF867C}">
                  <a14:compatExt spid="_x0000_s46081"/>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152400</xdr:colOff>
          <xdr:row>51</xdr:row>
          <xdr:rowOff>514350</xdr:rowOff>
        </xdr:from>
        <xdr:to>
          <xdr:col>5</xdr:col>
          <xdr:colOff>209550</xdr:colOff>
          <xdr:row>53</xdr:row>
          <xdr:rowOff>38100</xdr:rowOff>
        </xdr:to>
        <xdr:sp macro="" textlink="">
          <xdr:nvSpPr>
            <xdr:cNvPr id="26625" name="Check Box 1" hidden="1">
              <a:extLst>
                <a:ext uri="{63B3BB69-23CF-44E3-9099-C40C66FF867C}">
                  <a14:compatExt spid="_x0000_s26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152400</xdr:colOff>
          <xdr:row>52</xdr:row>
          <xdr:rowOff>0</xdr:rowOff>
        </xdr:from>
        <xdr:to>
          <xdr:col>5</xdr:col>
          <xdr:colOff>209550</xdr:colOff>
          <xdr:row>53</xdr:row>
          <xdr:rowOff>38100</xdr:rowOff>
        </xdr:to>
        <xdr:sp macro="" textlink="">
          <xdr:nvSpPr>
            <xdr:cNvPr id="44033" name="Check Box 1" hidden="1">
              <a:extLst>
                <a:ext uri="{63B3BB69-23CF-44E3-9099-C40C66FF867C}">
                  <a14:compatExt spid="_x0000_s44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152400</xdr:colOff>
          <xdr:row>51</xdr:row>
          <xdr:rowOff>514350</xdr:rowOff>
        </xdr:from>
        <xdr:to>
          <xdr:col>5</xdr:col>
          <xdr:colOff>209550</xdr:colOff>
          <xdr:row>53</xdr:row>
          <xdr:rowOff>38100</xdr:rowOff>
        </xdr:to>
        <xdr:sp macro="" textlink="">
          <xdr:nvSpPr>
            <xdr:cNvPr id="45057" name="Check Box 1" hidden="1">
              <a:extLst>
                <a:ext uri="{63B3BB69-23CF-44E3-9099-C40C66FF867C}">
                  <a14:compatExt spid="_x0000_s45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nntaku0609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例"/>
      <sheetName val="ストーマ(消化器系） "/>
      <sheetName val="ストーマ(尿路系） "/>
      <sheetName val="紙おむつ"/>
      <sheetName val="※"/>
    </sheetNames>
    <sheetDataSet>
      <sheetData sheetId="0"/>
      <sheetData sheetId="1"/>
      <sheetData sheetId="2"/>
      <sheetData sheetId="3"/>
      <sheetData sheetId="4">
        <row r="1">
          <cell r="C1" t="str">
            <v>Ａ：10％</v>
          </cell>
          <cell r="I1" t="b">
            <v>0</v>
          </cell>
        </row>
        <row r="2">
          <cell r="C2" t="str">
            <v>Ｂ：０％</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AB33"/>
  <sheetViews>
    <sheetView showGridLines="0" showZeros="0" tabSelected="1" view="pageBreakPreview" zoomScaleNormal="70" zoomScaleSheetLayoutView="100" workbookViewId="0">
      <selection activeCell="Y7" sqref="Y7"/>
    </sheetView>
  </sheetViews>
  <sheetFormatPr defaultRowHeight="13.5" x14ac:dyDescent="0.15"/>
  <cols>
    <col min="1" max="1" width="2.875" customWidth="1"/>
    <col min="2" max="2" width="2.375" customWidth="1"/>
    <col min="3" max="3" width="3.125" customWidth="1"/>
    <col min="4" max="4" width="2.125" customWidth="1"/>
    <col min="5" max="5" width="5.625" customWidth="1"/>
    <col min="6" max="6" width="6.75" customWidth="1"/>
    <col min="7" max="7" width="9.75" customWidth="1"/>
    <col min="8" max="8" width="5.5" customWidth="1"/>
    <col min="9" max="9" width="6.625" customWidth="1"/>
    <col min="10" max="10" width="5.125" customWidth="1"/>
    <col min="11" max="11" width="4.625" customWidth="1"/>
    <col min="12" max="12" width="2.375" customWidth="1"/>
    <col min="13" max="13" width="3.625" customWidth="1"/>
    <col min="14" max="14" width="6.625" customWidth="1"/>
    <col min="15" max="15" width="2.25" customWidth="1"/>
    <col min="16" max="16" width="3.125" customWidth="1"/>
    <col min="17" max="20" width="3.875" customWidth="1"/>
    <col min="21" max="22" width="3.625" customWidth="1"/>
  </cols>
  <sheetData>
    <row r="1" spans="1:28" x14ac:dyDescent="0.15">
      <c r="N1" s="140" t="s">
        <v>121</v>
      </c>
      <c r="O1" s="140"/>
      <c r="P1" t="s">
        <v>1</v>
      </c>
      <c r="Q1" s="22">
        <v>8</v>
      </c>
      <c r="R1" s="5" t="s">
        <v>24</v>
      </c>
      <c r="S1" s="23">
        <v>5</v>
      </c>
      <c r="T1" t="s">
        <v>0</v>
      </c>
    </row>
    <row r="2" spans="1:28" ht="21" customHeight="1" x14ac:dyDescent="0.15">
      <c r="A2" s="152" t="s">
        <v>14</v>
      </c>
      <c r="B2" s="152"/>
      <c r="C2" s="152"/>
      <c r="D2" s="152"/>
      <c r="E2" s="152"/>
      <c r="F2" s="152"/>
      <c r="G2" s="152"/>
      <c r="H2" s="152"/>
      <c r="I2" s="152"/>
      <c r="J2" s="152"/>
      <c r="K2" s="152"/>
      <c r="L2" s="152"/>
      <c r="M2" s="152"/>
      <c r="N2" s="152"/>
      <c r="O2" s="152"/>
      <c r="P2" s="152"/>
      <c r="Q2" s="152"/>
      <c r="R2" s="152"/>
      <c r="S2" s="152"/>
      <c r="T2" s="152"/>
      <c r="U2" s="12"/>
      <c r="V2" s="12"/>
    </row>
    <row r="3" spans="1:28" x14ac:dyDescent="0.15">
      <c r="A3" s="20" t="s">
        <v>25</v>
      </c>
      <c r="B3" s="20"/>
      <c r="C3" s="20"/>
      <c r="D3" s="20"/>
    </row>
    <row r="4" spans="1:28" x14ac:dyDescent="0.15">
      <c r="N4" s="153" t="s">
        <v>15</v>
      </c>
      <c r="O4" s="153"/>
      <c r="P4" s="153"/>
      <c r="AB4" s="15"/>
    </row>
    <row r="5" spans="1:28" ht="33" customHeight="1" x14ac:dyDescent="0.15">
      <c r="K5" s="3" t="s">
        <v>16</v>
      </c>
      <c r="L5" s="3"/>
      <c r="M5" s="109" t="s">
        <v>83</v>
      </c>
      <c r="N5" s="109"/>
      <c r="O5" s="109"/>
      <c r="P5" s="109"/>
      <c r="Q5" s="109"/>
      <c r="R5" s="109"/>
      <c r="S5" s="109"/>
      <c r="T5" s="109"/>
    </row>
    <row r="6" spans="1:28" ht="20.100000000000001" customHeight="1" x14ac:dyDescent="0.15">
      <c r="K6" s="4" t="s">
        <v>26</v>
      </c>
      <c r="L6" s="4"/>
      <c r="M6" s="110" t="s">
        <v>84</v>
      </c>
      <c r="N6" s="110"/>
      <c r="O6" s="110"/>
      <c r="P6" s="110"/>
      <c r="Q6" s="110"/>
      <c r="R6" s="110"/>
      <c r="S6" s="110"/>
      <c r="T6" s="110"/>
    </row>
    <row r="7" spans="1:28" ht="20.100000000000001" customHeight="1" x14ac:dyDescent="0.15">
      <c r="K7" s="6" t="s">
        <v>27</v>
      </c>
      <c r="L7" s="6"/>
      <c r="M7" s="110" t="s">
        <v>85</v>
      </c>
      <c r="N7" s="111"/>
      <c r="O7" s="111"/>
      <c r="P7" s="111"/>
      <c r="Q7" s="111"/>
      <c r="R7" s="111"/>
      <c r="S7" s="111"/>
      <c r="T7" s="17" t="s">
        <v>18</v>
      </c>
    </row>
    <row r="8" spans="1:28" ht="20.100000000000001" customHeight="1" thickBot="1" x14ac:dyDescent="0.2">
      <c r="K8" s="4" t="s">
        <v>17</v>
      </c>
      <c r="L8" s="4"/>
      <c r="M8" s="4"/>
      <c r="N8" s="143" t="s">
        <v>86</v>
      </c>
      <c r="O8" s="143"/>
      <c r="P8" s="143"/>
      <c r="Q8" s="143"/>
      <c r="R8" s="143"/>
      <c r="S8" s="143"/>
      <c r="T8" s="143"/>
    </row>
    <row r="9" spans="1:28" ht="20.100000000000001" customHeight="1" thickBot="1" x14ac:dyDescent="0.2">
      <c r="K9" s="144" t="s">
        <v>102</v>
      </c>
      <c r="L9" s="144"/>
      <c r="M9" s="144"/>
      <c r="N9" s="144"/>
      <c r="O9" s="144"/>
      <c r="P9" s="145"/>
      <c r="Q9" s="24">
        <v>9</v>
      </c>
      <c r="R9" s="25">
        <v>9</v>
      </c>
      <c r="S9" s="25">
        <v>9</v>
      </c>
      <c r="T9" s="26">
        <v>9</v>
      </c>
    </row>
    <row r="10" spans="1:28" ht="21.75" customHeight="1" thickBot="1" x14ac:dyDescent="0.2">
      <c r="A10" s="148" t="s">
        <v>95</v>
      </c>
      <c r="B10" s="148"/>
      <c r="C10" s="148"/>
      <c r="D10" s="148"/>
      <c r="E10" s="148"/>
      <c r="F10" s="148"/>
      <c r="G10" s="148"/>
      <c r="H10" s="148"/>
      <c r="I10" s="148"/>
      <c r="J10" s="148"/>
      <c r="K10" s="148"/>
      <c r="L10" s="148"/>
      <c r="M10" s="148"/>
      <c r="N10" s="148"/>
      <c r="O10" s="148"/>
      <c r="P10" s="148"/>
      <c r="Q10" s="148"/>
      <c r="R10" s="148"/>
      <c r="S10" s="148"/>
      <c r="T10" s="148"/>
    </row>
    <row r="11" spans="1:28" ht="15" customHeight="1" x14ac:dyDescent="0.15">
      <c r="A11" s="114" t="s">
        <v>106</v>
      </c>
      <c r="B11" s="115"/>
      <c r="C11" s="115"/>
      <c r="D11" s="116"/>
      <c r="E11" s="59" t="s">
        <v>76</v>
      </c>
      <c r="F11" s="60"/>
      <c r="G11" s="61"/>
      <c r="H11" s="124" t="s">
        <v>42</v>
      </c>
      <c r="I11" s="125"/>
      <c r="J11" s="59" t="s">
        <v>94</v>
      </c>
      <c r="K11" s="61"/>
      <c r="L11" s="120" t="s">
        <v>88</v>
      </c>
      <c r="M11" s="121"/>
      <c r="N11" s="27" t="s">
        <v>122</v>
      </c>
      <c r="O11" s="18" t="s">
        <v>1</v>
      </c>
      <c r="P11" s="18"/>
      <c r="Q11" s="60" t="s">
        <v>123</v>
      </c>
      <c r="R11" s="60"/>
      <c r="S11" s="18" t="s">
        <v>1</v>
      </c>
      <c r="T11" s="19"/>
    </row>
    <row r="12" spans="1:28" ht="16.5" customHeight="1" x14ac:dyDescent="0.15">
      <c r="A12" s="117"/>
      <c r="B12" s="118"/>
      <c r="C12" s="118"/>
      <c r="D12" s="119"/>
      <c r="E12" s="62"/>
      <c r="F12" s="63"/>
      <c r="G12" s="64"/>
      <c r="H12" s="126"/>
      <c r="I12" s="127"/>
      <c r="J12" s="62"/>
      <c r="K12" s="64"/>
      <c r="L12" s="122"/>
      <c r="M12" s="123"/>
      <c r="N12" s="138">
        <v>4</v>
      </c>
      <c r="O12" s="139"/>
      <c r="P12" s="3" t="s">
        <v>90</v>
      </c>
      <c r="Q12" s="3" t="s">
        <v>89</v>
      </c>
      <c r="R12" s="28">
        <v>7</v>
      </c>
      <c r="S12" s="128" t="s">
        <v>91</v>
      </c>
      <c r="T12" s="129"/>
    </row>
    <row r="13" spans="1:28" ht="30" customHeight="1" thickBot="1" x14ac:dyDescent="0.2">
      <c r="A13" s="149" t="s">
        <v>31</v>
      </c>
      <c r="B13" s="150"/>
      <c r="C13" s="150"/>
      <c r="D13" s="151"/>
      <c r="E13" s="221" t="s">
        <v>77</v>
      </c>
      <c r="F13" s="221"/>
      <c r="G13" s="221"/>
      <c r="H13" s="221"/>
      <c r="I13" s="221"/>
      <c r="J13" s="221"/>
      <c r="K13" s="221"/>
      <c r="L13" s="133" t="s">
        <v>43</v>
      </c>
      <c r="M13" s="134"/>
      <c r="N13" s="135"/>
      <c r="O13" s="112">
        <v>13579</v>
      </c>
      <c r="P13" s="112"/>
      <c r="Q13" s="112"/>
      <c r="R13" s="112"/>
      <c r="S13" s="112"/>
      <c r="T13" s="113"/>
    </row>
    <row r="14" spans="1:28" ht="24.95" customHeight="1" x14ac:dyDescent="0.15">
      <c r="A14" s="146" t="s">
        <v>29</v>
      </c>
      <c r="B14" s="147"/>
      <c r="C14" s="147"/>
      <c r="D14" s="130" t="s">
        <v>23</v>
      </c>
      <c r="E14" s="136"/>
      <c r="F14" s="137"/>
      <c r="G14" s="130" t="s">
        <v>114</v>
      </c>
      <c r="H14" s="136"/>
      <c r="I14" s="136"/>
      <c r="J14" s="137"/>
      <c r="K14" s="7" t="s">
        <v>104</v>
      </c>
      <c r="L14" s="130" t="s">
        <v>32</v>
      </c>
      <c r="M14" s="136"/>
      <c r="N14" s="136"/>
      <c r="O14" s="137"/>
      <c r="P14" s="130" t="s">
        <v>30</v>
      </c>
      <c r="Q14" s="131"/>
      <c r="R14" s="131"/>
      <c r="S14" s="131"/>
      <c r="T14" s="132"/>
    </row>
    <row r="15" spans="1:28" ht="24.95" customHeight="1" x14ac:dyDescent="0.15">
      <c r="A15" s="29">
        <v>4</v>
      </c>
      <c r="B15" s="32" t="s">
        <v>28</v>
      </c>
      <c r="C15" s="30">
        <v>4</v>
      </c>
      <c r="D15" s="71" t="s">
        <v>48</v>
      </c>
      <c r="E15" s="72"/>
      <c r="F15" s="73"/>
      <c r="G15" s="88" t="s">
        <v>78</v>
      </c>
      <c r="H15" s="88"/>
      <c r="I15" s="88"/>
      <c r="J15" s="88"/>
      <c r="K15" s="31">
        <v>5</v>
      </c>
      <c r="L15" s="87">
        <v>4099.3599999999997</v>
      </c>
      <c r="M15" s="87"/>
      <c r="N15" s="87"/>
      <c r="O15" s="87"/>
      <c r="P15" s="87">
        <v>20496.8</v>
      </c>
      <c r="Q15" s="87"/>
      <c r="R15" s="87"/>
      <c r="S15" s="87"/>
      <c r="T15" s="107"/>
      <c r="W15" s="58"/>
    </row>
    <row r="16" spans="1:28" ht="24.95" customHeight="1" x14ac:dyDescent="0.15">
      <c r="A16" s="29">
        <v>5</v>
      </c>
      <c r="B16" s="32" t="s">
        <v>28</v>
      </c>
      <c r="C16" s="30">
        <v>4</v>
      </c>
      <c r="D16" s="71" t="s">
        <v>48</v>
      </c>
      <c r="E16" s="72"/>
      <c r="F16" s="73"/>
      <c r="G16" s="88" t="s">
        <v>80</v>
      </c>
      <c r="H16" s="88"/>
      <c r="I16" s="88"/>
      <c r="J16" s="88"/>
      <c r="K16" s="31">
        <v>3</v>
      </c>
      <c r="L16" s="87">
        <v>3858.45</v>
      </c>
      <c r="M16" s="87"/>
      <c r="N16" s="87"/>
      <c r="O16" s="87"/>
      <c r="P16" s="87">
        <v>11575.35</v>
      </c>
      <c r="Q16" s="87"/>
      <c r="R16" s="87"/>
      <c r="S16" s="87"/>
      <c r="T16" s="107"/>
      <c r="X16" s="37"/>
    </row>
    <row r="17" spans="1:24" ht="24.95" customHeight="1" x14ac:dyDescent="0.15">
      <c r="A17" s="29">
        <v>5</v>
      </c>
      <c r="B17" s="32" t="s">
        <v>28</v>
      </c>
      <c r="C17" s="30">
        <v>4</v>
      </c>
      <c r="D17" s="71" t="s">
        <v>79</v>
      </c>
      <c r="E17" s="74"/>
      <c r="F17" s="75"/>
      <c r="G17" s="88" t="s">
        <v>116</v>
      </c>
      <c r="H17" s="88"/>
      <c r="I17" s="88"/>
      <c r="J17" s="88"/>
      <c r="K17" s="31">
        <v>2</v>
      </c>
      <c r="L17" s="87">
        <v>540</v>
      </c>
      <c r="M17" s="87"/>
      <c r="N17" s="87"/>
      <c r="O17" s="87"/>
      <c r="P17" s="87">
        <f t="shared" ref="P17" si="0">IF(L17="","",ROUNDDOWN(L17,2)*K17)</f>
        <v>1080</v>
      </c>
      <c r="Q17" s="87"/>
      <c r="R17" s="87"/>
      <c r="S17" s="87"/>
      <c r="T17" s="107"/>
      <c r="X17" s="37"/>
    </row>
    <row r="18" spans="1:24" ht="24.95" customHeight="1" x14ac:dyDescent="0.15">
      <c r="A18" s="29">
        <v>5</v>
      </c>
      <c r="B18" s="32" t="s">
        <v>28</v>
      </c>
      <c r="C18" s="30">
        <v>18</v>
      </c>
      <c r="D18" s="71" t="s">
        <v>81</v>
      </c>
      <c r="E18" s="74"/>
      <c r="F18" s="75"/>
      <c r="G18" s="88" t="s">
        <v>82</v>
      </c>
      <c r="H18" s="88"/>
      <c r="I18" s="88"/>
      <c r="J18" s="88"/>
      <c r="K18" s="31">
        <v>2</v>
      </c>
      <c r="L18" s="87">
        <v>1890</v>
      </c>
      <c r="M18" s="87"/>
      <c r="N18" s="87"/>
      <c r="O18" s="87"/>
      <c r="P18" s="87">
        <v>3780</v>
      </c>
      <c r="Q18" s="87"/>
      <c r="R18" s="87"/>
      <c r="S18" s="87"/>
      <c r="T18" s="107"/>
    </row>
    <row r="19" spans="1:24" ht="24.95" customHeight="1" x14ac:dyDescent="0.15">
      <c r="A19" s="29"/>
      <c r="B19" s="32" t="s">
        <v>28</v>
      </c>
      <c r="C19" s="30"/>
      <c r="D19" s="71"/>
      <c r="E19" s="74"/>
      <c r="F19" s="75"/>
      <c r="G19" s="88"/>
      <c r="H19" s="88"/>
      <c r="I19" s="88"/>
      <c r="J19" s="88"/>
      <c r="K19" s="31"/>
      <c r="L19" s="87"/>
      <c r="M19" s="87"/>
      <c r="N19" s="87"/>
      <c r="O19" s="87"/>
      <c r="P19" s="80">
        <f t="shared" ref="P19:P24" si="1">K19*L19</f>
        <v>0</v>
      </c>
      <c r="Q19" s="81"/>
      <c r="R19" s="81"/>
      <c r="S19" s="81"/>
      <c r="T19" s="82"/>
    </row>
    <row r="20" spans="1:24" ht="24.95" customHeight="1" x14ac:dyDescent="0.15">
      <c r="A20" s="29"/>
      <c r="B20" s="32" t="s">
        <v>28</v>
      </c>
      <c r="C20" s="30"/>
      <c r="D20" s="71"/>
      <c r="E20" s="74"/>
      <c r="F20" s="75"/>
      <c r="G20" s="88"/>
      <c r="H20" s="88"/>
      <c r="I20" s="88"/>
      <c r="J20" s="88"/>
      <c r="K20" s="31"/>
      <c r="L20" s="105"/>
      <c r="M20" s="105"/>
      <c r="N20" s="105"/>
      <c r="O20" s="105"/>
      <c r="P20" s="80">
        <f t="shared" si="1"/>
        <v>0</v>
      </c>
      <c r="Q20" s="81"/>
      <c r="R20" s="81"/>
      <c r="S20" s="81"/>
      <c r="T20" s="82"/>
    </row>
    <row r="21" spans="1:24" ht="24.95" customHeight="1" x14ac:dyDescent="0.15">
      <c r="A21" s="29"/>
      <c r="B21" s="32" t="s">
        <v>28</v>
      </c>
      <c r="C21" s="30"/>
      <c r="D21" s="71"/>
      <c r="E21" s="74"/>
      <c r="F21" s="75"/>
      <c r="G21" s="88"/>
      <c r="H21" s="88"/>
      <c r="I21" s="88"/>
      <c r="J21" s="88"/>
      <c r="K21" s="31"/>
      <c r="L21" s="105"/>
      <c r="M21" s="105"/>
      <c r="N21" s="105"/>
      <c r="O21" s="105"/>
      <c r="P21" s="80">
        <f t="shared" si="1"/>
        <v>0</v>
      </c>
      <c r="Q21" s="81"/>
      <c r="R21" s="81"/>
      <c r="S21" s="81"/>
      <c r="T21" s="82"/>
    </row>
    <row r="22" spans="1:24" ht="24.95" customHeight="1" x14ac:dyDescent="0.15">
      <c r="A22" s="29"/>
      <c r="B22" s="32" t="s">
        <v>28</v>
      </c>
      <c r="C22" s="30"/>
      <c r="D22" s="71"/>
      <c r="E22" s="74"/>
      <c r="F22" s="75"/>
      <c r="G22" s="88"/>
      <c r="H22" s="88"/>
      <c r="I22" s="88"/>
      <c r="J22" s="88"/>
      <c r="K22" s="31"/>
      <c r="L22" s="105"/>
      <c r="M22" s="105"/>
      <c r="N22" s="105"/>
      <c r="O22" s="105"/>
      <c r="P22" s="80">
        <f t="shared" si="1"/>
        <v>0</v>
      </c>
      <c r="Q22" s="81"/>
      <c r="R22" s="81"/>
      <c r="S22" s="81"/>
      <c r="T22" s="82"/>
    </row>
    <row r="23" spans="1:24" ht="24.95" customHeight="1" x14ac:dyDescent="0.15">
      <c r="A23" s="29"/>
      <c r="B23" s="32" t="s">
        <v>28</v>
      </c>
      <c r="C23" s="30"/>
      <c r="D23" s="71"/>
      <c r="E23" s="74"/>
      <c r="F23" s="75"/>
      <c r="G23" s="88"/>
      <c r="H23" s="88"/>
      <c r="I23" s="88"/>
      <c r="J23" s="88"/>
      <c r="K23" s="31"/>
      <c r="L23" s="105"/>
      <c r="M23" s="105"/>
      <c r="N23" s="105"/>
      <c r="O23" s="105"/>
      <c r="P23" s="80">
        <f t="shared" si="1"/>
        <v>0</v>
      </c>
      <c r="Q23" s="81"/>
      <c r="R23" s="81"/>
      <c r="S23" s="81"/>
      <c r="T23" s="82"/>
    </row>
    <row r="24" spans="1:24" ht="24.95" customHeight="1" thickBot="1" x14ac:dyDescent="0.2">
      <c r="A24" s="33"/>
      <c r="B24" s="34" t="s">
        <v>28</v>
      </c>
      <c r="C24" s="35"/>
      <c r="D24" s="89"/>
      <c r="E24" s="90"/>
      <c r="F24" s="91"/>
      <c r="G24" s="104"/>
      <c r="H24" s="104"/>
      <c r="I24" s="104"/>
      <c r="J24" s="104"/>
      <c r="K24" s="36"/>
      <c r="L24" s="106"/>
      <c r="M24" s="106"/>
      <c r="N24" s="106"/>
      <c r="O24" s="106"/>
      <c r="P24" s="155">
        <f t="shared" si="1"/>
        <v>0</v>
      </c>
      <c r="Q24" s="156"/>
      <c r="R24" s="156"/>
      <c r="S24" s="156"/>
      <c r="T24" s="157"/>
    </row>
    <row r="25" spans="1:24" ht="24.95" customHeight="1" thickBot="1" x14ac:dyDescent="0.2">
      <c r="A25" s="158" t="s">
        <v>115</v>
      </c>
      <c r="B25" s="159"/>
      <c r="C25" s="159"/>
      <c r="D25" s="159"/>
      <c r="E25" s="159"/>
      <c r="F25" s="159"/>
      <c r="G25" s="159"/>
      <c r="H25" s="159"/>
      <c r="I25" s="159"/>
      <c r="J25" s="159"/>
      <c r="K25" s="159"/>
      <c r="L25" s="159"/>
      <c r="M25" s="159"/>
      <c r="N25" s="159"/>
      <c r="O25" s="160"/>
      <c r="P25" s="83">
        <f>SUM(P15:T24)</f>
        <v>36932.15</v>
      </c>
      <c r="Q25" s="84"/>
      <c r="R25" s="84"/>
      <c r="S25" s="84"/>
      <c r="T25" s="85"/>
    </row>
    <row r="26" spans="1:24" ht="14.25" thickBot="1" x14ac:dyDescent="0.2"/>
    <row r="27" spans="1:24" s="13" customFormat="1" ht="13.5" customHeight="1" x14ac:dyDescent="0.15">
      <c r="A27" s="141" t="s">
        <v>36</v>
      </c>
      <c r="B27" s="142"/>
      <c r="C27" s="142"/>
      <c r="D27" s="142"/>
      <c r="E27" s="142"/>
      <c r="F27" s="95" t="s">
        <v>93</v>
      </c>
      <c r="G27" s="97"/>
      <c r="H27" s="95" t="s">
        <v>33</v>
      </c>
      <c r="I27" s="96"/>
      <c r="J27" s="97"/>
      <c r="K27" s="142" t="s">
        <v>34</v>
      </c>
      <c r="L27" s="142"/>
      <c r="M27" s="142"/>
      <c r="N27" s="142"/>
      <c r="O27" s="142" t="s">
        <v>35</v>
      </c>
      <c r="P27" s="142"/>
      <c r="Q27" s="142"/>
      <c r="R27" s="142"/>
      <c r="S27" s="142"/>
      <c r="T27" s="154"/>
    </row>
    <row r="28" spans="1:24" s="11" customFormat="1" ht="45" customHeight="1" thickBot="1" x14ac:dyDescent="0.2">
      <c r="A28" s="108">
        <f>P25</f>
        <v>36932.15</v>
      </c>
      <c r="B28" s="77"/>
      <c r="C28" s="77"/>
      <c r="D28" s="77"/>
      <c r="E28" s="77"/>
      <c r="F28" s="76">
        <v>35432</v>
      </c>
      <c r="G28" s="76"/>
      <c r="H28" s="92">
        <f>IF(ROUNDDOWN(MINA(A28,F28)*IF(J11=[1]※!C1,0.1,IF(J11=[1]※!C2,0,)),0)=0,"0",ROUNDDOWN(MINA(A28,F28)*IF(J11=[1]※!C1,0.1,IF(J11=[1]※!C2,0,)),0))</f>
        <v>3543</v>
      </c>
      <c r="I28" s="93"/>
      <c r="J28" s="94"/>
      <c r="K28" s="77">
        <f>MINA(A28,F28)-H28</f>
        <v>31889</v>
      </c>
      <c r="L28" s="77"/>
      <c r="M28" s="77"/>
      <c r="N28" s="77"/>
      <c r="O28" s="78">
        <f>IF([1]※!I1=TRUE,"*****",IF(A28-F28&lt;=0,"0",A28-F28))</f>
        <v>1500.1500000000015</v>
      </c>
      <c r="P28" s="78"/>
      <c r="Q28" s="78"/>
      <c r="R28" s="78"/>
      <c r="S28" s="78"/>
      <c r="T28" s="79"/>
    </row>
    <row r="29" spans="1:24" s="14" customFormat="1" ht="36.75" customHeight="1" thickBot="1" x14ac:dyDescent="0.2">
      <c r="A29" s="65" t="s">
        <v>37</v>
      </c>
      <c r="B29" s="66"/>
      <c r="C29" s="66"/>
      <c r="D29" s="66"/>
      <c r="E29" s="67"/>
      <c r="F29" s="68" t="s">
        <v>38</v>
      </c>
      <c r="G29" s="68"/>
      <c r="H29" s="101" t="s">
        <v>39</v>
      </c>
      <c r="I29" s="102"/>
      <c r="J29" s="103"/>
      <c r="K29" s="68" t="s">
        <v>40</v>
      </c>
      <c r="L29" s="68"/>
      <c r="M29" s="68"/>
      <c r="N29" s="68"/>
      <c r="O29" s="69" t="s">
        <v>41</v>
      </c>
      <c r="P29" s="66"/>
      <c r="Q29" s="66"/>
      <c r="R29" s="66"/>
      <c r="S29" s="66"/>
      <c r="T29" s="70"/>
    </row>
    <row r="30" spans="1:24" x14ac:dyDescent="0.15">
      <c r="A30" s="18"/>
      <c r="B30" s="18"/>
      <c r="C30" s="18"/>
      <c r="D30" s="18"/>
      <c r="E30" s="21"/>
      <c r="F30" s="98" t="s">
        <v>99</v>
      </c>
      <c r="G30" s="98"/>
      <c r="H30" s="98"/>
      <c r="I30" s="98"/>
      <c r="J30" s="98"/>
      <c r="K30" s="98"/>
      <c r="L30" s="98"/>
      <c r="M30" s="98" t="s">
        <v>98</v>
      </c>
      <c r="N30" s="98"/>
      <c r="O30" s="60"/>
      <c r="P30" s="60"/>
      <c r="Q30" s="60"/>
      <c r="R30" s="60"/>
      <c r="S30" s="60"/>
      <c r="T30" s="18" t="s">
        <v>97</v>
      </c>
    </row>
    <row r="31" spans="1:24" x14ac:dyDescent="0.15">
      <c r="A31" s="86" t="s">
        <v>44</v>
      </c>
      <c r="B31" s="86"/>
      <c r="C31" s="86"/>
      <c r="D31" s="86"/>
    </row>
    <row r="32" spans="1:24" x14ac:dyDescent="0.15">
      <c r="A32" s="99" t="s">
        <v>45</v>
      </c>
      <c r="B32" s="99"/>
      <c r="C32" s="99"/>
      <c r="D32" s="99"/>
      <c r="E32" s="99"/>
      <c r="F32" s="99"/>
      <c r="G32" s="99"/>
      <c r="H32" s="99"/>
      <c r="I32" s="99"/>
      <c r="J32" s="99"/>
      <c r="K32" s="99"/>
      <c r="L32" s="99"/>
      <c r="M32" s="99"/>
      <c r="N32" s="99"/>
      <c r="O32" s="99"/>
      <c r="P32" s="99"/>
      <c r="Q32" s="99"/>
      <c r="R32" s="99"/>
      <c r="S32" s="99"/>
      <c r="T32" s="99"/>
    </row>
    <row r="33" spans="1:20" ht="48" customHeight="1" x14ac:dyDescent="0.15">
      <c r="A33" s="100"/>
      <c r="B33" s="100"/>
      <c r="C33" s="100"/>
      <c r="D33" s="100"/>
      <c r="E33" s="100"/>
      <c r="F33" s="100"/>
      <c r="G33" s="100"/>
      <c r="H33" s="100"/>
      <c r="I33" s="100"/>
      <c r="J33" s="100"/>
      <c r="K33" s="100"/>
      <c r="L33" s="100"/>
      <c r="M33" s="100"/>
      <c r="N33" s="100"/>
      <c r="O33" s="100"/>
      <c r="P33" s="100"/>
      <c r="Q33" s="100"/>
      <c r="R33" s="100"/>
      <c r="S33" s="100"/>
      <c r="T33" s="100"/>
    </row>
  </sheetData>
  <sheetProtection selectLockedCells="1" selectUnlockedCells="1"/>
  <mergeCells count="89">
    <mergeCell ref="F30:L30"/>
    <mergeCell ref="M30:N30"/>
    <mergeCell ref="O30:S30"/>
    <mergeCell ref="A31:D31"/>
    <mergeCell ref="A32:T32"/>
    <mergeCell ref="A33:T33"/>
    <mergeCell ref="A28:E28"/>
    <mergeCell ref="F28:G28"/>
    <mergeCell ref="H28:J28"/>
    <mergeCell ref="K28:N28"/>
    <mergeCell ref="O28:T28"/>
    <mergeCell ref="A29:E29"/>
    <mergeCell ref="F29:G29"/>
    <mergeCell ref="H29:J29"/>
    <mergeCell ref="K29:N29"/>
    <mergeCell ref="O29:T29"/>
    <mergeCell ref="A25:O25"/>
    <mergeCell ref="P25:T25"/>
    <mergeCell ref="A27:E27"/>
    <mergeCell ref="F27:G27"/>
    <mergeCell ref="H27:J27"/>
    <mergeCell ref="K27:N27"/>
    <mergeCell ref="O27:T27"/>
    <mergeCell ref="D23:F23"/>
    <mergeCell ref="G23:J23"/>
    <mergeCell ref="L23:O23"/>
    <mergeCell ref="P23:T23"/>
    <mergeCell ref="D24:F24"/>
    <mergeCell ref="G24:J24"/>
    <mergeCell ref="L24:O24"/>
    <mergeCell ref="P24:T24"/>
    <mergeCell ref="D21:F21"/>
    <mergeCell ref="G21:J21"/>
    <mergeCell ref="L21:O21"/>
    <mergeCell ref="P21:T21"/>
    <mergeCell ref="D22:F22"/>
    <mergeCell ref="G22:J22"/>
    <mergeCell ref="L22:O22"/>
    <mergeCell ref="P22:T22"/>
    <mergeCell ref="D19:F19"/>
    <mergeCell ref="G19:J19"/>
    <mergeCell ref="L19:O19"/>
    <mergeCell ref="P19:T19"/>
    <mergeCell ref="D20:F20"/>
    <mergeCell ref="G20:J20"/>
    <mergeCell ref="L20:O20"/>
    <mergeCell ref="P20:T20"/>
    <mergeCell ref="D17:F17"/>
    <mergeCell ref="G17:J17"/>
    <mergeCell ref="L17:O17"/>
    <mergeCell ref="P17:T17"/>
    <mergeCell ref="D18:F18"/>
    <mergeCell ref="G18:J18"/>
    <mergeCell ref="L18:O18"/>
    <mergeCell ref="P18:T18"/>
    <mergeCell ref="D15:F15"/>
    <mergeCell ref="G15:J15"/>
    <mergeCell ref="L15:O15"/>
    <mergeCell ref="P15:T15"/>
    <mergeCell ref="D16:F16"/>
    <mergeCell ref="G16:J16"/>
    <mergeCell ref="L16:O16"/>
    <mergeCell ref="P16:T16"/>
    <mergeCell ref="S12:T12"/>
    <mergeCell ref="A13:D13"/>
    <mergeCell ref="E13:K13"/>
    <mergeCell ref="L13:N13"/>
    <mergeCell ref="O13:T13"/>
    <mergeCell ref="A14:C14"/>
    <mergeCell ref="D14:F14"/>
    <mergeCell ref="G14:J14"/>
    <mergeCell ref="L14:O14"/>
    <mergeCell ref="P14:T14"/>
    <mergeCell ref="N8:T8"/>
    <mergeCell ref="K9:P9"/>
    <mergeCell ref="A10:T10"/>
    <mergeCell ref="A11:D12"/>
    <mergeCell ref="E11:G12"/>
    <mergeCell ref="H11:I12"/>
    <mergeCell ref="J11:K12"/>
    <mergeCell ref="L11:M12"/>
    <mergeCell ref="Q11:R11"/>
    <mergeCell ref="N12:O12"/>
    <mergeCell ref="N1:O1"/>
    <mergeCell ref="A2:T2"/>
    <mergeCell ref="N4:P4"/>
    <mergeCell ref="M5:T5"/>
    <mergeCell ref="M6:T6"/>
    <mergeCell ref="M7:S7"/>
  </mergeCells>
  <phoneticPr fontId="1"/>
  <conditionalFormatting sqref="O28:T28">
    <cfRule type="expression" dxfId="0" priority="1">
      <formula>"※!$I$1=""FALSE"""</formula>
    </cfRule>
  </conditionalFormatting>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4</xdr:col>
                    <xdr:colOff>209550</xdr:colOff>
                    <xdr:row>28</xdr:row>
                    <xdr:rowOff>447675</xdr:rowOff>
                  </from>
                  <to>
                    <xdr:col>5</xdr:col>
                    <xdr:colOff>114300</xdr:colOff>
                    <xdr:row>30</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14:formula1>
            <xm:f>[senntaku060904.xlsx]※!#REF!</xm:f>
          </x14:formula1>
          <xm:sqref>J11</xm:sqref>
        </x14:dataValidation>
        <x14:dataValidation type="list" allowBlank="1" showInputMessage="1" showErrorMessage="1">
          <x14:formula1>
            <xm:f>[senntaku060904.xlsx]※!#REF!</xm:f>
          </x14:formula1>
          <xm:sqref>D15:D24 E15:F17 E19:F24</xm:sqref>
        </x14:dataValidation>
        <x14:dataValidation type="list" allowBlank="1" showInputMessage="1" showErrorMessage="1">
          <x14:formula1>
            <xm:f>[senntaku060904.xlsx]※!#REF!</xm:f>
          </x14:formula1>
          <xm:sqref>C15:C24</xm:sqref>
        </x14:dataValidation>
        <x14:dataValidation type="list" allowBlank="1" showInputMessage="1" showErrorMessage="1">
          <x14:formula1>
            <xm:f>[senntaku060904.xlsx]※!#REF!</xm:f>
          </x14:formula1>
          <xm:sqref>A15:A23 N12 R12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T58"/>
  <sheetViews>
    <sheetView showGridLines="0" view="pageBreakPreview" zoomScaleNormal="100" zoomScaleSheetLayoutView="100" workbookViewId="0">
      <selection activeCell="V9" sqref="V9"/>
    </sheetView>
  </sheetViews>
  <sheetFormatPr defaultRowHeight="13.5" x14ac:dyDescent="0.15"/>
  <cols>
    <col min="1" max="1" width="3.625" style="38" customWidth="1"/>
    <col min="2" max="2" width="1.625" style="38" customWidth="1"/>
    <col min="3" max="3" width="3.625" style="38" customWidth="1"/>
    <col min="4" max="4" width="2.125" style="38" customWidth="1"/>
    <col min="5" max="5" width="5.625" style="38" customWidth="1"/>
    <col min="6" max="6" width="6.75" style="38" customWidth="1"/>
    <col min="7" max="7" width="9.75" style="38" customWidth="1"/>
    <col min="8" max="8" width="5.5" style="38" customWidth="1"/>
    <col min="9" max="9" width="6.625" style="38" customWidth="1"/>
    <col min="10" max="10" width="5.125" style="38" customWidth="1"/>
    <col min="11" max="11" width="4.875" style="38" customWidth="1"/>
    <col min="12" max="12" width="2.375" style="38" customWidth="1"/>
    <col min="13" max="13" width="4.25" style="38" customWidth="1"/>
    <col min="14" max="14" width="5.125" style="38" customWidth="1"/>
    <col min="15" max="16" width="3.125" style="38" customWidth="1"/>
    <col min="17" max="17" width="4" style="38" customWidth="1"/>
    <col min="18" max="18" width="3.5" style="38" customWidth="1"/>
    <col min="19" max="20" width="3.75" style="38" customWidth="1"/>
    <col min="21" max="16384" width="9" style="38"/>
  </cols>
  <sheetData>
    <row r="1" spans="1:20" ht="27" customHeight="1" x14ac:dyDescent="0.15">
      <c r="N1" s="185"/>
      <c r="O1" s="185"/>
      <c r="P1" s="222" t="s">
        <v>1</v>
      </c>
      <c r="Q1" s="48"/>
      <c r="R1" s="223" t="s">
        <v>24</v>
      </c>
      <c r="S1" s="49"/>
      <c r="T1" s="222" t="s">
        <v>0</v>
      </c>
    </row>
    <row r="2" spans="1:20" ht="21" customHeight="1" x14ac:dyDescent="0.15">
      <c r="A2" s="224" t="s">
        <v>14</v>
      </c>
      <c r="B2" s="224"/>
      <c r="C2" s="224"/>
      <c r="D2" s="224"/>
      <c r="E2" s="224"/>
      <c r="F2" s="224"/>
      <c r="G2" s="224"/>
      <c r="H2" s="224"/>
      <c r="I2" s="224"/>
      <c r="J2" s="224"/>
      <c r="K2" s="224"/>
      <c r="L2" s="224"/>
      <c r="M2" s="224"/>
      <c r="N2" s="224"/>
      <c r="O2" s="224"/>
      <c r="P2" s="224"/>
      <c r="Q2" s="224"/>
      <c r="R2" s="224"/>
      <c r="S2" s="224"/>
      <c r="T2" s="224"/>
    </row>
    <row r="3" spans="1:20" x14ac:dyDescent="0.15">
      <c r="A3" s="225" t="s">
        <v>25</v>
      </c>
      <c r="B3" s="225"/>
      <c r="C3" s="225"/>
      <c r="D3" s="225"/>
    </row>
    <row r="4" spans="1:20" x14ac:dyDescent="0.15">
      <c r="N4" s="226" t="s">
        <v>15</v>
      </c>
      <c r="O4" s="226"/>
      <c r="P4" s="226"/>
      <c r="S4" s="44"/>
    </row>
    <row r="5" spans="1:20" ht="33" customHeight="1" x14ac:dyDescent="0.15">
      <c r="K5" s="39" t="s">
        <v>16</v>
      </c>
      <c r="L5" s="39"/>
      <c r="M5" s="186"/>
      <c r="N5" s="186"/>
      <c r="O5" s="186"/>
      <c r="P5" s="186"/>
      <c r="Q5" s="186"/>
      <c r="R5" s="186"/>
      <c r="S5" s="186"/>
      <c r="T5" s="186"/>
    </row>
    <row r="6" spans="1:20" ht="27.95" customHeight="1" x14ac:dyDescent="0.15">
      <c r="K6" s="40" t="s">
        <v>26</v>
      </c>
      <c r="L6" s="40"/>
      <c r="M6" s="187"/>
      <c r="N6" s="187"/>
      <c r="O6" s="187"/>
      <c r="P6" s="187"/>
      <c r="Q6" s="187"/>
      <c r="R6" s="187"/>
      <c r="S6" s="187"/>
      <c r="T6" s="187"/>
    </row>
    <row r="7" spans="1:20" ht="20.100000000000001" customHeight="1" x14ac:dyDescent="0.15">
      <c r="K7" s="40" t="s">
        <v>27</v>
      </c>
      <c r="L7" s="41"/>
      <c r="M7" s="188"/>
      <c r="N7" s="189"/>
      <c r="O7" s="189"/>
      <c r="P7" s="189"/>
      <c r="Q7" s="189"/>
      <c r="R7" s="189"/>
      <c r="S7" s="189"/>
      <c r="T7" s="52" t="s">
        <v>96</v>
      </c>
    </row>
    <row r="8" spans="1:20" ht="20.100000000000001" customHeight="1" thickBot="1" x14ac:dyDescent="0.2">
      <c r="K8" s="40" t="s">
        <v>17</v>
      </c>
      <c r="L8" s="40"/>
      <c r="M8" s="40"/>
      <c r="N8" s="196"/>
      <c r="O8" s="196"/>
      <c r="P8" s="196"/>
      <c r="Q8" s="196"/>
      <c r="R8" s="196"/>
      <c r="S8" s="196"/>
      <c r="T8" s="196"/>
    </row>
    <row r="9" spans="1:20" ht="20.100000000000001" customHeight="1" thickBot="1" x14ac:dyDescent="0.2">
      <c r="K9" s="227" t="s">
        <v>102</v>
      </c>
      <c r="L9" s="227"/>
      <c r="M9" s="227"/>
      <c r="N9" s="227"/>
      <c r="O9" s="227"/>
      <c r="P9" s="228"/>
      <c r="Q9" s="53"/>
      <c r="R9" s="54"/>
      <c r="S9" s="54"/>
      <c r="T9" s="47"/>
    </row>
    <row r="10" spans="1:20" ht="21.75" customHeight="1" thickBot="1" x14ac:dyDescent="0.2">
      <c r="A10" s="229" t="s">
        <v>95</v>
      </c>
      <c r="B10" s="229"/>
      <c r="C10" s="229"/>
      <c r="D10" s="229"/>
      <c r="E10" s="229"/>
      <c r="F10" s="229"/>
      <c r="G10" s="229"/>
      <c r="H10" s="229"/>
      <c r="I10" s="229"/>
      <c r="J10" s="229"/>
      <c r="K10" s="229"/>
      <c r="L10" s="229"/>
      <c r="M10" s="229"/>
      <c r="N10" s="229"/>
      <c r="O10" s="229"/>
      <c r="P10" s="229"/>
      <c r="Q10" s="229"/>
      <c r="R10" s="229"/>
      <c r="S10" s="229"/>
      <c r="T10" s="229"/>
    </row>
    <row r="11" spans="1:20" ht="15" customHeight="1" x14ac:dyDescent="0.15">
      <c r="A11" s="114" t="s">
        <v>106</v>
      </c>
      <c r="B11" s="115"/>
      <c r="C11" s="115"/>
      <c r="D11" s="116"/>
      <c r="E11" s="197"/>
      <c r="F11" s="198"/>
      <c r="G11" s="199"/>
      <c r="H11" s="115" t="s">
        <v>42</v>
      </c>
      <c r="I11" s="116"/>
      <c r="J11" s="197"/>
      <c r="K11" s="199"/>
      <c r="L11" s="230" t="s">
        <v>88</v>
      </c>
      <c r="M11" s="231"/>
      <c r="N11" s="203"/>
      <c r="O11" s="204"/>
      <c r="P11" s="55" t="s">
        <v>1</v>
      </c>
      <c r="Q11" s="55"/>
      <c r="R11" s="55" t="s">
        <v>91</v>
      </c>
      <c r="S11" s="55"/>
      <c r="T11" s="56"/>
    </row>
    <row r="12" spans="1:20" ht="17.25" customHeight="1" x14ac:dyDescent="0.15">
      <c r="A12" s="117"/>
      <c r="B12" s="118"/>
      <c r="C12" s="118"/>
      <c r="D12" s="119"/>
      <c r="E12" s="200"/>
      <c r="F12" s="201"/>
      <c r="G12" s="202"/>
      <c r="H12" s="118"/>
      <c r="I12" s="119"/>
      <c r="J12" s="200"/>
      <c r="K12" s="202"/>
      <c r="L12" s="232"/>
      <c r="M12" s="233"/>
      <c r="N12" s="234" t="s">
        <v>89</v>
      </c>
      <c r="O12" s="205"/>
      <c r="P12" s="205"/>
      <c r="Q12" s="57" t="s">
        <v>1</v>
      </c>
      <c r="R12" s="57"/>
      <c r="S12" s="235" t="s">
        <v>91</v>
      </c>
      <c r="T12" s="236"/>
    </row>
    <row r="13" spans="1:20" ht="30" customHeight="1" thickBot="1" x14ac:dyDescent="0.2">
      <c r="A13" s="237" t="s">
        <v>31</v>
      </c>
      <c r="B13" s="238"/>
      <c r="C13" s="238"/>
      <c r="D13" s="208"/>
      <c r="E13" s="239" t="s">
        <v>117</v>
      </c>
      <c r="F13" s="239"/>
      <c r="G13" s="239"/>
      <c r="H13" s="239"/>
      <c r="I13" s="239"/>
      <c r="J13" s="239"/>
      <c r="K13" s="239"/>
      <c r="L13" s="240" t="s">
        <v>110</v>
      </c>
      <c r="M13" s="241"/>
      <c r="N13" s="242"/>
      <c r="O13" s="208"/>
      <c r="P13" s="208"/>
      <c r="Q13" s="208"/>
      <c r="R13" s="208"/>
      <c r="S13" s="208"/>
      <c r="T13" s="209"/>
    </row>
    <row r="14" spans="1:20" ht="24.95" customHeight="1" x14ac:dyDescent="0.15">
      <c r="A14" s="243" t="s">
        <v>29</v>
      </c>
      <c r="B14" s="244"/>
      <c r="C14" s="244"/>
      <c r="D14" s="245" t="s">
        <v>23</v>
      </c>
      <c r="E14" s="246"/>
      <c r="F14" s="247"/>
      <c r="G14" s="248" t="s">
        <v>107</v>
      </c>
      <c r="H14" s="249"/>
      <c r="I14" s="249"/>
      <c r="J14" s="249"/>
      <c r="K14" s="250"/>
      <c r="L14" s="245" t="s">
        <v>104</v>
      </c>
      <c r="M14" s="247"/>
      <c r="N14" s="245" t="s">
        <v>103</v>
      </c>
      <c r="O14" s="246"/>
      <c r="P14" s="247"/>
      <c r="Q14" s="245" t="s">
        <v>105</v>
      </c>
      <c r="R14" s="246"/>
      <c r="S14" s="246"/>
      <c r="T14" s="251"/>
    </row>
    <row r="15" spans="1:20" ht="33" customHeight="1" x14ac:dyDescent="0.15">
      <c r="A15" s="45"/>
      <c r="B15" s="252" t="s">
        <v>28</v>
      </c>
      <c r="C15" s="46"/>
      <c r="D15" s="161"/>
      <c r="E15" s="206"/>
      <c r="F15" s="207"/>
      <c r="G15" s="164"/>
      <c r="H15" s="165"/>
      <c r="I15" s="165"/>
      <c r="J15" s="165"/>
      <c r="K15" s="166"/>
      <c r="L15" s="167"/>
      <c r="M15" s="168"/>
      <c r="N15" s="169"/>
      <c r="O15" s="170"/>
      <c r="P15" s="171"/>
      <c r="Q15" s="169"/>
      <c r="R15" s="170"/>
      <c r="S15" s="170"/>
      <c r="T15" s="172"/>
    </row>
    <row r="16" spans="1:20" ht="33" customHeight="1" x14ac:dyDescent="0.15">
      <c r="A16" s="45"/>
      <c r="B16" s="252" t="s">
        <v>28</v>
      </c>
      <c r="C16" s="46"/>
      <c r="D16" s="161"/>
      <c r="E16" s="162"/>
      <c r="F16" s="163"/>
      <c r="G16" s="164"/>
      <c r="H16" s="165"/>
      <c r="I16" s="165"/>
      <c r="J16" s="165"/>
      <c r="K16" s="166"/>
      <c r="L16" s="167"/>
      <c r="M16" s="168"/>
      <c r="N16" s="169"/>
      <c r="O16" s="170"/>
      <c r="P16" s="171"/>
      <c r="Q16" s="169"/>
      <c r="R16" s="170"/>
      <c r="S16" s="170"/>
      <c r="T16" s="172"/>
    </row>
    <row r="17" spans="1:20" ht="33" customHeight="1" x14ac:dyDescent="0.15">
      <c r="A17" s="45"/>
      <c r="B17" s="252" t="s">
        <v>28</v>
      </c>
      <c r="C17" s="46"/>
      <c r="D17" s="161"/>
      <c r="E17" s="162"/>
      <c r="F17" s="163"/>
      <c r="G17" s="164"/>
      <c r="H17" s="165"/>
      <c r="I17" s="165"/>
      <c r="J17" s="165"/>
      <c r="K17" s="166"/>
      <c r="L17" s="167"/>
      <c r="M17" s="168"/>
      <c r="N17" s="169"/>
      <c r="O17" s="170"/>
      <c r="P17" s="171"/>
      <c r="Q17" s="169"/>
      <c r="R17" s="170"/>
      <c r="S17" s="170"/>
      <c r="T17" s="172"/>
    </row>
    <row r="18" spans="1:20" ht="33" customHeight="1" x14ac:dyDescent="0.15">
      <c r="A18" s="45"/>
      <c r="B18" s="252" t="s">
        <v>28</v>
      </c>
      <c r="C18" s="46"/>
      <c r="D18" s="161"/>
      <c r="E18" s="162"/>
      <c r="F18" s="163"/>
      <c r="G18" s="164"/>
      <c r="H18" s="165"/>
      <c r="I18" s="165"/>
      <c r="J18" s="165"/>
      <c r="K18" s="166"/>
      <c r="L18" s="167"/>
      <c r="M18" s="168"/>
      <c r="N18" s="169"/>
      <c r="O18" s="170"/>
      <c r="P18" s="171"/>
      <c r="Q18" s="169"/>
      <c r="R18" s="170"/>
      <c r="S18" s="170"/>
      <c r="T18" s="172"/>
    </row>
    <row r="19" spans="1:20" ht="33" customHeight="1" x14ac:dyDescent="0.15">
      <c r="A19" s="45"/>
      <c r="B19" s="252" t="s">
        <v>28</v>
      </c>
      <c r="C19" s="46"/>
      <c r="D19" s="161"/>
      <c r="E19" s="162"/>
      <c r="F19" s="163"/>
      <c r="G19" s="164"/>
      <c r="H19" s="165"/>
      <c r="I19" s="165"/>
      <c r="J19" s="165"/>
      <c r="K19" s="166"/>
      <c r="L19" s="210"/>
      <c r="M19" s="211"/>
      <c r="N19" s="169"/>
      <c r="O19" s="170"/>
      <c r="P19" s="171"/>
      <c r="Q19" s="169"/>
      <c r="R19" s="170"/>
      <c r="S19" s="170"/>
      <c r="T19" s="172"/>
    </row>
    <row r="20" spans="1:20" ht="33" customHeight="1" x14ac:dyDescent="0.15">
      <c r="A20" s="45"/>
      <c r="B20" s="252" t="s">
        <v>28</v>
      </c>
      <c r="C20" s="46"/>
      <c r="D20" s="161"/>
      <c r="E20" s="162"/>
      <c r="F20" s="163"/>
      <c r="G20" s="164"/>
      <c r="H20" s="165"/>
      <c r="I20" s="165"/>
      <c r="J20" s="165"/>
      <c r="K20" s="166"/>
      <c r="L20" s="167"/>
      <c r="M20" s="168"/>
      <c r="N20" s="169"/>
      <c r="O20" s="170"/>
      <c r="P20" s="171"/>
      <c r="Q20" s="169"/>
      <c r="R20" s="170"/>
      <c r="S20" s="170"/>
      <c r="T20" s="172"/>
    </row>
    <row r="21" spans="1:20" ht="33" customHeight="1" x14ac:dyDescent="0.15">
      <c r="A21" s="45"/>
      <c r="B21" s="252" t="s">
        <v>28</v>
      </c>
      <c r="C21" s="46"/>
      <c r="D21" s="161"/>
      <c r="E21" s="162"/>
      <c r="F21" s="163"/>
      <c r="G21" s="164"/>
      <c r="H21" s="165"/>
      <c r="I21" s="165"/>
      <c r="J21" s="165"/>
      <c r="K21" s="166"/>
      <c r="L21" s="167"/>
      <c r="M21" s="168"/>
      <c r="N21" s="169"/>
      <c r="O21" s="170"/>
      <c r="P21" s="171"/>
      <c r="Q21" s="169"/>
      <c r="R21" s="170"/>
      <c r="S21" s="170"/>
      <c r="T21" s="172"/>
    </row>
    <row r="22" spans="1:20" ht="33" customHeight="1" x14ac:dyDescent="0.15">
      <c r="A22" s="45"/>
      <c r="B22" s="252" t="s">
        <v>28</v>
      </c>
      <c r="C22" s="46"/>
      <c r="D22" s="161"/>
      <c r="E22" s="162"/>
      <c r="F22" s="163"/>
      <c r="G22" s="164"/>
      <c r="H22" s="165"/>
      <c r="I22" s="165"/>
      <c r="J22" s="165"/>
      <c r="K22" s="166"/>
      <c r="L22" s="167"/>
      <c r="M22" s="168"/>
      <c r="N22" s="169"/>
      <c r="O22" s="170"/>
      <c r="P22" s="171"/>
      <c r="Q22" s="169"/>
      <c r="R22" s="170"/>
      <c r="S22" s="170"/>
      <c r="T22" s="172"/>
    </row>
    <row r="23" spans="1:20" ht="33" customHeight="1" x14ac:dyDescent="0.15">
      <c r="A23" s="45"/>
      <c r="B23" s="252" t="s">
        <v>28</v>
      </c>
      <c r="C23" s="46"/>
      <c r="D23" s="161"/>
      <c r="E23" s="162"/>
      <c r="F23" s="163"/>
      <c r="G23" s="164"/>
      <c r="H23" s="165"/>
      <c r="I23" s="165"/>
      <c r="J23" s="165"/>
      <c r="K23" s="166"/>
      <c r="L23" s="167"/>
      <c r="M23" s="168"/>
      <c r="N23" s="169"/>
      <c r="O23" s="170"/>
      <c r="P23" s="171"/>
      <c r="Q23" s="169"/>
      <c r="R23" s="170"/>
      <c r="S23" s="170"/>
      <c r="T23" s="172"/>
    </row>
    <row r="24" spans="1:20" ht="33" customHeight="1" x14ac:dyDescent="0.15">
      <c r="A24" s="45"/>
      <c r="B24" s="252" t="s">
        <v>28</v>
      </c>
      <c r="C24" s="46"/>
      <c r="D24" s="161"/>
      <c r="E24" s="162"/>
      <c r="F24" s="163"/>
      <c r="G24" s="164"/>
      <c r="H24" s="165"/>
      <c r="I24" s="165"/>
      <c r="J24" s="165"/>
      <c r="K24" s="166"/>
      <c r="L24" s="167"/>
      <c r="M24" s="168"/>
      <c r="N24" s="169"/>
      <c r="O24" s="170"/>
      <c r="P24" s="171"/>
      <c r="Q24" s="169"/>
      <c r="R24" s="170"/>
      <c r="S24" s="170"/>
      <c r="T24" s="172"/>
    </row>
    <row r="25" spans="1:20" ht="33" customHeight="1" x14ac:dyDescent="0.15">
      <c r="A25" s="45"/>
      <c r="B25" s="252" t="s">
        <v>28</v>
      </c>
      <c r="C25" s="46"/>
      <c r="D25" s="161"/>
      <c r="E25" s="162"/>
      <c r="F25" s="163"/>
      <c r="G25" s="164"/>
      <c r="H25" s="165"/>
      <c r="I25" s="165"/>
      <c r="J25" s="165"/>
      <c r="K25" s="166"/>
      <c r="L25" s="167"/>
      <c r="M25" s="168"/>
      <c r="N25" s="169"/>
      <c r="O25" s="170"/>
      <c r="P25" s="171"/>
      <c r="Q25" s="169"/>
      <c r="R25" s="170"/>
      <c r="S25" s="170"/>
      <c r="T25" s="172"/>
    </row>
    <row r="26" spans="1:20" ht="33" customHeight="1" x14ac:dyDescent="0.15">
      <c r="A26" s="45"/>
      <c r="B26" s="252" t="s">
        <v>28</v>
      </c>
      <c r="C26" s="46"/>
      <c r="D26" s="161"/>
      <c r="E26" s="162"/>
      <c r="F26" s="163"/>
      <c r="G26" s="164"/>
      <c r="H26" s="165"/>
      <c r="I26" s="165"/>
      <c r="J26" s="165"/>
      <c r="K26" s="166"/>
      <c r="L26" s="167"/>
      <c r="M26" s="168"/>
      <c r="N26" s="169"/>
      <c r="O26" s="170"/>
      <c r="P26" s="171"/>
      <c r="Q26" s="169"/>
      <c r="R26" s="170"/>
      <c r="S26" s="170"/>
      <c r="T26" s="172"/>
    </row>
    <row r="27" spans="1:20" ht="33" customHeight="1" x14ac:dyDescent="0.15">
      <c r="A27" s="45"/>
      <c r="B27" s="252" t="s">
        <v>28</v>
      </c>
      <c r="C27" s="46"/>
      <c r="D27" s="161"/>
      <c r="E27" s="162"/>
      <c r="F27" s="163"/>
      <c r="G27" s="164"/>
      <c r="H27" s="165"/>
      <c r="I27" s="165"/>
      <c r="J27" s="165"/>
      <c r="K27" s="166"/>
      <c r="L27" s="167"/>
      <c r="M27" s="168"/>
      <c r="N27" s="169"/>
      <c r="O27" s="170"/>
      <c r="P27" s="171"/>
      <c r="Q27" s="169"/>
      <c r="R27" s="170"/>
      <c r="S27" s="170"/>
      <c r="T27" s="172"/>
    </row>
    <row r="28" spans="1:20" ht="33" customHeight="1" x14ac:dyDescent="0.15">
      <c r="A28" s="45"/>
      <c r="B28" s="252" t="s">
        <v>28</v>
      </c>
      <c r="C28" s="46"/>
      <c r="D28" s="161"/>
      <c r="E28" s="162"/>
      <c r="F28" s="163"/>
      <c r="G28" s="164"/>
      <c r="H28" s="165"/>
      <c r="I28" s="165"/>
      <c r="J28" s="165"/>
      <c r="K28" s="166"/>
      <c r="L28" s="167"/>
      <c r="M28" s="168"/>
      <c r="N28" s="169"/>
      <c r="O28" s="170"/>
      <c r="P28" s="171"/>
      <c r="Q28" s="169"/>
      <c r="R28" s="170"/>
      <c r="S28" s="170"/>
      <c r="T28" s="172"/>
    </row>
    <row r="29" spans="1:20" ht="33" customHeight="1" thickBot="1" x14ac:dyDescent="0.2">
      <c r="A29" s="50"/>
      <c r="B29" s="253" t="s">
        <v>28</v>
      </c>
      <c r="C29" s="51"/>
      <c r="D29" s="176"/>
      <c r="E29" s="177"/>
      <c r="F29" s="178"/>
      <c r="G29" s="173"/>
      <c r="H29" s="174"/>
      <c r="I29" s="174"/>
      <c r="J29" s="174"/>
      <c r="K29" s="175"/>
      <c r="L29" s="194"/>
      <c r="M29" s="195"/>
      <c r="N29" s="190"/>
      <c r="O29" s="191"/>
      <c r="P29" s="193"/>
      <c r="Q29" s="190"/>
      <c r="R29" s="191"/>
      <c r="S29" s="191"/>
      <c r="T29" s="192"/>
    </row>
    <row r="30" spans="1:20" ht="63" customHeight="1" x14ac:dyDescent="0.15">
      <c r="A30" s="254" t="s">
        <v>113</v>
      </c>
      <c r="B30" s="254"/>
      <c r="C30" s="254"/>
      <c r="D30" s="254"/>
      <c r="E30" s="254"/>
      <c r="F30" s="254"/>
      <c r="G30" s="254"/>
      <c r="H30" s="254"/>
      <c r="I30" s="254"/>
      <c r="J30" s="254"/>
      <c r="K30" s="254"/>
      <c r="L30" s="254"/>
      <c r="M30" s="254"/>
      <c r="N30" s="254"/>
      <c r="O30" s="254"/>
      <c r="P30" s="254"/>
      <c r="Q30" s="254"/>
      <c r="R30" s="254"/>
      <c r="S30" s="254"/>
      <c r="T30" s="254"/>
    </row>
    <row r="31" spans="1:20" ht="40.5" customHeight="1" thickBot="1" x14ac:dyDescent="0.2">
      <c r="A31" s="254" t="s">
        <v>109</v>
      </c>
      <c r="B31" s="254"/>
      <c r="C31" s="254"/>
      <c r="D31" s="254"/>
      <c r="E31" s="255">
        <f>E11</f>
        <v>0</v>
      </c>
      <c r="F31" s="255"/>
      <c r="G31" s="255"/>
      <c r="H31" s="256"/>
      <c r="I31" s="254" t="s">
        <v>111</v>
      </c>
      <c r="J31" s="254"/>
      <c r="K31" s="257">
        <f>O13</f>
        <v>0</v>
      </c>
      <c r="L31" s="257"/>
      <c r="M31" s="257"/>
      <c r="N31" s="256"/>
      <c r="O31" s="256"/>
      <c r="P31" s="256"/>
      <c r="Q31" s="256"/>
      <c r="R31" s="258"/>
      <c r="S31" s="258"/>
      <c r="T31" s="258"/>
    </row>
    <row r="32" spans="1:20" ht="24.95" customHeight="1" x14ac:dyDescent="0.15">
      <c r="A32" s="243" t="s">
        <v>29</v>
      </c>
      <c r="B32" s="244"/>
      <c r="C32" s="244"/>
      <c r="D32" s="245" t="s">
        <v>23</v>
      </c>
      <c r="E32" s="246"/>
      <c r="F32" s="247"/>
      <c r="G32" s="248" t="s">
        <v>107</v>
      </c>
      <c r="H32" s="249"/>
      <c r="I32" s="249"/>
      <c r="J32" s="249"/>
      <c r="K32" s="250"/>
      <c r="L32" s="245" t="s">
        <v>104</v>
      </c>
      <c r="M32" s="247"/>
      <c r="N32" s="245" t="s">
        <v>103</v>
      </c>
      <c r="O32" s="246"/>
      <c r="P32" s="247"/>
      <c r="Q32" s="245" t="s">
        <v>105</v>
      </c>
      <c r="R32" s="246"/>
      <c r="S32" s="246"/>
      <c r="T32" s="251"/>
    </row>
    <row r="33" spans="1:20" ht="33" customHeight="1" x14ac:dyDescent="0.15">
      <c r="A33" s="45"/>
      <c r="B33" s="252" t="s">
        <v>28</v>
      </c>
      <c r="C33" s="46"/>
      <c r="D33" s="161"/>
      <c r="E33" s="162"/>
      <c r="F33" s="163"/>
      <c r="G33" s="164"/>
      <c r="H33" s="165"/>
      <c r="I33" s="165"/>
      <c r="J33" s="165"/>
      <c r="K33" s="166"/>
      <c r="L33" s="167"/>
      <c r="M33" s="168"/>
      <c r="N33" s="169"/>
      <c r="O33" s="170"/>
      <c r="P33" s="171"/>
      <c r="Q33" s="169"/>
      <c r="R33" s="170"/>
      <c r="S33" s="170"/>
      <c r="T33" s="172"/>
    </row>
    <row r="34" spans="1:20" ht="33" customHeight="1" x14ac:dyDescent="0.15">
      <c r="A34" s="45"/>
      <c r="B34" s="252" t="s">
        <v>28</v>
      </c>
      <c r="C34" s="46"/>
      <c r="D34" s="161"/>
      <c r="E34" s="162"/>
      <c r="F34" s="163"/>
      <c r="G34" s="164"/>
      <c r="H34" s="165"/>
      <c r="I34" s="165"/>
      <c r="J34" s="165"/>
      <c r="K34" s="166"/>
      <c r="L34" s="167"/>
      <c r="M34" s="168"/>
      <c r="N34" s="169"/>
      <c r="O34" s="170"/>
      <c r="P34" s="171"/>
      <c r="Q34" s="169"/>
      <c r="R34" s="170"/>
      <c r="S34" s="170"/>
      <c r="T34" s="172"/>
    </row>
    <row r="35" spans="1:20" ht="33" customHeight="1" x14ac:dyDescent="0.15">
      <c r="A35" s="45"/>
      <c r="B35" s="252" t="s">
        <v>28</v>
      </c>
      <c r="C35" s="46"/>
      <c r="D35" s="161"/>
      <c r="E35" s="162"/>
      <c r="F35" s="163"/>
      <c r="G35" s="164"/>
      <c r="H35" s="165"/>
      <c r="I35" s="165"/>
      <c r="J35" s="165"/>
      <c r="K35" s="166"/>
      <c r="L35" s="167"/>
      <c r="M35" s="168"/>
      <c r="N35" s="169"/>
      <c r="O35" s="170"/>
      <c r="P35" s="171"/>
      <c r="Q35" s="169"/>
      <c r="R35" s="170"/>
      <c r="S35" s="170"/>
      <c r="T35" s="172"/>
    </row>
    <row r="36" spans="1:20" ht="33" customHeight="1" x14ac:dyDescent="0.15">
      <c r="A36" s="45"/>
      <c r="B36" s="252" t="s">
        <v>28</v>
      </c>
      <c r="C36" s="46"/>
      <c r="D36" s="161"/>
      <c r="E36" s="162"/>
      <c r="F36" s="163"/>
      <c r="G36" s="164"/>
      <c r="H36" s="165"/>
      <c r="I36" s="165"/>
      <c r="J36" s="165"/>
      <c r="K36" s="166"/>
      <c r="L36" s="167"/>
      <c r="M36" s="168"/>
      <c r="N36" s="169"/>
      <c r="O36" s="170"/>
      <c r="P36" s="171"/>
      <c r="Q36" s="169"/>
      <c r="R36" s="170"/>
      <c r="S36" s="170"/>
      <c r="T36" s="172"/>
    </row>
    <row r="37" spans="1:20" ht="33" customHeight="1" x14ac:dyDescent="0.15">
      <c r="A37" s="45"/>
      <c r="B37" s="252" t="s">
        <v>28</v>
      </c>
      <c r="C37" s="46"/>
      <c r="D37" s="161"/>
      <c r="E37" s="162"/>
      <c r="F37" s="163"/>
      <c r="G37" s="164"/>
      <c r="H37" s="165"/>
      <c r="I37" s="165"/>
      <c r="J37" s="165"/>
      <c r="K37" s="166"/>
      <c r="L37" s="167"/>
      <c r="M37" s="168"/>
      <c r="N37" s="169"/>
      <c r="O37" s="170"/>
      <c r="P37" s="171"/>
      <c r="Q37" s="169"/>
      <c r="R37" s="170"/>
      <c r="S37" s="170"/>
      <c r="T37" s="172"/>
    </row>
    <row r="38" spans="1:20" ht="33" customHeight="1" x14ac:dyDescent="0.15">
      <c r="A38" s="45"/>
      <c r="B38" s="252" t="s">
        <v>28</v>
      </c>
      <c r="C38" s="46"/>
      <c r="D38" s="161"/>
      <c r="E38" s="162"/>
      <c r="F38" s="163"/>
      <c r="G38" s="164"/>
      <c r="H38" s="165"/>
      <c r="I38" s="165"/>
      <c r="J38" s="165"/>
      <c r="K38" s="166"/>
      <c r="L38" s="167"/>
      <c r="M38" s="168"/>
      <c r="N38" s="169"/>
      <c r="O38" s="170"/>
      <c r="P38" s="171"/>
      <c r="Q38" s="169"/>
      <c r="R38" s="170"/>
      <c r="S38" s="170"/>
      <c r="T38" s="172"/>
    </row>
    <row r="39" spans="1:20" ht="33" customHeight="1" x14ac:dyDescent="0.15">
      <c r="A39" s="45"/>
      <c r="B39" s="252" t="s">
        <v>28</v>
      </c>
      <c r="C39" s="46"/>
      <c r="D39" s="161"/>
      <c r="E39" s="162"/>
      <c r="F39" s="163"/>
      <c r="G39" s="164"/>
      <c r="H39" s="165"/>
      <c r="I39" s="165"/>
      <c r="J39" s="165"/>
      <c r="K39" s="166"/>
      <c r="L39" s="167"/>
      <c r="M39" s="168"/>
      <c r="N39" s="169"/>
      <c r="O39" s="170"/>
      <c r="P39" s="171"/>
      <c r="Q39" s="169"/>
      <c r="R39" s="170"/>
      <c r="S39" s="170"/>
      <c r="T39" s="172"/>
    </row>
    <row r="40" spans="1:20" ht="33" customHeight="1" x14ac:dyDescent="0.15">
      <c r="A40" s="45"/>
      <c r="B40" s="252" t="s">
        <v>28</v>
      </c>
      <c r="C40" s="46"/>
      <c r="D40" s="161"/>
      <c r="E40" s="162"/>
      <c r="F40" s="163"/>
      <c r="G40" s="164"/>
      <c r="H40" s="165"/>
      <c r="I40" s="165"/>
      <c r="J40" s="165"/>
      <c r="K40" s="166"/>
      <c r="L40" s="167"/>
      <c r="M40" s="168"/>
      <c r="N40" s="169"/>
      <c r="O40" s="170"/>
      <c r="P40" s="171"/>
      <c r="Q40" s="169"/>
      <c r="R40" s="170"/>
      <c r="S40" s="170"/>
      <c r="T40" s="172"/>
    </row>
    <row r="41" spans="1:20" ht="33" customHeight="1" x14ac:dyDescent="0.15">
      <c r="A41" s="45"/>
      <c r="B41" s="252" t="s">
        <v>28</v>
      </c>
      <c r="C41" s="46"/>
      <c r="D41" s="161"/>
      <c r="E41" s="162"/>
      <c r="F41" s="163"/>
      <c r="G41" s="164"/>
      <c r="H41" s="165"/>
      <c r="I41" s="165"/>
      <c r="J41" s="165"/>
      <c r="K41" s="166"/>
      <c r="L41" s="167"/>
      <c r="M41" s="168"/>
      <c r="N41" s="169"/>
      <c r="O41" s="170"/>
      <c r="P41" s="171"/>
      <c r="Q41" s="169"/>
      <c r="R41" s="170"/>
      <c r="S41" s="170"/>
      <c r="T41" s="172"/>
    </row>
    <row r="42" spans="1:20" ht="33" customHeight="1" x14ac:dyDescent="0.15">
      <c r="A42" s="45"/>
      <c r="B42" s="252" t="s">
        <v>28</v>
      </c>
      <c r="C42" s="46"/>
      <c r="D42" s="161"/>
      <c r="E42" s="162"/>
      <c r="F42" s="163"/>
      <c r="G42" s="164"/>
      <c r="H42" s="165"/>
      <c r="I42" s="165"/>
      <c r="J42" s="165"/>
      <c r="K42" s="166"/>
      <c r="L42" s="167"/>
      <c r="M42" s="168"/>
      <c r="N42" s="169"/>
      <c r="O42" s="170"/>
      <c r="P42" s="171"/>
      <c r="Q42" s="169"/>
      <c r="R42" s="170"/>
      <c r="S42" s="170"/>
      <c r="T42" s="172"/>
    </row>
    <row r="43" spans="1:20" ht="33" customHeight="1" x14ac:dyDescent="0.15">
      <c r="A43" s="45"/>
      <c r="B43" s="252" t="s">
        <v>28</v>
      </c>
      <c r="C43" s="46"/>
      <c r="D43" s="161"/>
      <c r="E43" s="162"/>
      <c r="F43" s="163"/>
      <c r="G43" s="164"/>
      <c r="H43" s="165"/>
      <c r="I43" s="165"/>
      <c r="J43" s="165"/>
      <c r="K43" s="166"/>
      <c r="L43" s="167"/>
      <c r="M43" s="168"/>
      <c r="N43" s="169"/>
      <c r="O43" s="170"/>
      <c r="P43" s="171"/>
      <c r="Q43" s="169"/>
      <c r="R43" s="170"/>
      <c r="S43" s="170"/>
      <c r="T43" s="172"/>
    </row>
    <row r="44" spans="1:20" ht="33" customHeight="1" x14ac:dyDescent="0.15">
      <c r="A44" s="45"/>
      <c r="B44" s="252" t="s">
        <v>28</v>
      </c>
      <c r="C44" s="46"/>
      <c r="D44" s="161"/>
      <c r="E44" s="162"/>
      <c r="F44" s="163"/>
      <c r="G44" s="164"/>
      <c r="H44" s="165"/>
      <c r="I44" s="165"/>
      <c r="J44" s="165"/>
      <c r="K44" s="166"/>
      <c r="L44" s="167"/>
      <c r="M44" s="168"/>
      <c r="N44" s="169"/>
      <c r="O44" s="170"/>
      <c r="P44" s="171"/>
      <c r="Q44" s="169"/>
      <c r="R44" s="170"/>
      <c r="S44" s="170"/>
      <c r="T44" s="172"/>
    </row>
    <row r="45" spans="1:20" ht="33" customHeight="1" x14ac:dyDescent="0.15">
      <c r="A45" s="45"/>
      <c r="B45" s="252" t="s">
        <v>28</v>
      </c>
      <c r="C45" s="46"/>
      <c r="D45" s="161"/>
      <c r="E45" s="162"/>
      <c r="F45" s="163"/>
      <c r="G45" s="164"/>
      <c r="H45" s="165"/>
      <c r="I45" s="165"/>
      <c r="J45" s="165"/>
      <c r="K45" s="166"/>
      <c r="L45" s="167"/>
      <c r="M45" s="168"/>
      <c r="N45" s="169"/>
      <c r="O45" s="170"/>
      <c r="P45" s="171"/>
      <c r="Q45" s="169"/>
      <c r="R45" s="170"/>
      <c r="S45" s="170"/>
      <c r="T45" s="172"/>
    </row>
    <row r="46" spans="1:20" ht="33" customHeight="1" x14ac:dyDescent="0.15">
      <c r="A46" s="45"/>
      <c r="B46" s="252" t="s">
        <v>28</v>
      </c>
      <c r="C46" s="46"/>
      <c r="D46" s="161"/>
      <c r="E46" s="162"/>
      <c r="F46" s="163"/>
      <c r="G46" s="164"/>
      <c r="H46" s="165"/>
      <c r="I46" s="165"/>
      <c r="J46" s="165"/>
      <c r="K46" s="166"/>
      <c r="L46" s="167"/>
      <c r="M46" s="168"/>
      <c r="N46" s="169"/>
      <c r="O46" s="170"/>
      <c r="P46" s="171"/>
      <c r="Q46" s="169"/>
      <c r="R46" s="170"/>
      <c r="S46" s="170"/>
      <c r="T46" s="172"/>
    </row>
    <row r="47" spans="1:20" ht="33" customHeight="1" thickBot="1" x14ac:dyDescent="0.2">
      <c r="A47" s="50"/>
      <c r="B47" s="253" t="s">
        <v>28</v>
      </c>
      <c r="C47" s="51"/>
      <c r="D47" s="176"/>
      <c r="E47" s="177"/>
      <c r="F47" s="178"/>
      <c r="G47" s="173"/>
      <c r="H47" s="174"/>
      <c r="I47" s="174"/>
      <c r="J47" s="174"/>
      <c r="K47" s="175"/>
      <c r="L47" s="194"/>
      <c r="M47" s="195"/>
      <c r="N47" s="190"/>
      <c r="O47" s="191"/>
      <c r="P47" s="193"/>
      <c r="Q47" s="190"/>
      <c r="R47" s="191"/>
      <c r="S47" s="191"/>
      <c r="T47" s="192"/>
    </row>
    <row r="48" spans="1:20" ht="30" customHeight="1" thickBot="1" x14ac:dyDescent="0.2">
      <c r="A48" s="259" t="s">
        <v>108</v>
      </c>
      <c r="B48" s="260"/>
      <c r="C48" s="260"/>
      <c r="D48" s="260"/>
      <c r="E48" s="260"/>
      <c r="F48" s="260"/>
      <c r="G48" s="260"/>
      <c r="H48" s="260"/>
      <c r="I48" s="260"/>
      <c r="J48" s="260"/>
      <c r="K48" s="260"/>
      <c r="L48" s="260"/>
      <c r="M48" s="260"/>
      <c r="N48" s="260"/>
      <c r="O48" s="260"/>
      <c r="P48" s="260"/>
      <c r="Q48" s="215"/>
      <c r="R48" s="216"/>
      <c r="S48" s="216"/>
      <c r="T48" s="217"/>
    </row>
    <row r="49" spans="1:20" s="261" customFormat="1" ht="13.5" customHeight="1" thickBot="1" x14ac:dyDescent="0.2">
      <c r="A49" s="38"/>
      <c r="B49" s="38"/>
      <c r="C49" s="38"/>
      <c r="D49" s="38"/>
      <c r="E49" s="38"/>
      <c r="F49" s="38"/>
      <c r="G49" s="38"/>
      <c r="H49" s="38"/>
      <c r="I49" s="38"/>
      <c r="J49" s="38"/>
      <c r="K49" s="38"/>
      <c r="L49" s="38"/>
      <c r="M49" s="38"/>
      <c r="N49" s="38"/>
      <c r="O49" s="38"/>
      <c r="P49" s="38"/>
      <c r="Q49" s="38"/>
      <c r="R49" s="38"/>
      <c r="S49" s="38"/>
      <c r="T49" s="38"/>
    </row>
    <row r="50" spans="1:20" s="268" customFormat="1" ht="39.75" customHeight="1" x14ac:dyDescent="0.15">
      <c r="A50" s="262" t="s">
        <v>36</v>
      </c>
      <c r="B50" s="263"/>
      <c r="C50" s="263"/>
      <c r="D50" s="263"/>
      <c r="E50" s="263"/>
      <c r="F50" s="264" t="s">
        <v>93</v>
      </c>
      <c r="G50" s="265"/>
      <c r="H50" s="264" t="s">
        <v>33</v>
      </c>
      <c r="I50" s="266"/>
      <c r="J50" s="265"/>
      <c r="K50" s="264" t="s">
        <v>34</v>
      </c>
      <c r="L50" s="266"/>
      <c r="M50" s="266"/>
      <c r="N50" s="266"/>
      <c r="O50" s="265"/>
      <c r="P50" s="264" t="s">
        <v>35</v>
      </c>
      <c r="Q50" s="266"/>
      <c r="R50" s="266"/>
      <c r="S50" s="266"/>
      <c r="T50" s="267"/>
    </row>
    <row r="51" spans="1:20" s="269" customFormat="1" ht="36.75" customHeight="1" thickBot="1" x14ac:dyDescent="0.2">
      <c r="A51" s="179">
        <f>Q48</f>
        <v>0</v>
      </c>
      <c r="B51" s="180"/>
      <c r="C51" s="180"/>
      <c r="D51" s="180"/>
      <c r="E51" s="180"/>
      <c r="F51" s="181"/>
      <c r="G51" s="181"/>
      <c r="H51" s="182" t="str">
        <f>IF(ROUNDDOWN(MINA(A51,F51)*IF(J11=※!C1,0.1,IF(J11=※!C2,0,)),0)=0,"0",ROUNDDOWN(MINA(A51,F51)*IF(J11=※!C1,0.1,IF(J11=※!C2,0,)),0))</f>
        <v>0</v>
      </c>
      <c r="I51" s="183"/>
      <c r="J51" s="184"/>
      <c r="K51" s="182">
        <f>MINA(A51,F51)-H51</f>
        <v>0</v>
      </c>
      <c r="L51" s="183"/>
      <c r="M51" s="183"/>
      <c r="N51" s="183"/>
      <c r="O51" s="184"/>
      <c r="P51" s="212" t="str">
        <f>IF(※!I24=TRUE,"*****",IF(A51-F51&lt;=0,"0",A51-F51))</f>
        <v>0</v>
      </c>
      <c r="Q51" s="213"/>
      <c r="R51" s="213"/>
      <c r="S51" s="213"/>
      <c r="T51" s="214"/>
    </row>
    <row r="52" spans="1:20" ht="38.25" customHeight="1" thickBot="1" x14ac:dyDescent="0.2">
      <c r="A52" s="270" t="s">
        <v>37</v>
      </c>
      <c r="B52" s="271"/>
      <c r="C52" s="271"/>
      <c r="D52" s="271"/>
      <c r="E52" s="272"/>
      <c r="F52" s="273" t="s">
        <v>38</v>
      </c>
      <c r="G52" s="273"/>
      <c r="H52" s="274" t="s">
        <v>39</v>
      </c>
      <c r="I52" s="275"/>
      <c r="J52" s="276"/>
      <c r="K52" s="277" t="s">
        <v>40</v>
      </c>
      <c r="L52" s="278"/>
      <c r="M52" s="278"/>
      <c r="N52" s="278"/>
      <c r="O52" s="279"/>
      <c r="P52" s="280" t="s">
        <v>41</v>
      </c>
      <c r="Q52" s="281"/>
      <c r="R52" s="281"/>
      <c r="S52" s="281"/>
      <c r="T52" s="282"/>
    </row>
    <row r="53" spans="1:20" x14ac:dyDescent="0.15">
      <c r="A53" s="42"/>
      <c r="B53" s="42"/>
      <c r="C53" s="42"/>
      <c r="D53" s="42"/>
      <c r="E53" s="43"/>
      <c r="F53" s="198" t="s">
        <v>99</v>
      </c>
      <c r="G53" s="198"/>
      <c r="H53" s="198"/>
      <c r="I53" s="198"/>
      <c r="J53" s="198"/>
      <c r="K53" s="198"/>
      <c r="L53" s="198"/>
      <c r="M53" s="198" t="s">
        <v>98</v>
      </c>
      <c r="N53" s="198"/>
      <c r="O53" s="198"/>
      <c r="P53" s="198"/>
      <c r="Q53" s="198"/>
      <c r="R53" s="198"/>
      <c r="S53" s="198"/>
      <c r="T53" s="42" t="s">
        <v>97</v>
      </c>
    </row>
    <row r="54" spans="1:20" ht="19.5" customHeight="1" x14ac:dyDescent="0.15">
      <c r="A54" s="283" t="s">
        <v>44</v>
      </c>
      <c r="B54" s="283"/>
      <c r="C54" s="283"/>
      <c r="D54" s="283"/>
    </row>
    <row r="55" spans="1:20" ht="18.75" customHeight="1" x14ac:dyDescent="0.15">
      <c r="A55" s="284" t="s">
        <v>45</v>
      </c>
      <c r="B55" s="284"/>
      <c r="C55" s="284"/>
      <c r="D55" s="284"/>
      <c r="E55" s="284"/>
      <c r="F55" s="284"/>
      <c r="G55" s="284"/>
      <c r="H55" s="284"/>
      <c r="I55" s="284"/>
      <c r="J55" s="284"/>
      <c r="K55" s="284"/>
      <c r="L55" s="284"/>
      <c r="M55" s="284"/>
      <c r="N55" s="284"/>
      <c r="O55" s="284"/>
      <c r="P55" s="284"/>
      <c r="Q55" s="284"/>
      <c r="R55" s="284"/>
      <c r="S55" s="284"/>
      <c r="T55" s="284"/>
    </row>
    <row r="56" spans="1:20" ht="34.5" customHeight="1" x14ac:dyDescent="0.15">
      <c r="A56" s="285"/>
      <c r="B56" s="286"/>
      <c r="C56" s="286"/>
      <c r="D56" s="286"/>
      <c r="E56" s="286"/>
      <c r="F56" s="286"/>
      <c r="G56" s="286"/>
      <c r="H56" s="286"/>
      <c r="I56" s="286"/>
      <c r="J56" s="286"/>
      <c r="K56" s="286"/>
      <c r="L56" s="286"/>
      <c r="M56" s="286"/>
      <c r="N56" s="286"/>
      <c r="O56" s="286"/>
      <c r="P56" s="286"/>
      <c r="Q56" s="286"/>
      <c r="R56" s="286"/>
      <c r="S56" s="286"/>
      <c r="T56" s="287"/>
    </row>
    <row r="57" spans="1:20" ht="59.25" customHeight="1" x14ac:dyDescent="0.15">
      <c r="A57" s="288" t="s">
        <v>112</v>
      </c>
      <c r="B57" s="289"/>
      <c r="C57" s="289"/>
      <c r="D57" s="289"/>
      <c r="E57" s="289"/>
      <c r="F57" s="289"/>
      <c r="G57" s="289"/>
      <c r="H57" s="289"/>
      <c r="I57" s="289"/>
      <c r="J57" s="289"/>
      <c r="K57" s="289"/>
      <c r="L57" s="289"/>
      <c r="M57" s="289"/>
      <c r="N57" s="289"/>
      <c r="O57" s="289"/>
      <c r="P57" s="289"/>
      <c r="Q57" s="289"/>
      <c r="R57" s="289"/>
      <c r="S57" s="289"/>
      <c r="T57" s="290"/>
    </row>
    <row r="58" spans="1:20" x14ac:dyDescent="0.15">
      <c r="F58" s="291"/>
    </row>
  </sheetData>
  <sheetProtection algorithmName="SHA-512" hashValue="eUmNsfzIUEo+YZHnm8rCxdsN5QQCSV0D69b749xPkw5nu67UMgHPNKQ0seUY/QtcoPaCYT6nZ/l023z1kSDc5w==" saltValue="hBXn9lySERwnUKy3y3/Eqg==" spinCount="100000" sheet="1" objects="1" scenarios="1"/>
  <mergeCells count="213">
    <mergeCell ref="N32:P32"/>
    <mergeCell ref="Q32:T32"/>
    <mergeCell ref="D43:F43"/>
    <mergeCell ref="G43:K43"/>
    <mergeCell ref="L43:M43"/>
    <mergeCell ref="N43:P43"/>
    <mergeCell ref="Q43:T43"/>
    <mergeCell ref="A30:T30"/>
    <mergeCell ref="A32:C32"/>
    <mergeCell ref="D32:F32"/>
    <mergeCell ref="G32:K32"/>
    <mergeCell ref="L32:M32"/>
    <mergeCell ref="Q36:T36"/>
    <mergeCell ref="D36:F36"/>
    <mergeCell ref="D37:F37"/>
    <mergeCell ref="D38:F38"/>
    <mergeCell ref="D39:F39"/>
    <mergeCell ref="D40:F40"/>
    <mergeCell ref="D41:F41"/>
    <mergeCell ref="D42:F42"/>
    <mergeCell ref="L36:M36"/>
    <mergeCell ref="L37:M37"/>
    <mergeCell ref="L38:M38"/>
    <mergeCell ref="L39:M39"/>
    <mergeCell ref="D25:F25"/>
    <mergeCell ref="G25:K25"/>
    <mergeCell ref="L25:M25"/>
    <mergeCell ref="N25:P25"/>
    <mergeCell ref="Q25:T25"/>
    <mergeCell ref="D22:F22"/>
    <mergeCell ref="G22:K22"/>
    <mergeCell ref="L22:M22"/>
    <mergeCell ref="N22:P22"/>
    <mergeCell ref="Q22:T22"/>
    <mergeCell ref="D23:F23"/>
    <mergeCell ref="G23:K23"/>
    <mergeCell ref="L23:M23"/>
    <mergeCell ref="N23:P23"/>
    <mergeCell ref="Q23:T23"/>
    <mergeCell ref="P51:T51"/>
    <mergeCell ref="A54:D54"/>
    <mergeCell ref="A55:T55"/>
    <mergeCell ref="A57:T57"/>
    <mergeCell ref="D45:F45"/>
    <mergeCell ref="G45:K45"/>
    <mergeCell ref="L45:M45"/>
    <mergeCell ref="N45:P45"/>
    <mergeCell ref="Q45:T45"/>
    <mergeCell ref="A52:E52"/>
    <mergeCell ref="F52:G52"/>
    <mergeCell ref="H52:J52"/>
    <mergeCell ref="K52:O52"/>
    <mergeCell ref="P52:T52"/>
    <mergeCell ref="F53:L53"/>
    <mergeCell ref="M53:N53"/>
    <mergeCell ref="O53:S53"/>
    <mergeCell ref="A50:E50"/>
    <mergeCell ref="F50:G50"/>
    <mergeCell ref="H50:J50"/>
    <mergeCell ref="K50:O50"/>
    <mergeCell ref="P50:T50"/>
    <mergeCell ref="A48:P48"/>
    <mergeCell ref="Q48:T48"/>
    <mergeCell ref="D46:F46"/>
    <mergeCell ref="G46:K46"/>
    <mergeCell ref="L46:M46"/>
    <mergeCell ref="N46:P46"/>
    <mergeCell ref="Q46:T46"/>
    <mergeCell ref="D47:F47"/>
    <mergeCell ref="G47:K47"/>
    <mergeCell ref="L47:M47"/>
    <mergeCell ref="N47:P47"/>
    <mergeCell ref="Q47:T47"/>
    <mergeCell ref="D20:F20"/>
    <mergeCell ref="G20:K20"/>
    <mergeCell ref="L20:M20"/>
    <mergeCell ref="N20:P20"/>
    <mergeCell ref="Q20:T20"/>
    <mergeCell ref="D24:F24"/>
    <mergeCell ref="G24:K24"/>
    <mergeCell ref="L24:M24"/>
    <mergeCell ref="N24:P24"/>
    <mergeCell ref="Q24:T24"/>
    <mergeCell ref="D21:F21"/>
    <mergeCell ref="G21:K21"/>
    <mergeCell ref="L21:M21"/>
    <mergeCell ref="N21:P21"/>
    <mergeCell ref="Q21:T21"/>
    <mergeCell ref="D18:F18"/>
    <mergeCell ref="G18:K18"/>
    <mergeCell ref="L18:M18"/>
    <mergeCell ref="N18:P18"/>
    <mergeCell ref="Q18:T18"/>
    <mergeCell ref="D19:F19"/>
    <mergeCell ref="G19:K19"/>
    <mergeCell ref="L19:M19"/>
    <mergeCell ref="N19:P19"/>
    <mergeCell ref="Q19:T19"/>
    <mergeCell ref="D16:F16"/>
    <mergeCell ref="G16:K16"/>
    <mergeCell ref="L16:M16"/>
    <mergeCell ref="N16:P16"/>
    <mergeCell ref="Q16:T16"/>
    <mergeCell ref="D17:F17"/>
    <mergeCell ref="G17:K17"/>
    <mergeCell ref="L17:M17"/>
    <mergeCell ref="N17:P17"/>
    <mergeCell ref="Q17:T17"/>
    <mergeCell ref="Q14:T14"/>
    <mergeCell ref="D15:F15"/>
    <mergeCell ref="G15:K15"/>
    <mergeCell ref="L15:M15"/>
    <mergeCell ref="N15:P15"/>
    <mergeCell ref="Q15:T15"/>
    <mergeCell ref="S12:T12"/>
    <mergeCell ref="A13:D13"/>
    <mergeCell ref="E13:K13"/>
    <mergeCell ref="L13:N13"/>
    <mergeCell ref="O13:T13"/>
    <mergeCell ref="A14:C14"/>
    <mergeCell ref="D14:F14"/>
    <mergeCell ref="G14:K14"/>
    <mergeCell ref="L14:M14"/>
    <mergeCell ref="N14:P14"/>
    <mergeCell ref="N8:T8"/>
    <mergeCell ref="K9:P9"/>
    <mergeCell ref="A10:T10"/>
    <mergeCell ref="A11:D12"/>
    <mergeCell ref="E11:G12"/>
    <mergeCell ref="H11:I12"/>
    <mergeCell ref="J11:K12"/>
    <mergeCell ref="L11:M12"/>
    <mergeCell ref="N11:O11"/>
    <mergeCell ref="O12:P12"/>
    <mergeCell ref="N1:O1"/>
    <mergeCell ref="A2:T2"/>
    <mergeCell ref="N4:P4"/>
    <mergeCell ref="M5:T5"/>
    <mergeCell ref="M6:T6"/>
    <mergeCell ref="M7:S7"/>
    <mergeCell ref="Q33:T33"/>
    <mergeCell ref="Q34:T34"/>
    <mergeCell ref="Q35:T35"/>
    <mergeCell ref="D33:F33"/>
    <mergeCell ref="D34:F34"/>
    <mergeCell ref="D35:F35"/>
    <mergeCell ref="L33:M33"/>
    <mergeCell ref="L34:M34"/>
    <mergeCell ref="L35:M35"/>
    <mergeCell ref="Q26:T26"/>
    <mergeCell ref="Q28:T28"/>
    <mergeCell ref="Q29:T29"/>
    <mergeCell ref="N28:P28"/>
    <mergeCell ref="N29:P29"/>
    <mergeCell ref="N26:P26"/>
    <mergeCell ref="L26:M26"/>
    <mergeCell ref="L28:M28"/>
    <mergeCell ref="L29:M29"/>
    <mergeCell ref="D44:F44"/>
    <mergeCell ref="G33:K33"/>
    <mergeCell ref="G34:K34"/>
    <mergeCell ref="G35:K35"/>
    <mergeCell ref="G36:K36"/>
    <mergeCell ref="G37:K37"/>
    <mergeCell ref="G38:K38"/>
    <mergeCell ref="G39:K39"/>
    <mergeCell ref="G40:K40"/>
    <mergeCell ref="G41:K41"/>
    <mergeCell ref="G42:K42"/>
    <mergeCell ref="G44:K44"/>
    <mergeCell ref="Q40:T40"/>
    <mergeCell ref="Q41:T41"/>
    <mergeCell ref="Q42:T42"/>
    <mergeCell ref="Q44:T44"/>
    <mergeCell ref="L40:M40"/>
    <mergeCell ref="L41:M41"/>
    <mergeCell ref="L42:M42"/>
    <mergeCell ref="L44:M44"/>
    <mergeCell ref="N33:P33"/>
    <mergeCell ref="N34:P34"/>
    <mergeCell ref="N35:P35"/>
    <mergeCell ref="N36:P36"/>
    <mergeCell ref="N37:P37"/>
    <mergeCell ref="N38:P38"/>
    <mergeCell ref="N39:P39"/>
    <mergeCell ref="N40:P40"/>
    <mergeCell ref="N41:P41"/>
    <mergeCell ref="N42:P42"/>
    <mergeCell ref="N44:P44"/>
    <mergeCell ref="R31:T31"/>
    <mergeCell ref="A56:T56"/>
    <mergeCell ref="D27:F27"/>
    <mergeCell ref="G27:K27"/>
    <mergeCell ref="L27:M27"/>
    <mergeCell ref="N27:P27"/>
    <mergeCell ref="Q27:T27"/>
    <mergeCell ref="G26:K26"/>
    <mergeCell ref="G28:K28"/>
    <mergeCell ref="G29:K29"/>
    <mergeCell ref="D26:F26"/>
    <mergeCell ref="D28:F28"/>
    <mergeCell ref="D29:F29"/>
    <mergeCell ref="A51:E51"/>
    <mergeCell ref="F51:G51"/>
    <mergeCell ref="H51:J51"/>
    <mergeCell ref="K51:O51"/>
    <mergeCell ref="A31:D31"/>
    <mergeCell ref="E31:G31"/>
    <mergeCell ref="I31:J31"/>
    <mergeCell ref="K31:M31"/>
    <mergeCell ref="Q37:T37"/>
    <mergeCell ref="Q38:T38"/>
    <mergeCell ref="Q39:T39"/>
  </mergeCells>
  <phoneticPr fontId="1"/>
  <conditionalFormatting sqref="P51:T51">
    <cfRule type="expression" dxfId="3" priority="2">
      <formula>"※!$I$1=""FALSE"""</formula>
    </cfRule>
  </conditionalFormatting>
  <dataValidations disablePrompts="1" xWindow="497" yWindow="611" count="13">
    <dataValidation type="custom" operator="greaterThanOrEqual" allowBlank="1" showInputMessage="1" showErrorMessage="1" errorTitle="（単価について ）" error="小数点第３位以下は入力不可" promptTitle="（単価について ）" prompt="小数点第２位まで入力可" sqref="O45:P47 N33:N47 N15:N29 O43:P43 O15:P15">
      <formula1>ROUNDDOWN(N15,2)=N15</formula1>
    </dataValidation>
    <dataValidation type="whole" operator="greaterThan" allowBlank="1" showInputMessage="1" showErrorMessage="1" errorTitle="整数のみ入力可" error="整数以外は入力不可" promptTitle="（数量）" prompt="整数のみ入力可" sqref="M45:M47 L33:L47 L15:L29 M43 M15">
      <formula1>0</formula1>
    </dataValidation>
    <dataValidation type="whole" allowBlank="1" showInputMessage="1" showErrorMessage="1" errorTitle="【日】" error="【日】" sqref="C33:C47 C15:C29 S1">
      <formula1>1</formula1>
      <formula2>31</formula2>
    </dataValidation>
    <dataValidation type="whole" allowBlank="1" showInputMessage="1" showErrorMessage="1" errorTitle="【月】" error="【月】" sqref="A33:A47">
      <formula1>1</formula1>
      <formula2>12</formula2>
    </dataValidation>
    <dataValidation type="custom" allowBlank="1" showInputMessage="1" showErrorMessage="1" sqref="X15">
      <formula1>"ROUNDDOWN(N15,2)"</formula1>
    </dataValidation>
    <dataValidation allowBlank="1" showInputMessage="1" showErrorMessage="1" errorTitle="（入力不要）" error="１枚目の「給付対象者名」に入力してください。" promptTitle="（入力不要）" prompt="1枚目に入力した「給付対象者名」が、自動的に反映されます。" sqref="E31:G31"/>
    <dataValidation allowBlank="1" showInputMessage="1" showErrorMessage="1" errorTitle="入力不要" error="１枚目の「給付券番号欄」に入力してください。" promptTitle="（入力不要）" prompt="１枚目に入力した「給付券番号」が、自動的に反映されます。" sqref="K31:M31"/>
    <dataValidation type="whole" allowBlank="1" showInputMessage="1" showErrorMessage="1" errorTitle="【月】" error="【月】" sqref="A15:A29">
      <formula1>1</formula1>
      <formula2>12</formula2>
    </dataValidation>
    <dataValidation allowBlank="1" showInputMessage="1" showErrorMessage="1" promptTitle="（入力方法）" prompt="和暦で入力してください" sqref="N11:O11"/>
    <dataValidation allowBlank="1" showInputMessage="1" showErrorMessage="1" promptTitle="（入力方法）" prompt="和暦で入力してください。" sqref="O12:P12"/>
    <dataValidation allowBlank="1" showInputMessage="1" showErrorMessage="1" promptTitle="（入力方法）" prompt="和暦で入力してください。" sqref="N1:O1"/>
    <dataValidation type="whole" allowBlank="1" showInputMessage="1" showErrorMessage="1" errorTitle="【月】" error="【月】" sqref="Q1">
      <formula1>1</formula1>
      <formula2>12</formula2>
    </dataValidation>
    <dataValidation operator="greaterThan" allowBlank="1" showErrorMessage="1" errorTitle="整数のみ入力可能" error="整数のみ入力可" promptTitle="整数のみ入力可能" prompt="整数のみ入力可能" sqref="G15:K15"/>
  </dataValidations>
  <pageMargins left="0.70866141732283472" right="0.70866141732283472" top="0.35433070866141736"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4</xdr:col>
                    <xdr:colOff>152400</xdr:colOff>
                    <xdr:row>51</xdr:row>
                    <xdr:rowOff>514350</xdr:rowOff>
                  </from>
                  <to>
                    <xdr:col>5</xdr:col>
                    <xdr:colOff>209550</xdr:colOff>
                    <xdr:row>53</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xWindow="497" yWindow="611" count="2">
        <x14:dataValidation type="list" allowBlank="1" showInputMessage="1" showErrorMessage="1">
          <x14:formula1>
            <xm:f>※!$F$1:$F$26</xm:f>
          </x14:formula1>
          <xm:sqref>E46:F47 D33:D47 D15:D29 E43:F43 E15:F15</xm:sqref>
        </x14:dataValidation>
        <x14:dataValidation type="list" allowBlank="1" showInputMessage="1" showErrorMessage="1">
          <x14:formula1>
            <xm:f>※!C1:C2</xm:f>
          </x14:formula1>
          <xm:sqref>J11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T58"/>
  <sheetViews>
    <sheetView showGridLines="0" view="pageBreakPreview" zoomScaleNormal="100" zoomScaleSheetLayoutView="100" workbookViewId="0">
      <selection activeCell="W57" sqref="W57"/>
    </sheetView>
  </sheetViews>
  <sheetFormatPr defaultRowHeight="13.5" x14ac:dyDescent="0.15"/>
  <cols>
    <col min="1" max="1" width="3.625" style="38" customWidth="1"/>
    <col min="2" max="2" width="1.625" style="38" customWidth="1"/>
    <col min="3" max="3" width="3.625" style="38" customWidth="1"/>
    <col min="4" max="4" width="2.125" style="38" customWidth="1"/>
    <col min="5" max="5" width="5.625" style="38" customWidth="1"/>
    <col min="6" max="6" width="6.75" style="38" customWidth="1"/>
    <col min="7" max="7" width="9.75" style="38" customWidth="1"/>
    <col min="8" max="8" width="5.5" style="38" customWidth="1"/>
    <col min="9" max="9" width="6.625" style="38" customWidth="1"/>
    <col min="10" max="10" width="5.125" style="38" customWidth="1"/>
    <col min="11" max="11" width="4.875" style="38" customWidth="1"/>
    <col min="12" max="12" width="2.375" style="38" customWidth="1"/>
    <col min="13" max="13" width="4.25" style="38" customWidth="1"/>
    <col min="14" max="14" width="5.125" style="38" customWidth="1"/>
    <col min="15" max="16" width="3.125" style="38" customWidth="1"/>
    <col min="17" max="17" width="4" style="38" customWidth="1"/>
    <col min="18" max="18" width="3.5" style="38" customWidth="1"/>
    <col min="19" max="20" width="3.75" style="38" customWidth="1"/>
    <col min="21" max="16384" width="9" style="38"/>
  </cols>
  <sheetData>
    <row r="1" spans="1:20" ht="27" customHeight="1" x14ac:dyDescent="0.15">
      <c r="N1" s="185"/>
      <c r="O1" s="185"/>
      <c r="P1" s="222" t="s">
        <v>1</v>
      </c>
      <c r="Q1" s="48"/>
      <c r="R1" s="223" t="s">
        <v>24</v>
      </c>
      <c r="S1" s="49"/>
      <c r="T1" s="222" t="s">
        <v>0</v>
      </c>
    </row>
    <row r="2" spans="1:20" ht="21" customHeight="1" x14ac:dyDescent="0.15">
      <c r="A2" s="224" t="s">
        <v>14</v>
      </c>
      <c r="B2" s="224"/>
      <c r="C2" s="224"/>
      <c r="D2" s="224"/>
      <c r="E2" s="224"/>
      <c r="F2" s="224"/>
      <c r="G2" s="224"/>
      <c r="H2" s="224"/>
      <c r="I2" s="224"/>
      <c r="J2" s="224"/>
      <c r="K2" s="224"/>
      <c r="L2" s="224"/>
      <c r="M2" s="224"/>
      <c r="N2" s="224"/>
      <c r="O2" s="224"/>
      <c r="P2" s="224"/>
      <c r="Q2" s="224"/>
      <c r="R2" s="224"/>
      <c r="S2" s="224"/>
      <c r="T2" s="224"/>
    </row>
    <row r="3" spans="1:20" x14ac:dyDescent="0.15">
      <c r="A3" s="225" t="s">
        <v>25</v>
      </c>
      <c r="B3" s="225"/>
      <c r="C3" s="225"/>
      <c r="D3" s="225"/>
    </row>
    <row r="4" spans="1:20" x14ac:dyDescent="0.15">
      <c r="N4" s="226" t="s">
        <v>15</v>
      </c>
      <c r="O4" s="226"/>
      <c r="P4" s="226"/>
      <c r="S4" s="44"/>
    </row>
    <row r="5" spans="1:20" ht="33" customHeight="1" x14ac:dyDescent="0.15">
      <c r="K5" s="39" t="s">
        <v>16</v>
      </c>
      <c r="L5" s="39"/>
      <c r="M5" s="186"/>
      <c r="N5" s="186"/>
      <c r="O5" s="186"/>
      <c r="P5" s="186"/>
      <c r="Q5" s="186"/>
      <c r="R5" s="186"/>
      <c r="S5" s="186"/>
      <c r="T5" s="186"/>
    </row>
    <row r="6" spans="1:20" ht="27.95" customHeight="1" x14ac:dyDescent="0.15">
      <c r="K6" s="40" t="s">
        <v>26</v>
      </c>
      <c r="L6" s="40"/>
      <c r="M6" s="187"/>
      <c r="N6" s="187"/>
      <c r="O6" s="187"/>
      <c r="P6" s="187"/>
      <c r="Q6" s="187"/>
      <c r="R6" s="187"/>
      <c r="S6" s="187"/>
      <c r="T6" s="187"/>
    </row>
    <row r="7" spans="1:20" ht="20.100000000000001" customHeight="1" x14ac:dyDescent="0.15">
      <c r="K7" s="40" t="s">
        <v>27</v>
      </c>
      <c r="L7" s="41"/>
      <c r="M7" s="187"/>
      <c r="N7" s="220"/>
      <c r="O7" s="220"/>
      <c r="P7" s="220"/>
      <c r="Q7" s="220"/>
      <c r="R7" s="220"/>
      <c r="S7" s="220"/>
      <c r="T7" s="52" t="s">
        <v>96</v>
      </c>
    </row>
    <row r="8" spans="1:20" ht="20.100000000000001" customHeight="1" thickBot="1" x14ac:dyDescent="0.2">
      <c r="K8" s="40" t="s">
        <v>17</v>
      </c>
      <c r="L8" s="40"/>
      <c r="M8" s="40"/>
      <c r="N8" s="196"/>
      <c r="O8" s="196"/>
      <c r="P8" s="196"/>
      <c r="Q8" s="196"/>
      <c r="R8" s="196"/>
      <c r="S8" s="196"/>
      <c r="T8" s="196"/>
    </row>
    <row r="9" spans="1:20" ht="20.100000000000001" customHeight="1" thickBot="1" x14ac:dyDescent="0.2">
      <c r="K9" s="227" t="s">
        <v>102</v>
      </c>
      <c r="L9" s="227"/>
      <c r="M9" s="227"/>
      <c r="N9" s="227"/>
      <c r="O9" s="227"/>
      <c r="P9" s="228"/>
      <c r="Q9" s="53"/>
      <c r="R9" s="54"/>
      <c r="S9" s="54"/>
      <c r="T9" s="47"/>
    </row>
    <row r="10" spans="1:20" ht="21.75" customHeight="1" thickBot="1" x14ac:dyDescent="0.2">
      <c r="A10" s="229" t="s">
        <v>95</v>
      </c>
      <c r="B10" s="229"/>
      <c r="C10" s="229"/>
      <c r="D10" s="229"/>
      <c r="E10" s="229"/>
      <c r="F10" s="229"/>
      <c r="G10" s="229"/>
      <c r="H10" s="229"/>
      <c r="I10" s="229"/>
      <c r="J10" s="229"/>
      <c r="K10" s="229"/>
      <c r="L10" s="229"/>
      <c r="M10" s="229"/>
      <c r="N10" s="229"/>
      <c r="O10" s="229"/>
      <c r="P10" s="229"/>
      <c r="Q10" s="229"/>
      <c r="R10" s="229"/>
      <c r="S10" s="229"/>
      <c r="T10" s="229"/>
    </row>
    <row r="11" spans="1:20" ht="15" customHeight="1" x14ac:dyDescent="0.15">
      <c r="A11" s="114" t="s">
        <v>106</v>
      </c>
      <c r="B11" s="115"/>
      <c r="C11" s="115"/>
      <c r="D11" s="116"/>
      <c r="E11" s="197"/>
      <c r="F11" s="198"/>
      <c r="G11" s="199"/>
      <c r="H11" s="115" t="s">
        <v>42</v>
      </c>
      <c r="I11" s="116"/>
      <c r="J11" s="197"/>
      <c r="K11" s="199"/>
      <c r="L11" s="230" t="s">
        <v>88</v>
      </c>
      <c r="M11" s="231"/>
      <c r="N11" s="203"/>
      <c r="O11" s="204"/>
      <c r="P11" s="55" t="s">
        <v>1</v>
      </c>
      <c r="Q11" s="55"/>
      <c r="R11" s="55" t="s">
        <v>91</v>
      </c>
      <c r="S11" s="55"/>
      <c r="T11" s="56"/>
    </row>
    <row r="12" spans="1:20" ht="17.25" customHeight="1" x14ac:dyDescent="0.15">
      <c r="A12" s="117"/>
      <c r="B12" s="118"/>
      <c r="C12" s="118"/>
      <c r="D12" s="119"/>
      <c r="E12" s="200"/>
      <c r="F12" s="201"/>
      <c r="G12" s="202"/>
      <c r="H12" s="118"/>
      <c r="I12" s="119"/>
      <c r="J12" s="200"/>
      <c r="K12" s="202"/>
      <c r="L12" s="232"/>
      <c r="M12" s="233"/>
      <c r="N12" s="234" t="s">
        <v>89</v>
      </c>
      <c r="O12" s="205"/>
      <c r="P12" s="205"/>
      <c r="Q12" s="57" t="s">
        <v>1</v>
      </c>
      <c r="R12" s="57"/>
      <c r="S12" s="235" t="s">
        <v>91</v>
      </c>
      <c r="T12" s="236"/>
    </row>
    <row r="13" spans="1:20" ht="30" customHeight="1" thickBot="1" x14ac:dyDescent="0.2">
      <c r="A13" s="237" t="s">
        <v>31</v>
      </c>
      <c r="B13" s="238"/>
      <c r="C13" s="238"/>
      <c r="D13" s="208"/>
      <c r="E13" s="239" t="s">
        <v>118</v>
      </c>
      <c r="F13" s="239"/>
      <c r="G13" s="239"/>
      <c r="H13" s="239"/>
      <c r="I13" s="239"/>
      <c r="J13" s="239"/>
      <c r="K13" s="239"/>
      <c r="L13" s="240" t="s">
        <v>110</v>
      </c>
      <c r="M13" s="241"/>
      <c r="N13" s="242"/>
      <c r="O13" s="208"/>
      <c r="P13" s="208"/>
      <c r="Q13" s="208"/>
      <c r="R13" s="208"/>
      <c r="S13" s="208"/>
      <c r="T13" s="209"/>
    </row>
    <row r="14" spans="1:20" ht="24.95" customHeight="1" x14ac:dyDescent="0.15">
      <c r="A14" s="243" t="s">
        <v>29</v>
      </c>
      <c r="B14" s="244"/>
      <c r="C14" s="244"/>
      <c r="D14" s="245" t="s">
        <v>23</v>
      </c>
      <c r="E14" s="246"/>
      <c r="F14" s="247"/>
      <c r="G14" s="248" t="s">
        <v>107</v>
      </c>
      <c r="H14" s="249"/>
      <c r="I14" s="249"/>
      <c r="J14" s="249"/>
      <c r="K14" s="250"/>
      <c r="L14" s="245" t="s">
        <v>104</v>
      </c>
      <c r="M14" s="247"/>
      <c r="N14" s="245" t="s">
        <v>103</v>
      </c>
      <c r="O14" s="246"/>
      <c r="P14" s="247"/>
      <c r="Q14" s="245" t="s">
        <v>105</v>
      </c>
      <c r="R14" s="246"/>
      <c r="S14" s="246"/>
      <c r="T14" s="251"/>
    </row>
    <row r="15" spans="1:20" ht="33" customHeight="1" x14ac:dyDescent="0.15">
      <c r="A15" s="45"/>
      <c r="B15" s="252" t="s">
        <v>28</v>
      </c>
      <c r="C15" s="46"/>
      <c r="D15" s="161"/>
      <c r="E15" s="206"/>
      <c r="F15" s="207"/>
      <c r="G15" s="164"/>
      <c r="H15" s="165"/>
      <c r="I15" s="165"/>
      <c r="J15" s="165"/>
      <c r="K15" s="166"/>
      <c r="L15" s="167"/>
      <c r="M15" s="168"/>
      <c r="N15" s="169"/>
      <c r="O15" s="170"/>
      <c r="P15" s="171"/>
      <c r="Q15" s="169"/>
      <c r="R15" s="170"/>
      <c r="S15" s="170"/>
      <c r="T15" s="172"/>
    </row>
    <row r="16" spans="1:20" ht="33" customHeight="1" x14ac:dyDescent="0.15">
      <c r="A16" s="45"/>
      <c r="B16" s="252" t="s">
        <v>28</v>
      </c>
      <c r="C16" s="46"/>
      <c r="D16" s="161"/>
      <c r="E16" s="206"/>
      <c r="F16" s="207"/>
      <c r="G16" s="164"/>
      <c r="H16" s="165"/>
      <c r="I16" s="165"/>
      <c r="J16" s="165"/>
      <c r="K16" s="166"/>
      <c r="L16" s="167"/>
      <c r="M16" s="168"/>
      <c r="N16" s="169"/>
      <c r="O16" s="170"/>
      <c r="P16" s="171"/>
      <c r="Q16" s="169"/>
      <c r="R16" s="170"/>
      <c r="S16" s="170"/>
      <c r="T16" s="172"/>
    </row>
    <row r="17" spans="1:20" ht="33" customHeight="1" x14ac:dyDescent="0.15">
      <c r="A17" s="45"/>
      <c r="B17" s="252" t="s">
        <v>28</v>
      </c>
      <c r="C17" s="46"/>
      <c r="D17" s="161"/>
      <c r="E17" s="206"/>
      <c r="F17" s="207"/>
      <c r="G17" s="164"/>
      <c r="H17" s="165"/>
      <c r="I17" s="165"/>
      <c r="J17" s="165"/>
      <c r="K17" s="166"/>
      <c r="L17" s="167"/>
      <c r="M17" s="168"/>
      <c r="N17" s="169"/>
      <c r="O17" s="170"/>
      <c r="P17" s="171"/>
      <c r="Q17" s="169"/>
      <c r="R17" s="170"/>
      <c r="S17" s="170"/>
      <c r="T17" s="172"/>
    </row>
    <row r="18" spans="1:20" ht="33" customHeight="1" x14ac:dyDescent="0.15">
      <c r="A18" s="45"/>
      <c r="B18" s="252" t="s">
        <v>28</v>
      </c>
      <c r="C18" s="46"/>
      <c r="D18" s="161"/>
      <c r="E18" s="206"/>
      <c r="F18" s="207"/>
      <c r="G18" s="164"/>
      <c r="H18" s="165"/>
      <c r="I18" s="165"/>
      <c r="J18" s="165"/>
      <c r="K18" s="166"/>
      <c r="L18" s="167"/>
      <c r="M18" s="168"/>
      <c r="N18" s="169"/>
      <c r="O18" s="170"/>
      <c r="P18" s="171"/>
      <c r="Q18" s="169"/>
      <c r="R18" s="170"/>
      <c r="S18" s="170"/>
      <c r="T18" s="172"/>
    </row>
    <row r="19" spans="1:20" ht="33" customHeight="1" x14ac:dyDescent="0.15">
      <c r="A19" s="45"/>
      <c r="B19" s="252" t="s">
        <v>28</v>
      </c>
      <c r="C19" s="46"/>
      <c r="D19" s="161"/>
      <c r="E19" s="206"/>
      <c r="F19" s="207"/>
      <c r="G19" s="164"/>
      <c r="H19" s="165"/>
      <c r="I19" s="165"/>
      <c r="J19" s="165"/>
      <c r="K19" s="166"/>
      <c r="L19" s="167"/>
      <c r="M19" s="168"/>
      <c r="N19" s="169"/>
      <c r="O19" s="170"/>
      <c r="P19" s="171"/>
      <c r="Q19" s="169"/>
      <c r="R19" s="170"/>
      <c r="S19" s="170"/>
      <c r="T19" s="172"/>
    </row>
    <row r="20" spans="1:20" ht="33" customHeight="1" x14ac:dyDescent="0.15">
      <c r="A20" s="45"/>
      <c r="B20" s="252" t="s">
        <v>28</v>
      </c>
      <c r="C20" s="46"/>
      <c r="D20" s="161"/>
      <c r="E20" s="206"/>
      <c r="F20" s="207"/>
      <c r="G20" s="164"/>
      <c r="H20" s="165"/>
      <c r="I20" s="165"/>
      <c r="J20" s="165"/>
      <c r="K20" s="166"/>
      <c r="L20" s="167"/>
      <c r="M20" s="168"/>
      <c r="N20" s="169"/>
      <c r="O20" s="170"/>
      <c r="P20" s="171"/>
      <c r="Q20" s="169"/>
      <c r="R20" s="170"/>
      <c r="S20" s="170"/>
      <c r="T20" s="172"/>
    </row>
    <row r="21" spans="1:20" ht="33" customHeight="1" x14ac:dyDescent="0.15">
      <c r="A21" s="45"/>
      <c r="B21" s="252" t="s">
        <v>28</v>
      </c>
      <c r="C21" s="46"/>
      <c r="D21" s="161"/>
      <c r="E21" s="206"/>
      <c r="F21" s="207"/>
      <c r="G21" s="164"/>
      <c r="H21" s="165"/>
      <c r="I21" s="165"/>
      <c r="J21" s="165"/>
      <c r="K21" s="166"/>
      <c r="L21" s="167"/>
      <c r="M21" s="168"/>
      <c r="N21" s="169"/>
      <c r="O21" s="170"/>
      <c r="P21" s="171"/>
      <c r="Q21" s="169"/>
      <c r="R21" s="170"/>
      <c r="S21" s="170"/>
      <c r="T21" s="172"/>
    </row>
    <row r="22" spans="1:20" ht="33" customHeight="1" x14ac:dyDescent="0.15">
      <c r="A22" s="45"/>
      <c r="B22" s="252" t="s">
        <v>28</v>
      </c>
      <c r="C22" s="46"/>
      <c r="D22" s="161"/>
      <c r="E22" s="206"/>
      <c r="F22" s="207"/>
      <c r="G22" s="164"/>
      <c r="H22" s="165"/>
      <c r="I22" s="165"/>
      <c r="J22" s="165"/>
      <c r="K22" s="166"/>
      <c r="L22" s="167"/>
      <c r="M22" s="168"/>
      <c r="N22" s="169"/>
      <c r="O22" s="170"/>
      <c r="P22" s="171"/>
      <c r="Q22" s="169"/>
      <c r="R22" s="170"/>
      <c r="S22" s="170"/>
      <c r="T22" s="172"/>
    </row>
    <row r="23" spans="1:20" ht="33" customHeight="1" x14ac:dyDescent="0.15">
      <c r="A23" s="45"/>
      <c r="B23" s="252" t="s">
        <v>28</v>
      </c>
      <c r="C23" s="46"/>
      <c r="D23" s="161"/>
      <c r="E23" s="206"/>
      <c r="F23" s="207"/>
      <c r="G23" s="164"/>
      <c r="H23" s="165"/>
      <c r="I23" s="165"/>
      <c r="J23" s="165"/>
      <c r="K23" s="166"/>
      <c r="L23" s="167"/>
      <c r="M23" s="168"/>
      <c r="N23" s="169"/>
      <c r="O23" s="170"/>
      <c r="P23" s="171"/>
      <c r="Q23" s="169"/>
      <c r="R23" s="170"/>
      <c r="S23" s="170"/>
      <c r="T23" s="172"/>
    </row>
    <row r="24" spans="1:20" ht="33" customHeight="1" x14ac:dyDescent="0.15">
      <c r="A24" s="45"/>
      <c r="B24" s="252" t="s">
        <v>28</v>
      </c>
      <c r="C24" s="46"/>
      <c r="D24" s="161"/>
      <c r="E24" s="206"/>
      <c r="F24" s="207"/>
      <c r="G24" s="164"/>
      <c r="H24" s="165"/>
      <c r="I24" s="165"/>
      <c r="J24" s="165"/>
      <c r="K24" s="166"/>
      <c r="L24" s="167"/>
      <c r="M24" s="168"/>
      <c r="N24" s="169"/>
      <c r="O24" s="170"/>
      <c r="P24" s="171"/>
      <c r="Q24" s="169"/>
      <c r="R24" s="170"/>
      <c r="S24" s="170"/>
      <c r="T24" s="172"/>
    </row>
    <row r="25" spans="1:20" ht="33" customHeight="1" x14ac:dyDescent="0.15">
      <c r="A25" s="45"/>
      <c r="B25" s="252" t="s">
        <v>28</v>
      </c>
      <c r="C25" s="46"/>
      <c r="D25" s="161"/>
      <c r="E25" s="206"/>
      <c r="F25" s="207"/>
      <c r="G25" s="164"/>
      <c r="H25" s="165"/>
      <c r="I25" s="165"/>
      <c r="J25" s="165"/>
      <c r="K25" s="166"/>
      <c r="L25" s="167"/>
      <c r="M25" s="168"/>
      <c r="N25" s="169"/>
      <c r="O25" s="170"/>
      <c r="P25" s="171"/>
      <c r="Q25" s="169"/>
      <c r="R25" s="170"/>
      <c r="S25" s="170"/>
      <c r="T25" s="172"/>
    </row>
    <row r="26" spans="1:20" ht="33" customHeight="1" x14ac:dyDescent="0.15">
      <c r="A26" s="45"/>
      <c r="B26" s="252" t="s">
        <v>28</v>
      </c>
      <c r="C26" s="46"/>
      <c r="D26" s="161"/>
      <c r="E26" s="162"/>
      <c r="F26" s="163"/>
      <c r="G26" s="164"/>
      <c r="H26" s="165"/>
      <c r="I26" s="165"/>
      <c r="J26" s="165"/>
      <c r="K26" s="166"/>
      <c r="L26" s="167"/>
      <c r="M26" s="168"/>
      <c r="N26" s="169"/>
      <c r="O26" s="170"/>
      <c r="P26" s="171"/>
      <c r="Q26" s="169"/>
      <c r="R26" s="170"/>
      <c r="S26" s="170"/>
      <c r="T26" s="172"/>
    </row>
    <row r="27" spans="1:20" ht="33" customHeight="1" x14ac:dyDescent="0.15">
      <c r="A27" s="45"/>
      <c r="B27" s="252" t="s">
        <v>28</v>
      </c>
      <c r="C27" s="46"/>
      <c r="D27" s="161"/>
      <c r="E27" s="162"/>
      <c r="F27" s="163"/>
      <c r="G27" s="164"/>
      <c r="H27" s="165"/>
      <c r="I27" s="165"/>
      <c r="J27" s="165"/>
      <c r="K27" s="166"/>
      <c r="L27" s="167"/>
      <c r="M27" s="168"/>
      <c r="N27" s="169"/>
      <c r="O27" s="170"/>
      <c r="P27" s="171"/>
      <c r="Q27" s="169"/>
      <c r="R27" s="170"/>
      <c r="S27" s="170"/>
      <c r="T27" s="172"/>
    </row>
    <row r="28" spans="1:20" ht="33" customHeight="1" x14ac:dyDescent="0.15">
      <c r="A28" s="45"/>
      <c r="B28" s="252" t="s">
        <v>28</v>
      </c>
      <c r="C28" s="46"/>
      <c r="D28" s="161"/>
      <c r="E28" s="162"/>
      <c r="F28" s="163"/>
      <c r="G28" s="164"/>
      <c r="H28" s="165"/>
      <c r="I28" s="165"/>
      <c r="J28" s="165"/>
      <c r="K28" s="166"/>
      <c r="L28" s="167"/>
      <c r="M28" s="168"/>
      <c r="N28" s="169"/>
      <c r="O28" s="170"/>
      <c r="P28" s="171"/>
      <c r="Q28" s="169"/>
      <c r="R28" s="170"/>
      <c r="S28" s="170"/>
      <c r="T28" s="172"/>
    </row>
    <row r="29" spans="1:20" ht="33" customHeight="1" thickBot="1" x14ac:dyDescent="0.2">
      <c r="A29" s="50"/>
      <c r="B29" s="253" t="s">
        <v>28</v>
      </c>
      <c r="C29" s="51"/>
      <c r="D29" s="176"/>
      <c r="E29" s="177"/>
      <c r="F29" s="178"/>
      <c r="G29" s="173"/>
      <c r="H29" s="174"/>
      <c r="I29" s="174"/>
      <c r="J29" s="174"/>
      <c r="K29" s="175"/>
      <c r="L29" s="194"/>
      <c r="M29" s="195"/>
      <c r="N29" s="190"/>
      <c r="O29" s="191"/>
      <c r="P29" s="193"/>
      <c r="Q29" s="190"/>
      <c r="R29" s="191"/>
      <c r="S29" s="191"/>
      <c r="T29" s="192"/>
    </row>
    <row r="30" spans="1:20" ht="63" customHeight="1" x14ac:dyDescent="0.15">
      <c r="A30" s="254" t="s">
        <v>113</v>
      </c>
      <c r="B30" s="254"/>
      <c r="C30" s="254"/>
      <c r="D30" s="254"/>
      <c r="E30" s="254"/>
      <c r="F30" s="254"/>
      <c r="G30" s="254"/>
      <c r="H30" s="254"/>
      <c r="I30" s="254"/>
      <c r="J30" s="254"/>
      <c r="K30" s="254"/>
      <c r="L30" s="254"/>
      <c r="M30" s="254"/>
      <c r="N30" s="254"/>
      <c r="O30" s="254"/>
      <c r="P30" s="254"/>
      <c r="Q30" s="254"/>
      <c r="R30" s="254"/>
      <c r="S30" s="254"/>
      <c r="T30" s="254"/>
    </row>
    <row r="31" spans="1:20" ht="40.5" customHeight="1" thickBot="1" x14ac:dyDescent="0.2">
      <c r="A31" s="254" t="s">
        <v>109</v>
      </c>
      <c r="B31" s="254"/>
      <c r="C31" s="254"/>
      <c r="D31" s="254"/>
      <c r="E31" s="255">
        <f>E11</f>
        <v>0</v>
      </c>
      <c r="F31" s="255"/>
      <c r="G31" s="255"/>
      <c r="H31" s="256"/>
      <c r="I31" s="254" t="s">
        <v>111</v>
      </c>
      <c r="J31" s="254"/>
      <c r="K31" s="257">
        <f>O13</f>
        <v>0</v>
      </c>
      <c r="L31" s="257"/>
      <c r="M31" s="257"/>
      <c r="N31" s="256"/>
      <c r="O31" s="256"/>
      <c r="P31" s="256"/>
      <c r="Q31" s="256"/>
      <c r="R31" s="258"/>
      <c r="S31" s="258"/>
      <c r="T31" s="258"/>
    </row>
    <row r="32" spans="1:20" ht="24.95" customHeight="1" x14ac:dyDescent="0.15">
      <c r="A32" s="243" t="s">
        <v>29</v>
      </c>
      <c r="B32" s="244"/>
      <c r="C32" s="244"/>
      <c r="D32" s="245" t="s">
        <v>23</v>
      </c>
      <c r="E32" s="246"/>
      <c r="F32" s="247"/>
      <c r="G32" s="248" t="s">
        <v>107</v>
      </c>
      <c r="H32" s="249"/>
      <c r="I32" s="249"/>
      <c r="J32" s="249"/>
      <c r="K32" s="250"/>
      <c r="L32" s="245" t="s">
        <v>104</v>
      </c>
      <c r="M32" s="247"/>
      <c r="N32" s="245" t="s">
        <v>103</v>
      </c>
      <c r="O32" s="246"/>
      <c r="P32" s="247"/>
      <c r="Q32" s="245" t="s">
        <v>105</v>
      </c>
      <c r="R32" s="246"/>
      <c r="S32" s="246"/>
      <c r="T32" s="251"/>
    </row>
    <row r="33" spans="1:20" ht="33" customHeight="1" x14ac:dyDescent="0.15">
      <c r="A33" s="45"/>
      <c r="B33" s="252" t="s">
        <v>28</v>
      </c>
      <c r="C33" s="46"/>
      <c r="D33" s="161"/>
      <c r="E33" s="162"/>
      <c r="F33" s="163"/>
      <c r="G33" s="164"/>
      <c r="H33" s="165"/>
      <c r="I33" s="165"/>
      <c r="J33" s="165"/>
      <c r="K33" s="166"/>
      <c r="L33" s="167"/>
      <c r="M33" s="168"/>
      <c r="N33" s="169"/>
      <c r="O33" s="170"/>
      <c r="P33" s="171"/>
      <c r="Q33" s="169"/>
      <c r="R33" s="170"/>
      <c r="S33" s="170"/>
      <c r="T33" s="172"/>
    </row>
    <row r="34" spans="1:20" ht="33" customHeight="1" x14ac:dyDescent="0.15">
      <c r="A34" s="45"/>
      <c r="B34" s="252" t="s">
        <v>28</v>
      </c>
      <c r="C34" s="46"/>
      <c r="D34" s="161"/>
      <c r="E34" s="162"/>
      <c r="F34" s="163"/>
      <c r="G34" s="164"/>
      <c r="H34" s="165"/>
      <c r="I34" s="165"/>
      <c r="J34" s="165"/>
      <c r="K34" s="166"/>
      <c r="L34" s="167"/>
      <c r="M34" s="168"/>
      <c r="N34" s="169"/>
      <c r="O34" s="170"/>
      <c r="P34" s="171"/>
      <c r="Q34" s="169"/>
      <c r="R34" s="170"/>
      <c r="S34" s="170"/>
      <c r="T34" s="172"/>
    </row>
    <row r="35" spans="1:20" ht="33" customHeight="1" x14ac:dyDescent="0.15">
      <c r="A35" s="45"/>
      <c r="B35" s="252" t="s">
        <v>28</v>
      </c>
      <c r="C35" s="46"/>
      <c r="D35" s="161"/>
      <c r="E35" s="162"/>
      <c r="F35" s="163"/>
      <c r="G35" s="164"/>
      <c r="H35" s="165"/>
      <c r="I35" s="165"/>
      <c r="J35" s="165"/>
      <c r="K35" s="166"/>
      <c r="L35" s="167"/>
      <c r="M35" s="168"/>
      <c r="N35" s="169"/>
      <c r="O35" s="170"/>
      <c r="P35" s="171"/>
      <c r="Q35" s="169"/>
      <c r="R35" s="170"/>
      <c r="S35" s="170"/>
      <c r="T35" s="172"/>
    </row>
    <row r="36" spans="1:20" ht="33" customHeight="1" x14ac:dyDescent="0.15">
      <c r="A36" s="45"/>
      <c r="B36" s="252" t="s">
        <v>28</v>
      </c>
      <c r="C36" s="46"/>
      <c r="D36" s="161"/>
      <c r="E36" s="162"/>
      <c r="F36" s="163"/>
      <c r="G36" s="164"/>
      <c r="H36" s="165"/>
      <c r="I36" s="165"/>
      <c r="J36" s="165"/>
      <c r="K36" s="166"/>
      <c r="L36" s="167"/>
      <c r="M36" s="168"/>
      <c r="N36" s="169"/>
      <c r="O36" s="170"/>
      <c r="P36" s="171"/>
      <c r="Q36" s="169"/>
      <c r="R36" s="170"/>
      <c r="S36" s="170"/>
      <c r="T36" s="172"/>
    </row>
    <row r="37" spans="1:20" ht="33" customHeight="1" x14ac:dyDescent="0.15">
      <c r="A37" s="45"/>
      <c r="B37" s="252" t="s">
        <v>28</v>
      </c>
      <c r="C37" s="46"/>
      <c r="D37" s="161"/>
      <c r="E37" s="162"/>
      <c r="F37" s="163"/>
      <c r="G37" s="164"/>
      <c r="H37" s="165"/>
      <c r="I37" s="165"/>
      <c r="J37" s="165"/>
      <c r="K37" s="166"/>
      <c r="L37" s="167"/>
      <c r="M37" s="168"/>
      <c r="N37" s="169"/>
      <c r="O37" s="170"/>
      <c r="P37" s="171"/>
      <c r="Q37" s="169"/>
      <c r="R37" s="170"/>
      <c r="S37" s="170"/>
      <c r="T37" s="172"/>
    </row>
    <row r="38" spans="1:20" ht="33" customHeight="1" x14ac:dyDescent="0.15">
      <c r="A38" s="45"/>
      <c r="B38" s="252" t="s">
        <v>28</v>
      </c>
      <c r="C38" s="46"/>
      <c r="D38" s="161"/>
      <c r="E38" s="162"/>
      <c r="F38" s="163"/>
      <c r="G38" s="164"/>
      <c r="H38" s="165"/>
      <c r="I38" s="165"/>
      <c r="J38" s="165"/>
      <c r="K38" s="166"/>
      <c r="L38" s="167"/>
      <c r="M38" s="168"/>
      <c r="N38" s="169"/>
      <c r="O38" s="170"/>
      <c r="P38" s="171"/>
      <c r="Q38" s="169"/>
      <c r="R38" s="170"/>
      <c r="S38" s="170"/>
      <c r="T38" s="172"/>
    </row>
    <row r="39" spans="1:20" ht="33" customHeight="1" x14ac:dyDescent="0.15">
      <c r="A39" s="45"/>
      <c r="B39" s="252" t="s">
        <v>28</v>
      </c>
      <c r="C39" s="46"/>
      <c r="D39" s="161"/>
      <c r="E39" s="162"/>
      <c r="F39" s="163"/>
      <c r="G39" s="164"/>
      <c r="H39" s="165"/>
      <c r="I39" s="165"/>
      <c r="J39" s="165"/>
      <c r="K39" s="166"/>
      <c r="L39" s="167"/>
      <c r="M39" s="168"/>
      <c r="N39" s="169"/>
      <c r="O39" s="170"/>
      <c r="P39" s="171"/>
      <c r="Q39" s="169"/>
      <c r="R39" s="170"/>
      <c r="S39" s="170"/>
      <c r="T39" s="172"/>
    </row>
    <row r="40" spans="1:20" ht="33" customHeight="1" x14ac:dyDescent="0.15">
      <c r="A40" s="45"/>
      <c r="B40" s="252" t="s">
        <v>28</v>
      </c>
      <c r="C40" s="46"/>
      <c r="D40" s="161"/>
      <c r="E40" s="162"/>
      <c r="F40" s="163"/>
      <c r="G40" s="164"/>
      <c r="H40" s="165"/>
      <c r="I40" s="165"/>
      <c r="J40" s="165"/>
      <c r="K40" s="166"/>
      <c r="L40" s="167"/>
      <c r="M40" s="168"/>
      <c r="N40" s="169"/>
      <c r="O40" s="170"/>
      <c r="P40" s="171"/>
      <c r="Q40" s="169"/>
      <c r="R40" s="170"/>
      <c r="S40" s="170"/>
      <c r="T40" s="172"/>
    </row>
    <row r="41" spans="1:20" ht="33" customHeight="1" x14ac:dyDescent="0.15">
      <c r="A41" s="45"/>
      <c r="B41" s="252" t="s">
        <v>28</v>
      </c>
      <c r="C41" s="46"/>
      <c r="D41" s="161"/>
      <c r="E41" s="162"/>
      <c r="F41" s="163"/>
      <c r="G41" s="164"/>
      <c r="H41" s="165"/>
      <c r="I41" s="165"/>
      <c r="J41" s="165"/>
      <c r="K41" s="166"/>
      <c r="L41" s="167"/>
      <c r="M41" s="168"/>
      <c r="N41" s="169"/>
      <c r="O41" s="170"/>
      <c r="P41" s="171"/>
      <c r="Q41" s="169"/>
      <c r="R41" s="170"/>
      <c r="S41" s="170"/>
      <c r="T41" s="172"/>
    </row>
    <row r="42" spans="1:20" ht="33" customHeight="1" x14ac:dyDescent="0.15">
      <c r="A42" s="45"/>
      <c r="B42" s="252" t="s">
        <v>28</v>
      </c>
      <c r="C42" s="46"/>
      <c r="D42" s="161"/>
      <c r="E42" s="162"/>
      <c r="F42" s="163"/>
      <c r="G42" s="164"/>
      <c r="H42" s="165"/>
      <c r="I42" s="165"/>
      <c r="J42" s="165"/>
      <c r="K42" s="166"/>
      <c r="L42" s="167"/>
      <c r="M42" s="168"/>
      <c r="N42" s="169"/>
      <c r="O42" s="170"/>
      <c r="P42" s="171"/>
      <c r="Q42" s="169"/>
      <c r="R42" s="170"/>
      <c r="S42" s="170"/>
      <c r="T42" s="172"/>
    </row>
    <row r="43" spans="1:20" ht="33" customHeight="1" x14ac:dyDescent="0.15">
      <c r="A43" s="45"/>
      <c r="B43" s="252" t="s">
        <v>28</v>
      </c>
      <c r="C43" s="46"/>
      <c r="D43" s="161"/>
      <c r="E43" s="206"/>
      <c r="F43" s="207"/>
      <c r="G43" s="164"/>
      <c r="H43" s="165"/>
      <c r="I43" s="165"/>
      <c r="J43" s="165"/>
      <c r="K43" s="166"/>
      <c r="L43" s="167"/>
      <c r="M43" s="168"/>
      <c r="N43" s="169"/>
      <c r="O43" s="170"/>
      <c r="P43" s="171"/>
      <c r="Q43" s="169"/>
      <c r="R43" s="170"/>
      <c r="S43" s="170"/>
      <c r="T43" s="172"/>
    </row>
    <row r="44" spans="1:20" ht="33" customHeight="1" x14ac:dyDescent="0.15">
      <c r="A44" s="45"/>
      <c r="B44" s="252" t="s">
        <v>28</v>
      </c>
      <c r="C44" s="46"/>
      <c r="D44" s="161"/>
      <c r="E44" s="162"/>
      <c r="F44" s="163"/>
      <c r="G44" s="164"/>
      <c r="H44" s="165"/>
      <c r="I44" s="165"/>
      <c r="J44" s="165"/>
      <c r="K44" s="166"/>
      <c r="L44" s="167"/>
      <c r="M44" s="168"/>
      <c r="N44" s="169"/>
      <c r="O44" s="170"/>
      <c r="P44" s="171"/>
      <c r="Q44" s="169"/>
      <c r="R44" s="170"/>
      <c r="S44" s="170"/>
      <c r="T44" s="172"/>
    </row>
    <row r="45" spans="1:20" ht="33" customHeight="1" x14ac:dyDescent="0.15">
      <c r="A45" s="45"/>
      <c r="B45" s="252" t="s">
        <v>28</v>
      </c>
      <c r="C45" s="46"/>
      <c r="D45" s="161"/>
      <c r="E45" s="162"/>
      <c r="F45" s="163"/>
      <c r="G45" s="164"/>
      <c r="H45" s="165"/>
      <c r="I45" s="165"/>
      <c r="J45" s="165"/>
      <c r="K45" s="166"/>
      <c r="L45" s="167"/>
      <c r="M45" s="168"/>
      <c r="N45" s="169"/>
      <c r="O45" s="170"/>
      <c r="P45" s="171"/>
      <c r="Q45" s="169"/>
      <c r="R45" s="170"/>
      <c r="S45" s="170"/>
      <c r="T45" s="172"/>
    </row>
    <row r="46" spans="1:20" ht="33" customHeight="1" x14ac:dyDescent="0.15">
      <c r="A46" s="45"/>
      <c r="B46" s="252" t="s">
        <v>28</v>
      </c>
      <c r="C46" s="46"/>
      <c r="D46" s="161"/>
      <c r="E46" s="206"/>
      <c r="F46" s="207"/>
      <c r="G46" s="164"/>
      <c r="H46" s="165"/>
      <c r="I46" s="165"/>
      <c r="J46" s="165"/>
      <c r="K46" s="166"/>
      <c r="L46" s="167"/>
      <c r="M46" s="168"/>
      <c r="N46" s="169"/>
      <c r="O46" s="170"/>
      <c r="P46" s="171"/>
      <c r="Q46" s="169"/>
      <c r="R46" s="170"/>
      <c r="S46" s="170"/>
      <c r="T46" s="172"/>
    </row>
    <row r="47" spans="1:20" ht="33" customHeight="1" thickBot="1" x14ac:dyDescent="0.2">
      <c r="A47" s="50"/>
      <c r="B47" s="253" t="s">
        <v>28</v>
      </c>
      <c r="C47" s="51"/>
      <c r="D47" s="176"/>
      <c r="E47" s="218"/>
      <c r="F47" s="219"/>
      <c r="G47" s="164"/>
      <c r="H47" s="165"/>
      <c r="I47" s="165"/>
      <c r="J47" s="165"/>
      <c r="K47" s="166"/>
      <c r="L47" s="167"/>
      <c r="M47" s="168"/>
      <c r="N47" s="169"/>
      <c r="O47" s="170"/>
      <c r="P47" s="171"/>
      <c r="Q47" s="190"/>
      <c r="R47" s="191"/>
      <c r="S47" s="191"/>
      <c r="T47" s="192"/>
    </row>
    <row r="48" spans="1:20" ht="30" customHeight="1" thickBot="1" x14ac:dyDescent="0.2">
      <c r="A48" s="259" t="s">
        <v>108</v>
      </c>
      <c r="B48" s="260"/>
      <c r="C48" s="260"/>
      <c r="D48" s="260"/>
      <c r="E48" s="260"/>
      <c r="F48" s="260"/>
      <c r="G48" s="260"/>
      <c r="H48" s="260"/>
      <c r="I48" s="260"/>
      <c r="J48" s="260"/>
      <c r="K48" s="260"/>
      <c r="L48" s="260"/>
      <c r="M48" s="260"/>
      <c r="N48" s="260"/>
      <c r="O48" s="260"/>
      <c r="P48" s="260"/>
      <c r="Q48" s="215"/>
      <c r="R48" s="216"/>
      <c r="S48" s="216"/>
      <c r="T48" s="217"/>
    </row>
    <row r="49" spans="1:20" s="261" customFormat="1" ht="13.5" customHeight="1" thickBot="1" x14ac:dyDescent="0.2">
      <c r="A49" s="38"/>
      <c r="B49" s="38"/>
      <c r="C49" s="38"/>
      <c r="D49" s="38"/>
      <c r="E49" s="38"/>
      <c r="F49" s="38"/>
      <c r="G49" s="38"/>
      <c r="H49" s="38"/>
      <c r="I49" s="38"/>
      <c r="J49" s="38"/>
      <c r="K49" s="38"/>
      <c r="L49" s="38"/>
      <c r="M49" s="38"/>
      <c r="N49" s="38"/>
      <c r="O49" s="38"/>
      <c r="P49" s="38"/>
      <c r="Q49" s="38"/>
      <c r="R49" s="38"/>
      <c r="S49" s="38"/>
      <c r="T49" s="38"/>
    </row>
    <row r="50" spans="1:20" s="268" customFormat="1" ht="39.75" customHeight="1" x14ac:dyDescent="0.15">
      <c r="A50" s="262" t="s">
        <v>36</v>
      </c>
      <c r="B50" s="263"/>
      <c r="C50" s="263"/>
      <c r="D50" s="263"/>
      <c r="E50" s="263"/>
      <c r="F50" s="264" t="s">
        <v>93</v>
      </c>
      <c r="G50" s="265"/>
      <c r="H50" s="264" t="s">
        <v>33</v>
      </c>
      <c r="I50" s="266"/>
      <c r="J50" s="265"/>
      <c r="K50" s="264" t="s">
        <v>34</v>
      </c>
      <c r="L50" s="266"/>
      <c r="M50" s="266"/>
      <c r="N50" s="266"/>
      <c r="O50" s="265"/>
      <c r="P50" s="264" t="s">
        <v>35</v>
      </c>
      <c r="Q50" s="266"/>
      <c r="R50" s="266"/>
      <c r="S50" s="266"/>
      <c r="T50" s="267"/>
    </row>
    <row r="51" spans="1:20" s="269" customFormat="1" ht="36.75" customHeight="1" thickBot="1" x14ac:dyDescent="0.2">
      <c r="A51" s="179">
        <f>Q48</f>
        <v>0</v>
      </c>
      <c r="B51" s="180"/>
      <c r="C51" s="180"/>
      <c r="D51" s="180"/>
      <c r="E51" s="180"/>
      <c r="F51" s="181"/>
      <c r="G51" s="181"/>
      <c r="H51" s="182" t="str">
        <f>IF(ROUNDDOWN(MINA(A51,F51)*IF(J11=※!C1,0.1,IF(J11=※!C2,0,)),0)=0,"0",ROUNDDOWN(MINA(A51,F51)*IF(J11=※!C1,0.1,IF(J11=※!C2,0,)),0))</f>
        <v>0</v>
      </c>
      <c r="I51" s="183"/>
      <c r="J51" s="184"/>
      <c r="K51" s="182">
        <f>MINA(A51,F51)-H51</f>
        <v>0</v>
      </c>
      <c r="L51" s="183"/>
      <c r="M51" s="183"/>
      <c r="N51" s="183"/>
      <c r="O51" s="184"/>
      <c r="P51" s="212" t="str">
        <f>IF(※!I24=TRUE,"*****",IF(A51-F51&lt;=0,"0",A51-F51))</f>
        <v>0</v>
      </c>
      <c r="Q51" s="213"/>
      <c r="R51" s="213"/>
      <c r="S51" s="213"/>
      <c r="T51" s="214"/>
    </row>
    <row r="52" spans="1:20" ht="38.25" customHeight="1" thickBot="1" x14ac:dyDescent="0.2">
      <c r="A52" s="270" t="s">
        <v>37</v>
      </c>
      <c r="B52" s="271"/>
      <c r="C52" s="271"/>
      <c r="D52" s="271"/>
      <c r="E52" s="272"/>
      <c r="F52" s="273" t="s">
        <v>38</v>
      </c>
      <c r="G52" s="273"/>
      <c r="H52" s="274" t="s">
        <v>39</v>
      </c>
      <c r="I52" s="275"/>
      <c r="J52" s="276"/>
      <c r="K52" s="277" t="s">
        <v>40</v>
      </c>
      <c r="L52" s="278"/>
      <c r="M52" s="278"/>
      <c r="N52" s="278"/>
      <c r="O52" s="279"/>
      <c r="P52" s="280" t="s">
        <v>41</v>
      </c>
      <c r="Q52" s="281"/>
      <c r="R52" s="281"/>
      <c r="S52" s="281"/>
      <c r="T52" s="282"/>
    </row>
    <row r="53" spans="1:20" x14ac:dyDescent="0.15">
      <c r="A53" s="42"/>
      <c r="B53" s="42"/>
      <c r="C53" s="42"/>
      <c r="D53" s="42"/>
      <c r="E53" s="43"/>
      <c r="F53" s="198" t="s">
        <v>99</v>
      </c>
      <c r="G53" s="198"/>
      <c r="H53" s="198"/>
      <c r="I53" s="198"/>
      <c r="J53" s="198"/>
      <c r="K53" s="198"/>
      <c r="L53" s="198"/>
      <c r="M53" s="198" t="s">
        <v>98</v>
      </c>
      <c r="N53" s="198"/>
      <c r="O53" s="198"/>
      <c r="P53" s="198"/>
      <c r="Q53" s="198"/>
      <c r="R53" s="198"/>
      <c r="S53" s="198"/>
      <c r="T53" s="42" t="s">
        <v>97</v>
      </c>
    </row>
    <row r="54" spans="1:20" ht="19.5" customHeight="1" x14ac:dyDescent="0.15">
      <c r="A54" s="283" t="s">
        <v>44</v>
      </c>
      <c r="B54" s="283"/>
      <c r="C54" s="283"/>
      <c r="D54" s="283"/>
    </row>
    <row r="55" spans="1:20" ht="18.75" customHeight="1" x14ac:dyDescent="0.15">
      <c r="A55" s="284" t="s">
        <v>45</v>
      </c>
      <c r="B55" s="284"/>
      <c r="C55" s="284"/>
      <c r="D55" s="284"/>
      <c r="E55" s="284"/>
      <c r="F55" s="284"/>
      <c r="G55" s="284"/>
      <c r="H55" s="284"/>
      <c r="I55" s="284"/>
      <c r="J55" s="284"/>
      <c r="K55" s="284"/>
      <c r="L55" s="284"/>
      <c r="M55" s="284"/>
      <c r="N55" s="284"/>
      <c r="O55" s="284"/>
      <c r="P55" s="284"/>
      <c r="Q55" s="284"/>
      <c r="R55" s="284"/>
      <c r="S55" s="284"/>
      <c r="T55" s="284"/>
    </row>
    <row r="56" spans="1:20" ht="34.5" customHeight="1" x14ac:dyDescent="0.15">
      <c r="A56" s="285"/>
      <c r="B56" s="286"/>
      <c r="C56" s="286"/>
      <c r="D56" s="286"/>
      <c r="E56" s="286"/>
      <c r="F56" s="286"/>
      <c r="G56" s="286"/>
      <c r="H56" s="286"/>
      <c r="I56" s="286"/>
      <c r="J56" s="286"/>
      <c r="K56" s="286"/>
      <c r="L56" s="286"/>
      <c r="M56" s="286"/>
      <c r="N56" s="286"/>
      <c r="O56" s="286"/>
      <c r="P56" s="286"/>
      <c r="Q56" s="286"/>
      <c r="R56" s="286"/>
      <c r="S56" s="286"/>
      <c r="T56" s="287"/>
    </row>
    <row r="57" spans="1:20" ht="59.25" customHeight="1" x14ac:dyDescent="0.15">
      <c r="A57" s="288" t="s">
        <v>112</v>
      </c>
      <c r="B57" s="289"/>
      <c r="C57" s="289"/>
      <c r="D57" s="289"/>
      <c r="E57" s="289"/>
      <c r="F57" s="289"/>
      <c r="G57" s="289"/>
      <c r="H57" s="289"/>
      <c r="I57" s="289"/>
      <c r="J57" s="289"/>
      <c r="K57" s="289"/>
      <c r="L57" s="289"/>
      <c r="M57" s="289"/>
      <c r="N57" s="289"/>
      <c r="O57" s="289"/>
      <c r="P57" s="289"/>
      <c r="Q57" s="289"/>
      <c r="R57" s="289"/>
      <c r="S57" s="289"/>
      <c r="T57" s="290"/>
    </row>
    <row r="58" spans="1:20" x14ac:dyDescent="0.15">
      <c r="F58" s="291"/>
    </row>
  </sheetData>
  <sheetProtection algorithmName="SHA-512" hashValue="VDvUSquraolcsSZ9m+HcM7Fu4/cC3aUFGtKJnfGfWHoZrGSWs8J/7Ef+nID3URoOfkSe6s6ewDc7MjUya/g+6g==" saltValue="qxhAzlWy9dHr7dxLxlY60g==" spinCount="100000" sheet="1" objects="1" scenarios="1"/>
  <mergeCells count="213">
    <mergeCell ref="N1:O1"/>
    <mergeCell ref="A2:T2"/>
    <mergeCell ref="N4:P4"/>
    <mergeCell ref="M5:T5"/>
    <mergeCell ref="M6:T6"/>
    <mergeCell ref="M7:S7"/>
    <mergeCell ref="N8:T8"/>
    <mergeCell ref="K9:P9"/>
    <mergeCell ref="A10:T10"/>
    <mergeCell ref="A11:D12"/>
    <mergeCell ref="E11:G12"/>
    <mergeCell ref="H11:I12"/>
    <mergeCell ref="J11:K12"/>
    <mergeCell ref="L11:M12"/>
    <mergeCell ref="N11:O11"/>
    <mergeCell ref="O12:P12"/>
    <mergeCell ref="Q14:T14"/>
    <mergeCell ref="D15:F15"/>
    <mergeCell ref="G15:K15"/>
    <mergeCell ref="L15:M15"/>
    <mergeCell ref="N15:P15"/>
    <mergeCell ref="Q15:T15"/>
    <mergeCell ref="S12:T12"/>
    <mergeCell ref="A13:D13"/>
    <mergeCell ref="E13:K13"/>
    <mergeCell ref="L13:N13"/>
    <mergeCell ref="O13:T13"/>
    <mergeCell ref="A14:C14"/>
    <mergeCell ref="D14:F14"/>
    <mergeCell ref="G14:K14"/>
    <mergeCell ref="L14:M14"/>
    <mergeCell ref="N14:P14"/>
    <mergeCell ref="D16:F16"/>
    <mergeCell ref="G16:K16"/>
    <mergeCell ref="L16:M16"/>
    <mergeCell ref="N16:P16"/>
    <mergeCell ref="Q16:T16"/>
    <mergeCell ref="D17:F17"/>
    <mergeCell ref="G17:K17"/>
    <mergeCell ref="L17:M17"/>
    <mergeCell ref="N17:P17"/>
    <mergeCell ref="Q17:T17"/>
    <mergeCell ref="D18:F18"/>
    <mergeCell ref="G18:K18"/>
    <mergeCell ref="L18:M18"/>
    <mergeCell ref="N18:P18"/>
    <mergeCell ref="Q18:T18"/>
    <mergeCell ref="D19:F19"/>
    <mergeCell ref="G19:K19"/>
    <mergeCell ref="L19:M19"/>
    <mergeCell ref="N19:P19"/>
    <mergeCell ref="Q19:T19"/>
    <mergeCell ref="D20:F20"/>
    <mergeCell ref="G20:K20"/>
    <mergeCell ref="L20:M20"/>
    <mergeCell ref="N20:P20"/>
    <mergeCell ref="Q20:T20"/>
    <mergeCell ref="D21:F21"/>
    <mergeCell ref="G21:K21"/>
    <mergeCell ref="L21:M21"/>
    <mergeCell ref="N21:P21"/>
    <mergeCell ref="Q21:T21"/>
    <mergeCell ref="D22:F22"/>
    <mergeCell ref="G22:K22"/>
    <mergeCell ref="L22:M22"/>
    <mergeCell ref="N22:P22"/>
    <mergeCell ref="Q22:T22"/>
    <mergeCell ref="D23:F23"/>
    <mergeCell ref="G23:K23"/>
    <mergeCell ref="L23:M23"/>
    <mergeCell ref="N23:P23"/>
    <mergeCell ref="Q23:T23"/>
    <mergeCell ref="D24:F24"/>
    <mergeCell ref="G24:K24"/>
    <mergeCell ref="L24:M24"/>
    <mergeCell ref="N24:P24"/>
    <mergeCell ref="Q24:T24"/>
    <mergeCell ref="D25:F25"/>
    <mergeCell ref="G25:K25"/>
    <mergeCell ref="L25:M25"/>
    <mergeCell ref="N25:P25"/>
    <mergeCell ref="Q25:T25"/>
    <mergeCell ref="D26:F26"/>
    <mergeCell ref="G26:K26"/>
    <mergeCell ref="L26:M26"/>
    <mergeCell ref="N26:P26"/>
    <mergeCell ref="Q26:T26"/>
    <mergeCell ref="D27:F27"/>
    <mergeCell ref="G27:K27"/>
    <mergeCell ref="L27:M27"/>
    <mergeCell ref="N27:P27"/>
    <mergeCell ref="Q27:T27"/>
    <mergeCell ref="D28:F28"/>
    <mergeCell ref="G28:K28"/>
    <mergeCell ref="L28:M28"/>
    <mergeCell ref="N28:P28"/>
    <mergeCell ref="Q28:T28"/>
    <mergeCell ref="D29:F29"/>
    <mergeCell ref="G29:K29"/>
    <mergeCell ref="L29:M29"/>
    <mergeCell ref="N29:P29"/>
    <mergeCell ref="Q29:T29"/>
    <mergeCell ref="A32:C32"/>
    <mergeCell ref="D32:F32"/>
    <mergeCell ref="G32:K32"/>
    <mergeCell ref="L32:M32"/>
    <mergeCell ref="N32:P32"/>
    <mergeCell ref="Q32:T32"/>
    <mergeCell ref="A30:T30"/>
    <mergeCell ref="A31:D31"/>
    <mergeCell ref="E31:G31"/>
    <mergeCell ref="I31:J31"/>
    <mergeCell ref="K31:M31"/>
    <mergeCell ref="R31:T31"/>
    <mergeCell ref="D33:F33"/>
    <mergeCell ref="G33:K33"/>
    <mergeCell ref="L33:M33"/>
    <mergeCell ref="N33:P33"/>
    <mergeCell ref="Q33:T33"/>
    <mergeCell ref="D34:F34"/>
    <mergeCell ref="G34:K34"/>
    <mergeCell ref="L34:M34"/>
    <mergeCell ref="N34:P34"/>
    <mergeCell ref="Q34:T34"/>
    <mergeCell ref="D35:F35"/>
    <mergeCell ref="G35:K35"/>
    <mergeCell ref="L35:M35"/>
    <mergeCell ref="N35:P35"/>
    <mergeCell ref="Q35:T35"/>
    <mergeCell ref="D36:F36"/>
    <mergeCell ref="G36:K36"/>
    <mergeCell ref="L36:M36"/>
    <mergeCell ref="N36:P36"/>
    <mergeCell ref="Q36:T36"/>
    <mergeCell ref="D37:F37"/>
    <mergeCell ref="G37:K37"/>
    <mergeCell ref="L37:M37"/>
    <mergeCell ref="N37:P37"/>
    <mergeCell ref="Q37:T37"/>
    <mergeCell ref="D38:F38"/>
    <mergeCell ref="G38:K38"/>
    <mergeCell ref="L38:M38"/>
    <mergeCell ref="N38:P38"/>
    <mergeCell ref="Q38:T38"/>
    <mergeCell ref="D39:F39"/>
    <mergeCell ref="G39:K39"/>
    <mergeCell ref="L39:M39"/>
    <mergeCell ref="N39:P39"/>
    <mergeCell ref="Q39:T39"/>
    <mergeCell ref="D40:F40"/>
    <mergeCell ref="G40:K40"/>
    <mergeCell ref="L40:M40"/>
    <mergeCell ref="N40:P40"/>
    <mergeCell ref="Q40:T40"/>
    <mergeCell ref="D41:F41"/>
    <mergeCell ref="G41:K41"/>
    <mergeCell ref="L41:M41"/>
    <mergeCell ref="N41:P41"/>
    <mergeCell ref="Q41:T41"/>
    <mergeCell ref="D42:F42"/>
    <mergeCell ref="G42:K42"/>
    <mergeCell ref="L42:M42"/>
    <mergeCell ref="N42:P42"/>
    <mergeCell ref="Q42:T42"/>
    <mergeCell ref="D43:F43"/>
    <mergeCell ref="G43:K43"/>
    <mergeCell ref="L43:M43"/>
    <mergeCell ref="N43:P43"/>
    <mergeCell ref="Q43:T43"/>
    <mergeCell ref="D44:F44"/>
    <mergeCell ref="G44:K44"/>
    <mergeCell ref="L44:M44"/>
    <mergeCell ref="N44:P44"/>
    <mergeCell ref="Q44:T44"/>
    <mergeCell ref="D47:F47"/>
    <mergeCell ref="G47:K47"/>
    <mergeCell ref="L47:M47"/>
    <mergeCell ref="N47:P47"/>
    <mergeCell ref="Q47:T47"/>
    <mergeCell ref="A48:P48"/>
    <mergeCell ref="Q48:T48"/>
    <mergeCell ref="D45:F45"/>
    <mergeCell ref="G45:K45"/>
    <mergeCell ref="L45:M45"/>
    <mergeCell ref="N45:P45"/>
    <mergeCell ref="Q45:T45"/>
    <mergeCell ref="D46:F46"/>
    <mergeCell ref="G46:K46"/>
    <mergeCell ref="L46:M46"/>
    <mergeCell ref="N46:P46"/>
    <mergeCell ref="Q46:T46"/>
    <mergeCell ref="A50:E50"/>
    <mergeCell ref="F50:G50"/>
    <mergeCell ref="H50:J50"/>
    <mergeCell ref="K50:O50"/>
    <mergeCell ref="P50:T50"/>
    <mergeCell ref="A51:E51"/>
    <mergeCell ref="F51:G51"/>
    <mergeCell ref="H51:J51"/>
    <mergeCell ref="K51:O51"/>
    <mergeCell ref="P51:T51"/>
    <mergeCell ref="A54:D54"/>
    <mergeCell ref="A55:T55"/>
    <mergeCell ref="A56:T56"/>
    <mergeCell ref="A57:T57"/>
    <mergeCell ref="A52:E52"/>
    <mergeCell ref="F52:G52"/>
    <mergeCell ref="H52:J52"/>
    <mergeCell ref="K52:O52"/>
    <mergeCell ref="P52:T52"/>
    <mergeCell ref="F53:L53"/>
    <mergeCell ref="M53:N53"/>
    <mergeCell ref="O53:S53"/>
  </mergeCells>
  <phoneticPr fontId="1"/>
  <conditionalFormatting sqref="P51:T51">
    <cfRule type="expression" dxfId="2" priority="1">
      <formula>"※!$I$1=""FALSE"""</formula>
    </cfRule>
  </conditionalFormatting>
  <dataValidations count="10">
    <dataValidation type="whole" allowBlank="1" showInputMessage="1" showErrorMessage="1" errorTitle="【月】" error="【月】" sqref="Q1 A15:A29 A33:A47">
      <formula1>1</formula1>
      <formula2>12</formula2>
    </dataValidation>
    <dataValidation allowBlank="1" showInputMessage="1" showErrorMessage="1" promptTitle="（入力方法）" prompt="和暦で入力してください。" sqref="N1:O1 O12:P12"/>
    <dataValidation allowBlank="1" showInputMessage="1" showErrorMessage="1" promptTitle="（入力方法）" prompt="和暦で入力してください" sqref="N11:O11"/>
    <dataValidation allowBlank="1" showInputMessage="1" showErrorMessage="1" errorTitle="入力不要" error="１枚目の「給付券番号欄」に入力してください。" promptTitle="（入力不要）" prompt="１枚目に入力した「給付券番号」が、自動的に反映されます。" sqref="K31:M31"/>
    <dataValidation allowBlank="1" showInputMessage="1" showErrorMessage="1" errorTitle="（入力不要）" error="１枚目の「給付対象者名」に入力してください。" promptTitle="（入力不要）" prompt="1枚目に入力した「給付対象者名」が、自動的に反映されます。" sqref="E31:G31"/>
    <dataValidation type="custom" allowBlank="1" showInputMessage="1" showErrorMessage="1" sqref="X15">
      <formula1>"ROUNDDOWN(N15,2)"</formula1>
    </dataValidation>
    <dataValidation type="whole" allowBlank="1" showInputMessage="1" showErrorMessage="1" errorTitle="【日】" error="【日】" sqref="C33:C47 C15:C29 S1">
      <formula1>1</formula1>
      <formula2>31</formula2>
    </dataValidation>
    <dataValidation type="whole" operator="greaterThan" allowBlank="1" showInputMessage="1" showErrorMessage="1" errorTitle="整数のみ入力可" error="整数以外は入力不可" promptTitle="（数量）" prompt="整数のみ入力可" sqref="M45:M47 L33:L47 L15:L29 M43 M15">
      <formula1>0</formula1>
    </dataValidation>
    <dataValidation type="custom" operator="greaterThanOrEqual" allowBlank="1" showInputMessage="1" showErrorMessage="1" errorTitle="（単価について ）" error="小数点第３位以下は入力不可" promptTitle="（単価について ）" prompt="小数点第２位まで入力可" sqref="O45:P47 N33:N47 N15:N29 O43:P43 O15:P15">
      <formula1>ROUNDDOWN(N15,2)=N15</formula1>
    </dataValidation>
    <dataValidation operator="greaterThan" allowBlank="1" showErrorMessage="1" errorTitle="整数のみ入力可能" error="整数のみ入力可" promptTitle="整数のみ入力可能" prompt="整数のみ入力可能" sqref="G15:K15"/>
  </dataValidations>
  <pageMargins left="0.70866141732283472" right="0.70866141732283472" top="0.35433070866141736"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4</xdr:col>
                    <xdr:colOff>152400</xdr:colOff>
                    <xdr:row>52</xdr:row>
                    <xdr:rowOff>0</xdr:rowOff>
                  </from>
                  <to>
                    <xdr:col>5</xdr:col>
                    <xdr:colOff>209550</xdr:colOff>
                    <xdr:row>53</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※!C1:C2</xm:f>
          </x14:formula1>
          <xm:sqref>J11</xm:sqref>
        </x14:dataValidation>
        <x14:dataValidation type="list" allowBlank="1" showInputMessage="1" showErrorMessage="1">
          <x14:formula1>
            <xm:f>※!$F$1:$F$26</xm:f>
          </x14:formula1>
          <xm:sqref>E46:F47 D33:D47 E15:F25 E43:F43 D15:D29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T58"/>
  <sheetViews>
    <sheetView showGridLines="0" view="pageBreakPreview" zoomScaleNormal="100" zoomScaleSheetLayoutView="100" workbookViewId="0">
      <selection activeCell="P51" activeCellId="3" sqref="A51:E51 H51:J51 K51:O51 P51:T51"/>
    </sheetView>
  </sheetViews>
  <sheetFormatPr defaultRowHeight="13.5" x14ac:dyDescent="0.15"/>
  <cols>
    <col min="1" max="1" width="3.625" style="38" customWidth="1"/>
    <col min="2" max="2" width="1.625" style="38" customWidth="1"/>
    <col min="3" max="3" width="3.625" style="38" customWidth="1"/>
    <col min="4" max="4" width="2.125" style="38" customWidth="1"/>
    <col min="5" max="5" width="5.625" style="38" customWidth="1"/>
    <col min="6" max="6" width="6.75" style="38" customWidth="1"/>
    <col min="7" max="7" width="9.75" style="38" customWidth="1"/>
    <col min="8" max="8" width="5.5" style="38" customWidth="1"/>
    <col min="9" max="9" width="6.625" style="38" customWidth="1"/>
    <col min="10" max="10" width="5.125" style="38" customWidth="1"/>
    <col min="11" max="11" width="4.875" style="38" customWidth="1"/>
    <col min="12" max="12" width="2.375" style="38" customWidth="1"/>
    <col min="13" max="13" width="4.25" style="38" customWidth="1"/>
    <col min="14" max="14" width="5.125" style="38" customWidth="1"/>
    <col min="15" max="16" width="3.125" style="38" customWidth="1"/>
    <col min="17" max="17" width="4" style="38" customWidth="1"/>
    <col min="18" max="18" width="3.5" style="38" customWidth="1"/>
    <col min="19" max="20" width="3.75" style="38" customWidth="1"/>
    <col min="21" max="16384" width="9" style="38"/>
  </cols>
  <sheetData>
    <row r="1" spans="1:20" ht="27" customHeight="1" x14ac:dyDescent="0.15">
      <c r="N1" s="185"/>
      <c r="O1" s="185"/>
      <c r="P1" s="222" t="s">
        <v>1</v>
      </c>
      <c r="Q1" s="48"/>
      <c r="R1" s="223" t="s">
        <v>24</v>
      </c>
      <c r="S1" s="49"/>
      <c r="T1" s="222" t="s">
        <v>0</v>
      </c>
    </row>
    <row r="2" spans="1:20" ht="21" customHeight="1" x14ac:dyDescent="0.15">
      <c r="A2" s="224" t="s">
        <v>14</v>
      </c>
      <c r="B2" s="224"/>
      <c r="C2" s="224"/>
      <c r="D2" s="224"/>
      <c r="E2" s="224"/>
      <c r="F2" s="224"/>
      <c r="G2" s="224"/>
      <c r="H2" s="224"/>
      <c r="I2" s="224"/>
      <c r="J2" s="224"/>
      <c r="K2" s="224"/>
      <c r="L2" s="224"/>
      <c r="M2" s="224"/>
      <c r="N2" s="224"/>
      <c r="O2" s="224"/>
      <c r="P2" s="224"/>
      <c r="Q2" s="224"/>
      <c r="R2" s="224"/>
      <c r="S2" s="224"/>
      <c r="T2" s="224"/>
    </row>
    <row r="3" spans="1:20" x14ac:dyDescent="0.15">
      <c r="A3" s="225" t="s">
        <v>25</v>
      </c>
      <c r="B3" s="225"/>
      <c r="C3" s="225"/>
      <c r="D3" s="225"/>
    </row>
    <row r="4" spans="1:20" x14ac:dyDescent="0.15">
      <c r="N4" s="226" t="s">
        <v>15</v>
      </c>
      <c r="O4" s="226"/>
      <c r="P4" s="226"/>
      <c r="S4" s="44"/>
    </row>
    <row r="5" spans="1:20" ht="33" customHeight="1" x14ac:dyDescent="0.15">
      <c r="K5" s="39" t="s">
        <v>16</v>
      </c>
      <c r="L5" s="39"/>
      <c r="M5" s="186"/>
      <c r="N5" s="186"/>
      <c r="O5" s="186"/>
      <c r="P5" s="186"/>
      <c r="Q5" s="186"/>
      <c r="R5" s="186"/>
      <c r="S5" s="186"/>
      <c r="T5" s="186"/>
    </row>
    <row r="6" spans="1:20" ht="27.95" customHeight="1" x14ac:dyDescent="0.15">
      <c r="K6" s="40" t="s">
        <v>26</v>
      </c>
      <c r="L6" s="40"/>
      <c r="M6" s="187"/>
      <c r="N6" s="187"/>
      <c r="O6" s="187"/>
      <c r="P6" s="187"/>
      <c r="Q6" s="187"/>
      <c r="R6" s="187"/>
      <c r="S6" s="187"/>
      <c r="T6" s="187"/>
    </row>
    <row r="7" spans="1:20" ht="20.100000000000001" customHeight="1" x14ac:dyDescent="0.15">
      <c r="K7" s="40" t="s">
        <v>27</v>
      </c>
      <c r="L7" s="41"/>
      <c r="M7" s="187"/>
      <c r="N7" s="220"/>
      <c r="O7" s="220"/>
      <c r="P7" s="220"/>
      <c r="Q7" s="220"/>
      <c r="R7" s="220"/>
      <c r="S7" s="220"/>
      <c r="T7" s="52" t="s">
        <v>96</v>
      </c>
    </row>
    <row r="8" spans="1:20" ht="20.100000000000001" customHeight="1" thickBot="1" x14ac:dyDescent="0.2">
      <c r="K8" s="40" t="s">
        <v>17</v>
      </c>
      <c r="L8" s="40"/>
      <c r="M8" s="40"/>
      <c r="N8" s="196"/>
      <c r="O8" s="196"/>
      <c r="P8" s="196"/>
      <c r="Q8" s="196"/>
      <c r="R8" s="196"/>
      <c r="S8" s="196"/>
      <c r="T8" s="196"/>
    </row>
    <row r="9" spans="1:20" ht="20.100000000000001" customHeight="1" thickBot="1" x14ac:dyDescent="0.2">
      <c r="K9" s="227" t="s">
        <v>102</v>
      </c>
      <c r="L9" s="227"/>
      <c r="M9" s="227"/>
      <c r="N9" s="227"/>
      <c r="O9" s="227"/>
      <c r="P9" s="228"/>
      <c r="Q9" s="53"/>
      <c r="R9" s="54"/>
      <c r="S9" s="54"/>
      <c r="T9" s="47"/>
    </row>
    <row r="10" spans="1:20" ht="21.75" customHeight="1" thickBot="1" x14ac:dyDescent="0.2">
      <c r="A10" s="229" t="s">
        <v>95</v>
      </c>
      <c r="B10" s="229"/>
      <c r="C10" s="229"/>
      <c r="D10" s="229"/>
      <c r="E10" s="229"/>
      <c r="F10" s="229"/>
      <c r="G10" s="229"/>
      <c r="H10" s="229"/>
      <c r="I10" s="229"/>
      <c r="J10" s="229"/>
      <c r="K10" s="229"/>
      <c r="L10" s="229"/>
      <c r="M10" s="229"/>
      <c r="N10" s="229"/>
      <c r="O10" s="229"/>
      <c r="P10" s="229"/>
      <c r="Q10" s="229"/>
      <c r="R10" s="229"/>
      <c r="S10" s="229"/>
      <c r="T10" s="229"/>
    </row>
    <row r="11" spans="1:20" ht="15" customHeight="1" x14ac:dyDescent="0.15">
      <c r="A11" s="114" t="s">
        <v>106</v>
      </c>
      <c r="B11" s="115"/>
      <c r="C11" s="115"/>
      <c r="D11" s="116"/>
      <c r="E11" s="197"/>
      <c r="F11" s="198"/>
      <c r="G11" s="199"/>
      <c r="H11" s="115" t="s">
        <v>42</v>
      </c>
      <c r="I11" s="116"/>
      <c r="J11" s="197"/>
      <c r="K11" s="199"/>
      <c r="L11" s="230" t="s">
        <v>88</v>
      </c>
      <c r="M11" s="231"/>
      <c r="N11" s="203"/>
      <c r="O11" s="204"/>
      <c r="P11" s="55" t="s">
        <v>1</v>
      </c>
      <c r="Q11" s="55"/>
      <c r="R11" s="55" t="s">
        <v>91</v>
      </c>
      <c r="S11" s="55"/>
      <c r="T11" s="56"/>
    </row>
    <row r="12" spans="1:20" ht="17.25" customHeight="1" x14ac:dyDescent="0.15">
      <c r="A12" s="117"/>
      <c r="B12" s="118"/>
      <c r="C12" s="118"/>
      <c r="D12" s="119"/>
      <c r="E12" s="200"/>
      <c r="F12" s="201"/>
      <c r="G12" s="202"/>
      <c r="H12" s="118"/>
      <c r="I12" s="119"/>
      <c r="J12" s="200"/>
      <c r="K12" s="202"/>
      <c r="L12" s="232"/>
      <c r="M12" s="233"/>
      <c r="N12" s="234" t="s">
        <v>89</v>
      </c>
      <c r="O12" s="205"/>
      <c r="P12" s="205"/>
      <c r="Q12" s="57" t="s">
        <v>1</v>
      </c>
      <c r="R12" s="57"/>
      <c r="S12" s="235" t="s">
        <v>91</v>
      </c>
      <c r="T12" s="236"/>
    </row>
    <row r="13" spans="1:20" ht="30" customHeight="1" thickBot="1" x14ac:dyDescent="0.2">
      <c r="A13" s="237" t="s">
        <v>31</v>
      </c>
      <c r="B13" s="238"/>
      <c r="C13" s="238"/>
      <c r="D13" s="208"/>
      <c r="E13" s="239" t="s">
        <v>119</v>
      </c>
      <c r="F13" s="239"/>
      <c r="G13" s="239"/>
      <c r="H13" s="239"/>
      <c r="I13" s="239"/>
      <c r="J13" s="239"/>
      <c r="K13" s="239"/>
      <c r="L13" s="240" t="s">
        <v>110</v>
      </c>
      <c r="M13" s="241"/>
      <c r="N13" s="242"/>
      <c r="O13" s="208"/>
      <c r="P13" s="208"/>
      <c r="Q13" s="208"/>
      <c r="R13" s="208"/>
      <c r="S13" s="208"/>
      <c r="T13" s="209"/>
    </row>
    <row r="14" spans="1:20" ht="24.95" customHeight="1" x14ac:dyDescent="0.15">
      <c r="A14" s="243" t="s">
        <v>29</v>
      </c>
      <c r="B14" s="244"/>
      <c r="C14" s="244"/>
      <c r="D14" s="245" t="s">
        <v>23</v>
      </c>
      <c r="E14" s="246"/>
      <c r="F14" s="247"/>
      <c r="G14" s="248" t="s">
        <v>107</v>
      </c>
      <c r="H14" s="249"/>
      <c r="I14" s="249"/>
      <c r="J14" s="249"/>
      <c r="K14" s="250"/>
      <c r="L14" s="245" t="s">
        <v>104</v>
      </c>
      <c r="M14" s="247"/>
      <c r="N14" s="245" t="s">
        <v>103</v>
      </c>
      <c r="O14" s="246"/>
      <c r="P14" s="247"/>
      <c r="Q14" s="245" t="s">
        <v>105</v>
      </c>
      <c r="R14" s="246"/>
      <c r="S14" s="246"/>
      <c r="T14" s="251"/>
    </row>
    <row r="15" spans="1:20" ht="33" customHeight="1" x14ac:dyDescent="0.15">
      <c r="A15" s="45"/>
      <c r="B15" s="252" t="s">
        <v>28</v>
      </c>
      <c r="C15" s="46"/>
      <c r="D15" s="161"/>
      <c r="E15" s="206"/>
      <c r="F15" s="207"/>
      <c r="G15" s="164"/>
      <c r="H15" s="165"/>
      <c r="I15" s="165"/>
      <c r="J15" s="165"/>
      <c r="K15" s="166"/>
      <c r="L15" s="167"/>
      <c r="M15" s="168"/>
      <c r="N15" s="169"/>
      <c r="O15" s="170"/>
      <c r="P15" s="171"/>
      <c r="Q15" s="169"/>
      <c r="R15" s="170"/>
      <c r="S15" s="170"/>
      <c r="T15" s="172"/>
    </row>
    <row r="16" spans="1:20" ht="33" customHeight="1" x14ac:dyDescent="0.15">
      <c r="A16" s="45"/>
      <c r="B16" s="252" t="s">
        <v>28</v>
      </c>
      <c r="C16" s="46"/>
      <c r="D16" s="161"/>
      <c r="E16" s="206"/>
      <c r="F16" s="207"/>
      <c r="G16" s="164"/>
      <c r="H16" s="165"/>
      <c r="I16" s="165"/>
      <c r="J16" s="165"/>
      <c r="K16" s="166"/>
      <c r="L16" s="167"/>
      <c r="M16" s="168"/>
      <c r="N16" s="169"/>
      <c r="O16" s="170"/>
      <c r="P16" s="171"/>
      <c r="Q16" s="169"/>
      <c r="R16" s="170"/>
      <c r="S16" s="170"/>
      <c r="T16" s="172"/>
    </row>
    <row r="17" spans="1:20" ht="33" customHeight="1" x14ac:dyDescent="0.15">
      <c r="A17" s="45"/>
      <c r="B17" s="252" t="s">
        <v>28</v>
      </c>
      <c r="C17" s="46"/>
      <c r="D17" s="161"/>
      <c r="E17" s="206"/>
      <c r="F17" s="207"/>
      <c r="G17" s="164"/>
      <c r="H17" s="165"/>
      <c r="I17" s="165"/>
      <c r="J17" s="165"/>
      <c r="K17" s="166"/>
      <c r="L17" s="167"/>
      <c r="M17" s="168"/>
      <c r="N17" s="169"/>
      <c r="O17" s="170"/>
      <c r="P17" s="171"/>
      <c r="Q17" s="169"/>
      <c r="R17" s="170"/>
      <c r="S17" s="170"/>
      <c r="T17" s="172"/>
    </row>
    <row r="18" spans="1:20" ht="33" customHeight="1" x14ac:dyDescent="0.15">
      <c r="A18" s="45"/>
      <c r="B18" s="252" t="s">
        <v>28</v>
      </c>
      <c r="C18" s="46"/>
      <c r="D18" s="161"/>
      <c r="E18" s="206"/>
      <c r="F18" s="207"/>
      <c r="G18" s="164"/>
      <c r="H18" s="165"/>
      <c r="I18" s="165"/>
      <c r="J18" s="165"/>
      <c r="K18" s="166"/>
      <c r="L18" s="167"/>
      <c r="M18" s="168"/>
      <c r="N18" s="169"/>
      <c r="O18" s="170"/>
      <c r="P18" s="171"/>
      <c r="Q18" s="169"/>
      <c r="R18" s="170"/>
      <c r="S18" s="170"/>
      <c r="T18" s="172"/>
    </row>
    <row r="19" spans="1:20" ht="33" customHeight="1" x14ac:dyDescent="0.15">
      <c r="A19" s="45"/>
      <c r="B19" s="252" t="s">
        <v>28</v>
      </c>
      <c r="C19" s="46"/>
      <c r="D19" s="161"/>
      <c r="E19" s="206"/>
      <c r="F19" s="207"/>
      <c r="G19" s="164"/>
      <c r="H19" s="165"/>
      <c r="I19" s="165"/>
      <c r="J19" s="165"/>
      <c r="K19" s="166"/>
      <c r="L19" s="167"/>
      <c r="M19" s="168"/>
      <c r="N19" s="169"/>
      <c r="O19" s="170"/>
      <c r="P19" s="171"/>
      <c r="Q19" s="169"/>
      <c r="R19" s="170"/>
      <c r="S19" s="170"/>
      <c r="T19" s="172"/>
    </row>
    <row r="20" spans="1:20" ht="33" customHeight="1" x14ac:dyDescent="0.15">
      <c r="A20" s="45"/>
      <c r="B20" s="252" t="s">
        <v>28</v>
      </c>
      <c r="C20" s="46"/>
      <c r="D20" s="161"/>
      <c r="E20" s="206"/>
      <c r="F20" s="207"/>
      <c r="G20" s="164"/>
      <c r="H20" s="165"/>
      <c r="I20" s="165"/>
      <c r="J20" s="165"/>
      <c r="K20" s="166"/>
      <c r="L20" s="167"/>
      <c r="M20" s="168"/>
      <c r="N20" s="169"/>
      <c r="O20" s="170"/>
      <c r="P20" s="171"/>
      <c r="Q20" s="169"/>
      <c r="R20" s="170"/>
      <c r="S20" s="170"/>
      <c r="T20" s="172"/>
    </row>
    <row r="21" spans="1:20" ht="33" customHeight="1" x14ac:dyDescent="0.15">
      <c r="A21" s="45"/>
      <c r="B21" s="252" t="s">
        <v>28</v>
      </c>
      <c r="C21" s="46"/>
      <c r="D21" s="161"/>
      <c r="E21" s="206"/>
      <c r="F21" s="207"/>
      <c r="G21" s="164"/>
      <c r="H21" s="165"/>
      <c r="I21" s="165"/>
      <c r="J21" s="165"/>
      <c r="K21" s="166"/>
      <c r="L21" s="167"/>
      <c r="M21" s="168"/>
      <c r="N21" s="169"/>
      <c r="O21" s="170"/>
      <c r="P21" s="171"/>
      <c r="Q21" s="169"/>
      <c r="R21" s="170"/>
      <c r="S21" s="170"/>
      <c r="T21" s="172"/>
    </row>
    <row r="22" spans="1:20" ht="33" customHeight="1" x14ac:dyDescent="0.15">
      <c r="A22" s="45"/>
      <c r="B22" s="252" t="s">
        <v>28</v>
      </c>
      <c r="C22" s="46"/>
      <c r="D22" s="161"/>
      <c r="E22" s="206"/>
      <c r="F22" s="207"/>
      <c r="G22" s="164"/>
      <c r="H22" s="165"/>
      <c r="I22" s="165"/>
      <c r="J22" s="165"/>
      <c r="K22" s="166"/>
      <c r="L22" s="167"/>
      <c r="M22" s="168"/>
      <c r="N22" s="169"/>
      <c r="O22" s="170"/>
      <c r="P22" s="171"/>
      <c r="Q22" s="169"/>
      <c r="R22" s="170"/>
      <c r="S22" s="170"/>
      <c r="T22" s="172"/>
    </row>
    <row r="23" spans="1:20" ht="33" customHeight="1" x14ac:dyDescent="0.15">
      <c r="A23" s="45"/>
      <c r="B23" s="252" t="s">
        <v>28</v>
      </c>
      <c r="C23" s="46"/>
      <c r="D23" s="161"/>
      <c r="E23" s="206"/>
      <c r="F23" s="207"/>
      <c r="G23" s="164"/>
      <c r="H23" s="165"/>
      <c r="I23" s="165"/>
      <c r="J23" s="165"/>
      <c r="K23" s="166"/>
      <c r="L23" s="167"/>
      <c r="M23" s="168"/>
      <c r="N23" s="169"/>
      <c r="O23" s="170"/>
      <c r="P23" s="171"/>
      <c r="Q23" s="169"/>
      <c r="R23" s="170"/>
      <c r="S23" s="170"/>
      <c r="T23" s="172"/>
    </row>
    <row r="24" spans="1:20" ht="33" customHeight="1" x14ac:dyDescent="0.15">
      <c r="A24" s="45"/>
      <c r="B24" s="252" t="s">
        <v>28</v>
      </c>
      <c r="C24" s="46"/>
      <c r="D24" s="161"/>
      <c r="E24" s="206"/>
      <c r="F24" s="207"/>
      <c r="G24" s="164"/>
      <c r="H24" s="165"/>
      <c r="I24" s="165"/>
      <c r="J24" s="165"/>
      <c r="K24" s="166"/>
      <c r="L24" s="167"/>
      <c r="M24" s="168"/>
      <c r="N24" s="169"/>
      <c r="O24" s="170"/>
      <c r="P24" s="171"/>
      <c r="Q24" s="169"/>
      <c r="R24" s="170"/>
      <c r="S24" s="170"/>
      <c r="T24" s="172"/>
    </row>
    <row r="25" spans="1:20" ht="33" customHeight="1" x14ac:dyDescent="0.15">
      <c r="A25" s="45"/>
      <c r="B25" s="252" t="s">
        <v>28</v>
      </c>
      <c r="C25" s="46"/>
      <c r="D25" s="161"/>
      <c r="E25" s="206"/>
      <c r="F25" s="207"/>
      <c r="G25" s="164"/>
      <c r="H25" s="165"/>
      <c r="I25" s="165"/>
      <c r="J25" s="165"/>
      <c r="K25" s="166"/>
      <c r="L25" s="167"/>
      <c r="M25" s="168"/>
      <c r="N25" s="169"/>
      <c r="O25" s="170"/>
      <c r="P25" s="171"/>
      <c r="Q25" s="169"/>
      <c r="R25" s="170"/>
      <c r="S25" s="170"/>
      <c r="T25" s="172"/>
    </row>
    <row r="26" spans="1:20" ht="33" customHeight="1" x14ac:dyDescent="0.15">
      <c r="A26" s="45"/>
      <c r="B26" s="252" t="s">
        <v>28</v>
      </c>
      <c r="C26" s="46"/>
      <c r="D26" s="161"/>
      <c r="E26" s="162"/>
      <c r="F26" s="163"/>
      <c r="G26" s="164"/>
      <c r="H26" s="165"/>
      <c r="I26" s="165"/>
      <c r="J26" s="165"/>
      <c r="K26" s="166"/>
      <c r="L26" s="167"/>
      <c r="M26" s="168"/>
      <c r="N26" s="169"/>
      <c r="O26" s="170"/>
      <c r="P26" s="171"/>
      <c r="Q26" s="169"/>
      <c r="R26" s="170"/>
      <c r="S26" s="170"/>
      <c r="T26" s="172"/>
    </row>
    <row r="27" spans="1:20" ht="33" customHeight="1" x14ac:dyDescent="0.15">
      <c r="A27" s="45"/>
      <c r="B27" s="252" t="s">
        <v>28</v>
      </c>
      <c r="C27" s="46"/>
      <c r="D27" s="161"/>
      <c r="E27" s="162"/>
      <c r="F27" s="163"/>
      <c r="G27" s="164"/>
      <c r="H27" s="165"/>
      <c r="I27" s="165"/>
      <c r="J27" s="165"/>
      <c r="K27" s="166"/>
      <c r="L27" s="167"/>
      <c r="M27" s="168"/>
      <c r="N27" s="169"/>
      <c r="O27" s="170"/>
      <c r="P27" s="171"/>
      <c r="Q27" s="169"/>
      <c r="R27" s="170"/>
      <c r="S27" s="170"/>
      <c r="T27" s="172"/>
    </row>
    <row r="28" spans="1:20" ht="33" customHeight="1" x14ac:dyDescent="0.15">
      <c r="A28" s="45"/>
      <c r="B28" s="252" t="s">
        <v>28</v>
      </c>
      <c r="C28" s="46"/>
      <c r="D28" s="161"/>
      <c r="E28" s="162"/>
      <c r="F28" s="163"/>
      <c r="G28" s="164"/>
      <c r="H28" s="165"/>
      <c r="I28" s="165"/>
      <c r="J28" s="165"/>
      <c r="K28" s="166"/>
      <c r="L28" s="167"/>
      <c r="M28" s="168"/>
      <c r="N28" s="169"/>
      <c r="O28" s="170"/>
      <c r="P28" s="171"/>
      <c r="Q28" s="169"/>
      <c r="R28" s="170"/>
      <c r="S28" s="170"/>
      <c r="T28" s="172"/>
    </row>
    <row r="29" spans="1:20" ht="33" customHeight="1" thickBot="1" x14ac:dyDescent="0.2">
      <c r="A29" s="50"/>
      <c r="B29" s="253" t="s">
        <v>28</v>
      </c>
      <c r="C29" s="51"/>
      <c r="D29" s="176"/>
      <c r="E29" s="177"/>
      <c r="F29" s="178"/>
      <c r="G29" s="173"/>
      <c r="H29" s="174"/>
      <c r="I29" s="174"/>
      <c r="J29" s="174"/>
      <c r="K29" s="175"/>
      <c r="L29" s="194"/>
      <c r="M29" s="195"/>
      <c r="N29" s="190"/>
      <c r="O29" s="191"/>
      <c r="P29" s="193"/>
      <c r="Q29" s="190"/>
      <c r="R29" s="191"/>
      <c r="S29" s="191"/>
      <c r="T29" s="192"/>
    </row>
    <row r="30" spans="1:20" ht="63" customHeight="1" x14ac:dyDescent="0.15">
      <c r="A30" s="254" t="s">
        <v>113</v>
      </c>
      <c r="B30" s="254"/>
      <c r="C30" s="254"/>
      <c r="D30" s="254"/>
      <c r="E30" s="254"/>
      <c r="F30" s="254"/>
      <c r="G30" s="254"/>
      <c r="H30" s="254"/>
      <c r="I30" s="254"/>
      <c r="J30" s="254"/>
      <c r="K30" s="254"/>
      <c r="L30" s="254"/>
      <c r="M30" s="254"/>
      <c r="N30" s="254"/>
      <c r="O30" s="254"/>
      <c r="P30" s="254"/>
      <c r="Q30" s="254"/>
      <c r="R30" s="254"/>
      <c r="S30" s="254"/>
      <c r="T30" s="254"/>
    </row>
    <row r="31" spans="1:20" ht="40.5" customHeight="1" thickBot="1" x14ac:dyDescent="0.2">
      <c r="A31" s="254" t="s">
        <v>109</v>
      </c>
      <c r="B31" s="254"/>
      <c r="C31" s="254"/>
      <c r="D31" s="254"/>
      <c r="E31" s="255">
        <f>E11</f>
        <v>0</v>
      </c>
      <c r="F31" s="255"/>
      <c r="G31" s="255"/>
      <c r="H31" s="256"/>
      <c r="I31" s="254" t="s">
        <v>111</v>
      </c>
      <c r="J31" s="254"/>
      <c r="K31" s="257">
        <f>O13</f>
        <v>0</v>
      </c>
      <c r="L31" s="257"/>
      <c r="M31" s="257"/>
      <c r="N31" s="256"/>
      <c r="O31" s="256"/>
      <c r="P31" s="256"/>
      <c r="Q31" s="256"/>
      <c r="R31" s="258"/>
      <c r="S31" s="258"/>
      <c r="T31" s="258"/>
    </row>
    <row r="32" spans="1:20" ht="24.95" customHeight="1" x14ac:dyDescent="0.15">
      <c r="A32" s="243" t="s">
        <v>29</v>
      </c>
      <c r="B32" s="244"/>
      <c r="C32" s="244"/>
      <c r="D32" s="245" t="s">
        <v>23</v>
      </c>
      <c r="E32" s="246"/>
      <c r="F32" s="247"/>
      <c r="G32" s="248" t="s">
        <v>107</v>
      </c>
      <c r="H32" s="249"/>
      <c r="I32" s="249"/>
      <c r="J32" s="249"/>
      <c r="K32" s="250"/>
      <c r="L32" s="245" t="s">
        <v>104</v>
      </c>
      <c r="M32" s="247"/>
      <c r="N32" s="245" t="s">
        <v>103</v>
      </c>
      <c r="O32" s="246"/>
      <c r="P32" s="247"/>
      <c r="Q32" s="245" t="s">
        <v>105</v>
      </c>
      <c r="R32" s="246"/>
      <c r="S32" s="246"/>
      <c r="T32" s="251"/>
    </row>
    <row r="33" spans="1:20" ht="33" customHeight="1" x14ac:dyDescent="0.15">
      <c r="A33" s="45"/>
      <c r="B33" s="252" t="s">
        <v>28</v>
      </c>
      <c r="C33" s="46"/>
      <c r="D33" s="161"/>
      <c r="E33" s="162"/>
      <c r="F33" s="163"/>
      <c r="G33" s="164"/>
      <c r="H33" s="165"/>
      <c r="I33" s="165"/>
      <c r="J33" s="165"/>
      <c r="K33" s="166"/>
      <c r="L33" s="167"/>
      <c r="M33" s="168"/>
      <c r="N33" s="169"/>
      <c r="O33" s="170"/>
      <c r="P33" s="171"/>
      <c r="Q33" s="169"/>
      <c r="R33" s="170"/>
      <c r="S33" s="170"/>
      <c r="T33" s="172"/>
    </row>
    <row r="34" spans="1:20" ht="33" customHeight="1" x14ac:dyDescent="0.15">
      <c r="A34" s="45"/>
      <c r="B34" s="252" t="s">
        <v>28</v>
      </c>
      <c r="C34" s="46"/>
      <c r="D34" s="161"/>
      <c r="E34" s="162"/>
      <c r="F34" s="163"/>
      <c r="G34" s="164"/>
      <c r="H34" s="165"/>
      <c r="I34" s="165"/>
      <c r="J34" s="165"/>
      <c r="K34" s="166"/>
      <c r="L34" s="167"/>
      <c r="M34" s="168"/>
      <c r="N34" s="169"/>
      <c r="O34" s="170"/>
      <c r="P34" s="171"/>
      <c r="Q34" s="169"/>
      <c r="R34" s="170"/>
      <c r="S34" s="170"/>
      <c r="T34" s="172"/>
    </row>
    <row r="35" spans="1:20" ht="33" customHeight="1" x14ac:dyDescent="0.15">
      <c r="A35" s="45"/>
      <c r="B35" s="252" t="s">
        <v>28</v>
      </c>
      <c r="C35" s="46"/>
      <c r="D35" s="161"/>
      <c r="E35" s="162"/>
      <c r="F35" s="163"/>
      <c r="G35" s="164"/>
      <c r="H35" s="165"/>
      <c r="I35" s="165"/>
      <c r="J35" s="165"/>
      <c r="K35" s="166"/>
      <c r="L35" s="167"/>
      <c r="M35" s="168"/>
      <c r="N35" s="169"/>
      <c r="O35" s="170"/>
      <c r="P35" s="171"/>
      <c r="Q35" s="169"/>
      <c r="R35" s="170"/>
      <c r="S35" s="170"/>
      <c r="T35" s="172"/>
    </row>
    <row r="36" spans="1:20" ht="33" customHeight="1" x14ac:dyDescent="0.15">
      <c r="A36" s="45"/>
      <c r="B36" s="252" t="s">
        <v>28</v>
      </c>
      <c r="C36" s="46"/>
      <c r="D36" s="161"/>
      <c r="E36" s="162"/>
      <c r="F36" s="163"/>
      <c r="G36" s="164"/>
      <c r="H36" s="165"/>
      <c r="I36" s="165"/>
      <c r="J36" s="165"/>
      <c r="K36" s="166"/>
      <c r="L36" s="167"/>
      <c r="M36" s="168"/>
      <c r="N36" s="169"/>
      <c r="O36" s="170"/>
      <c r="P36" s="171"/>
      <c r="Q36" s="169"/>
      <c r="R36" s="170"/>
      <c r="S36" s="170"/>
      <c r="T36" s="172"/>
    </row>
    <row r="37" spans="1:20" ht="33" customHeight="1" x14ac:dyDescent="0.15">
      <c r="A37" s="45"/>
      <c r="B37" s="252" t="s">
        <v>28</v>
      </c>
      <c r="C37" s="46"/>
      <c r="D37" s="161"/>
      <c r="E37" s="162"/>
      <c r="F37" s="163"/>
      <c r="G37" s="164"/>
      <c r="H37" s="165"/>
      <c r="I37" s="165"/>
      <c r="J37" s="165"/>
      <c r="K37" s="166"/>
      <c r="L37" s="167"/>
      <c r="M37" s="168"/>
      <c r="N37" s="169"/>
      <c r="O37" s="170"/>
      <c r="P37" s="171"/>
      <c r="Q37" s="169"/>
      <c r="R37" s="170"/>
      <c r="S37" s="170"/>
      <c r="T37" s="172"/>
    </row>
    <row r="38" spans="1:20" ht="33" customHeight="1" x14ac:dyDescent="0.15">
      <c r="A38" s="45"/>
      <c r="B38" s="252" t="s">
        <v>28</v>
      </c>
      <c r="C38" s="46"/>
      <c r="D38" s="161"/>
      <c r="E38" s="162"/>
      <c r="F38" s="163"/>
      <c r="G38" s="164"/>
      <c r="H38" s="165"/>
      <c r="I38" s="165"/>
      <c r="J38" s="165"/>
      <c r="K38" s="166"/>
      <c r="L38" s="167"/>
      <c r="M38" s="168"/>
      <c r="N38" s="169"/>
      <c r="O38" s="170"/>
      <c r="P38" s="171"/>
      <c r="Q38" s="169"/>
      <c r="R38" s="170"/>
      <c r="S38" s="170"/>
      <c r="T38" s="172"/>
    </row>
    <row r="39" spans="1:20" ht="33" customHeight="1" x14ac:dyDescent="0.15">
      <c r="A39" s="45"/>
      <c r="B39" s="252" t="s">
        <v>28</v>
      </c>
      <c r="C39" s="46"/>
      <c r="D39" s="161"/>
      <c r="E39" s="162"/>
      <c r="F39" s="163"/>
      <c r="G39" s="164"/>
      <c r="H39" s="165"/>
      <c r="I39" s="165"/>
      <c r="J39" s="165"/>
      <c r="K39" s="166"/>
      <c r="L39" s="167"/>
      <c r="M39" s="168"/>
      <c r="N39" s="169"/>
      <c r="O39" s="170"/>
      <c r="P39" s="171"/>
      <c r="Q39" s="169"/>
      <c r="R39" s="170"/>
      <c r="S39" s="170"/>
      <c r="T39" s="172"/>
    </row>
    <row r="40" spans="1:20" ht="33" customHeight="1" x14ac:dyDescent="0.15">
      <c r="A40" s="45"/>
      <c r="B40" s="252" t="s">
        <v>28</v>
      </c>
      <c r="C40" s="46"/>
      <c r="D40" s="161"/>
      <c r="E40" s="162"/>
      <c r="F40" s="163"/>
      <c r="G40" s="164"/>
      <c r="H40" s="165"/>
      <c r="I40" s="165"/>
      <c r="J40" s="165"/>
      <c r="K40" s="166"/>
      <c r="L40" s="167"/>
      <c r="M40" s="168"/>
      <c r="N40" s="169"/>
      <c r="O40" s="170"/>
      <c r="P40" s="171"/>
      <c r="Q40" s="169"/>
      <c r="R40" s="170"/>
      <c r="S40" s="170"/>
      <c r="T40" s="172"/>
    </row>
    <row r="41" spans="1:20" ht="33" customHeight="1" x14ac:dyDescent="0.15">
      <c r="A41" s="45"/>
      <c r="B41" s="252" t="s">
        <v>28</v>
      </c>
      <c r="C41" s="46"/>
      <c r="D41" s="161"/>
      <c r="E41" s="162"/>
      <c r="F41" s="163"/>
      <c r="G41" s="164"/>
      <c r="H41" s="165"/>
      <c r="I41" s="165"/>
      <c r="J41" s="165"/>
      <c r="K41" s="166"/>
      <c r="L41" s="167"/>
      <c r="M41" s="168"/>
      <c r="N41" s="169"/>
      <c r="O41" s="170"/>
      <c r="P41" s="171"/>
      <c r="Q41" s="169"/>
      <c r="R41" s="170"/>
      <c r="S41" s="170"/>
      <c r="T41" s="172"/>
    </row>
    <row r="42" spans="1:20" ht="33" customHeight="1" x14ac:dyDescent="0.15">
      <c r="A42" s="45"/>
      <c r="B42" s="252" t="s">
        <v>28</v>
      </c>
      <c r="C42" s="46"/>
      <c r="D42" s="161"/>
      <c r="E42" s="162"/>
      <c r="F42" s="163"/>
      <c r="G42" s="164"/>
      <c r="H42" s="165"/>
      <c r="I42" s="165"/>
      <c r="J42" s="165"/>
      <c r="K42" s="166"/>
      <c r="L42" s="167"/>
      <c r="M42" s="168"/>
      <c r="N42" s="169"/>
      <c r="O42" s="170"/>
      <c r="P42" s="171"/>
      <c r="Q42" s="169"/>
      <c r="R42" s="170"/>
      <c r="S42" s="170"/>
      <c r="T42" s="172"/>
    </row>
    <row r="43" spans="1:20" ht="33" customHeight="1" x14ac:dyDescent="0.15">
      <c r="A43" s="45"/>
      <c r="B43" s="252" t="s">
        <v>28</v>
      </c>
      <c r="C43" s="46"/>
      <c r="D43" s="161"/>
      <c r="E43" s="206"/>
      <c r="F43" s="207"/>
      <c r="G43" s="164"/>
      <c r="H43" s="165"/>
      <c r="I43" s="165"/>
      <c r="J43" s="165"/>
      <c r="K43" s="166"/>
      <c r="L43" s="167"/>
      <c r="M43" s="168"/>
      <c r="N43" s="169"/>
      <c r="O43" s="170"/>
      <c r="P43" s="171"/>
      <c r="Q43" s="169"/>
      <c r="R43" s="170"/>
      <c r="S43" s="170"/>
      <c r="T43" s="172"/>
    </row>
    <row r="44" spans="1:20" ht="33" customHeight="1" x14ac:dyDescent="0.15">
      <c r="A44" s="45"/>
      <c r="B44" s="252" t="s">
        <v>28</v>
      </c>
      <c r="C44" s="46"/>
      <c r="D44" s="161"/>
      <c r="E44" s="162"/>
      <c r="F44" s="163"/>
      <c r="G44" s="164"/>
      <c r="H44" s="165"/>
      <c r="I44" s="165"/>
      <c r="J44" s="165"/>
      <c r="K44" s="166"/>
      <c r="L44" s="167"/>
      <c r="M44" s="168"/>
      <c r="N44" s="169"/>
      <c r="O44" s="170"/>
      <c r="P44" s="171"/>
      <c r="Q44" s="169"/>
      <c r="R44" s="170"/>
      <c r="S44" s="170"/>
      <c r="T44" s="172"/>
    </row>
    <row r="45" spans="1:20" ht="33" customHeight="1" x14ac:dyDescent="0.15">
      <c r="A45" s="45"/>
      <c r="B45" s="252" t="s">
        <v>28</v>
      </c>
      <c r="C45" s="46"/>
      <c r="D45" s="161"/>
      <c r="E45" s="162"/>
      <c r="F45" s="163"/>
      <c r="G45" s="164"/>
      <c r="H45" s="165"/>
      <c r="I45" s="165"/>
      <c r="J45" s="165"/>
      <c r="K45" s="166"/>
      <c r="L45" s="167"/>
      <c r="M45" s="168"/>
      <c r="N45" s="169"/>
      <c r="O45" s="170"/>
      <c r="P45" s="171"/>
      <c r="Q45" s="169"/>
      <c r="R45" s="170"/>
      <c r="S45" s="170"/>
      <c r="T45" s="172"/>
    </row>
    <row r="46" spans="1:20" ht="33" customHeight="1" x14ac:dyDescent="0.15">
      <c r="A46" s="45"/>
      <c r="B46" s="252" t="s">
        <v>28</v>
      </c>
      <c r="C46" s="46"/>
      <c r="D46" s="161"/>
      <c r="E46" s="206"/>
      <c r="F46" s="207"/>
      <c r="G46" s="164"/>
      <c r="H46" s="165"/>
      <c r="I46" s="165"/>
      <c r="J46" s="165"/>
      <c r="K46" s="166"/>
      <c r="L46" s="167"/>
      <c r="M46" s="168"/>
      <c r="N46" s="169"/>
      <c r="O46" s="170"/>
      <c r="P46" s="171"/>
      <c r="Q46" s="169"/>
      <c r="R46" s="170"/>
      <c r="S46" s="170"/>
      <c r="T46" s="172"/>
    </row>
    <row r="47" spans="1:20" ht="33" customHeight="1" thickBot="1" x14ac:dyDescent="0.2">
      <c r="A47" s="50"/>
      <c r="B47" s="253" t="s">
        <v>28</v>
      </c>
      <c r="C47" s="51"/>
      <c r="D47" s="176"/>
      <c r="E47" s="218"/>
      <c r="F47" s="219"/>
      <c r="G47" s="164"/>
      <c r="H47" s="165"/>
      <c r="I47" s="165"/>
      <c r="J47" s="165"/>
      <c r="K47" s="166"/>
      <c r="L47" s="167"/>
      <c r="M47" s="168"/>
      <c r="N47" s="169"/>
      <c r="O47" s="170"/>
      <c r="P47" s="171"/>
      <c r="Q47" s="190"/>
      <c r="R47" s="191"/>
      <c r="S47" s="191"/>
      <c r="T47" s="192"/>
    </row>
    <row r="48" spans="1:20" ht="30" customHeight="1" thickBot="1" x14ac:dyDescent="0.2">
      <c r="A48" s="259" t="s">
        <v>108</v>
      </c>
      <c r="B48" s="260"/>
      <c r="C48" s="260"/>
      <c r="D48" s="260"/>
      <c r="E48" s="260"/>
      <c r="F48" s="260"/>
      <c r="G48" s="260"/>
      <c r="H48" s="260"/>
      <c r="I48" s="260"/>
      <c r="J48" s="260"/>
      <c r="K48" s="260"/>
      <c r="L48" s="260"/>
      <c r="M48" s="260"/>
      <c r="N48" s="260"/>
      <c r="O48" s="260"/>
      <c r="P48" s="260"/>
      <c r="Q48" s="215"/>
      <c r="R48" s="216"/>
      <c r="S48" s="216"/>
      <c r="T48" s="217"/>
    </row>
    <row r="49" spans="1:20" s="261" customFormat="1" ht="13.5" customHeight="1" thickBot="1" x14ac:dyDescent="0.2">
      <c r="A49" s="38"/>
      <c r="B49" s="38"/>
      <c r="C49" s="38"/>
      <c r="D49" s="38"/>
      <c r="E49" s="38"/>
      <c r="F49" s="38"/>
      <c r="G49" s="38"/>
      <c r="H49" s="38"/>
      <c r="I49" s="38"/>
      <c r="J49" s="38"/>
      <c r="K49" s="38"/>
      <c r="L49" s="38"/>
      <c r="M49" s="38"/>
      <c r="N49" s="38"/>
      <c r="O49" s="38"/>
      <c r="P49" s="38"/>
      <c r="Q49" s="38"/>
      <c r="R49" s="38"/>
      <c r="S49" s="38"/>
      <c r="T49" s="38"/>
    </row>
    <row r="50" spans="1:20" s="268" customFormat="1" ht="39.75" customHeight="1" x14ac:dyDescent="0.15">
      <c r="A50" s="262" t="s">
        <v>36</v>
      </c>
      <c r="B50" s="263"/>
      <c r="C50" s="263"/>
      <c r="D50" s="263"/>
      <c r="E50" s="263"/>
      <c r="F50" s="264" t="s">
        <v>93</v>
      </c>
      <c r="G50" s="265"/>
      <c r="H50" s="264" t="s">
        <v>33</v>
      </c>
      <c r="I50" s="266"/>
      <c r="J50" s="265"/>
      <c r="K50" s="264" t="s">
        <v>34</v>
      </c>
      <c r="L50" s="266"/>
      <c r="M50" s="266"/>
      <c r="N50" s="266"/>
      <c r="O50" s="265"/>
      <c r="P50" s="264" t="s">
        <v>35</v>
      </c>
      <c r="Q50" s="266"/>
      <c r="R50" s="266"/>
      <c r="S50" s="266"/>
      <c r="T50" s="267"/>
    </row>
    <row r="51" spans="1:20" s="269" customFormat="1" ht="36.75" customHeight="1" thickBot="1" x14ac:dyDescent="0.2">
      <c r="A51" s="179">
        <f>Q48</f>
        <v>0</v>
      </c>
      <c r="B51" s="180"/>
      <c r="C51" s="180"/>
      <c r="D51" s="180"/>
      <c r="E51" s="180"/>
      <c r="F51" s="181"/>
      <c r="G51" s="181"/>
      <c r="H51" s="182" t="str">
        <f>IF(ROUNDDOWN(MINA(A51,F51)*IF(J11=※!C1,0.1,IF(J11=※!C2,0,)),0)=0,"0",ROUNDDOWN(MINA(A51,F51)*IF(J11=※!C1,0.1,IF(J11=※!C2,0,)),0))</f>
        <v>0</v>
      </c>
      <c r="I51" s="183"/>
      <c r="J51" s="184"/>
      <c r="K51" s="182">
        <f>MINA(A51,F51)-H51</f>
        <v>0</v>
      </c>
      <c r="L51" s="183"/>
      <c r="M51" s="183"/>
      <c r="N51" s="183"/>
      <c r="O51" s="184"/>
      <c r="P51" s="212" t="str">
        <f>IF(※!I24=TRUE,"*****",IF(A51-F51&lt;=0,"0",A51-F51))</f>
        <v>0</v>
      </c>
      <c r="Q51" s="213"/>
      <c r="R51" s="213"/>
      <c r="S51" s="213"/>
      <c r="T51" s="214"/>
    </row>
    <row r="52" spans="1:20" ht="38.25" customHeight="1" thickBot="1" x14ac:dyDescent="0.2">
      <c r="A52" s="270" t="s">
        <v>37</v>
      </c>
      <c r="B52" s="271"/>
      <c r="C52" s="271"/>
      <c r="D52" s="271"/>
      <c r="E52" s="272"/>
      <c r="F52" s="273" t="s">
        <v>38</v>
      </c>
      <c r="G52" s="273"/>
      <c r="H52" s="274" t="s">
        <v>39</v>
      </c>
      <c r="I52" s="275"/>
      <c r="J52" s="276"/>
      <c r="K52" s="277" t="s">
        <v>40</v>
      </c>
      <c r="L52" s="278"/>
      <c r="M52" s="278"/>
      <c r="N52" s="278"/>
      <c r="O52" s="279"/>
      <c r="P52" s="280" t="s">
        <v>41</v>
      </c>
      <c r="Q52" s="281"/>
      <c r="R52" s="281"/>
      <c r="S52" s="281"/>
      <c r="T52" s="282"/>
    </row>
    <row r="53" spans="1:20" x14ac:dyDescent="0.15">
      <c r="A53" s="42"/>
      <c r="B53" s="42"/>
      <c r="C53" s="42"/>
      <c r="D53" s="42"/>
      <c r="E53" s="43"/>
      <c r="F53" s="198" t="s">
        <v>99</v>
      </c>
      <c r="G53" s="198"/>
      <c r="H53" s="198"/>
      <c r="I53" s="198"/>
      <c r="J53" s="198"/>
      <c r="K53" s="198"/>
      <c r="L53" s="198"/>
      <c r="M53" s="198" t="s">
        <v>98</v>
      </c>
      <c r="N53" s="198"/>
      <c r="O53" s="198"/>
      <c r="P53" s="198"/>
      <c r="Q53" s="198"/>
      <c r="R53" s="198"/>
      <c r="S53" s="198"/>
      <c r="T53" s="42" t="s">
        <v>97</v>
      </c>
    </row>
    <row r="54" spans="1:20" ht="19.5" customHeight="1" x14ac:dyDescent="0.15">
      <c r="A54" s="283" t="s">
        <v>44</v>
      </c>
      <c r="B54" s="283"/>
      <c r="C54" s="283"/>
      <c r="D54" s="283"/>
    </row>
    <row r="55" spans="1:20" ht="18.75" customHeight="1" x14ac:dyDescent="0.15">
      <c r="A55" s="284" t="s">
        <v>45</v>
      </c>
      <c r="B55" s="284"/>
      <c r="C55" s="284"/>
      <c r="D55" s="284"/>
      <c r="E55" s="284"/>
      <c r="F55" s="284"/>
      <c r="G55" s="284"/>
      <c r="H55" s="284"/>
      <c r="I55" s="284"/>
      <c r="J55" s="284"/>
      <c r="K55" s="284"/>
      <c r="L55" s="284"/>
      <c r="M55" s="284"/>
      <c r="N55" s="284"/>
      <c r="O55" s="284"/>
      <c r="P55" s="284"/>
      <c r="Q55" s="284"/>
      <c r="R55" s="284"/>
      <c r="S55" s="284"/>
      <c r="T55" s="284"/>
    </row>
    <row r="56" spans="1:20" ht="34.5" customHeight="1" x14ac:dyDescent="0.15">
      <c r="A56" s="285"/>
      <c r="B56" s="286"/>
      <c r="C56" s="286"/>
      <c r="D56" s="286"/>
      <c r="E56" s="286"/>
      <c r="F56" s="286"/>
      <c r="G56" s="286"/>
      <c r="H56" s="286"/>
      <c r="I56" s="286"/>
      <c r="J56" s="286"/>
      <c r="K56" s="286"/>
      <c r="L56" s="286"/>
      <c r="M56" s="286"/>
      <c r="N56" s="286"/>
      <c r="O56" s="286"/>
      <c r="P56" s="286"/>
      <c r="Q56" s="286"/>
      <c r="R56" s="286"/>
      <c r="S56" s="286"/>
      <c r="T56" s="287"/>
    </row>
    <row r="57" spans="1:20" ht="59.25" customHeight="1" x14ac:dyDescent="0.15">
      <c r="A57" s="288" t="s">
        <v>112</v>
      </c>
      <c r="B57" s="289"/>
      <c r="C57" s="289"/>
      <c r="D57" s="289"/>
      <c r="E57" s="289"/>
      <c r="F57" s="289"/>
      <c r="G57" s="289"/>
      <c r="H57" s="289"/>
      <c r="I57" s="289"/>
      <c r="J57" s="289"/>
      <c r="K57" s="289"/>
      <c r="L57" s="289"/>
      <c r="M57" s="289"/>
      <c r="N57" s="289"/>
      <c r="O57" s="289"/>
      <c r="P57" s="289"/>
      <c r="Q57" s="289"/>
      <c r="R57" s="289"/>
      <c r="S57" s="289"/>
      <c r="T57" s="290"/>
    </row>
    <row r="58" spans="1:20" x14ac:dyDescent="0.15">
      <c r="F58" s="291"/>
    </row>
  </sheetData>
  <sheetProtection algorithmName="SHA-512" hashValue="lywof9N4YLE2HWEunj8mGre9vCn9Xdr2mYSVbMayVgpxqrww1DEOHGubSmW9IFwWPq++WQ4uq3yPrqQS8CbDqw==" saltValue="HQoqN4S4iGotJ1l2ymyk9w==" spinCount="100000" sheet="1" objects="1" scenarios="1"/>
  <mergeCells count="213">
    <mergeCell ref="N1:O1"/>
    <mergeCell ref="A2:T2"/>
    <mergeCell ref="N4:P4"/>
    <mergeCell ref="M5:T5"/>
    <mergeCell ref="M6:T6"/>
    <mergeCell ref="M7:S7"/>
    <mergeCell ref="N8:T8"/>
    <mergeCell ref="K9:P9"/>
    <mergeCell ref="A10:T10"/>
    <mergeCell ref="A11:D12"/>
    <mergeCell ref="E11:G12"/>
    <mergeCell ref="H11:I12"/>
    <mergeCell ref="J11:K12"/>
    <mergeCell ref="L11:M12"/>
    <mergeCell ref="N11:O11"/>
    <mergeCell ref="O12:P12"/>
    <mergeCell ref="Q14:T14"/>
    <mergeCell ref="D15:F15"/>
    <mergeCell ref="G15:K15"/>
    <mergeCell ref="L15:M15"/>
    <mergeCell ref="N15:P15"/>
    <mergeCell ref="Q15:T15"/>
    <mergeCell ref="S12:T12"/>
    <mergeCell ref="A13:D13"/>
    <mergeCell ref="E13:K13"/>
    <mergeCell ref="L13:N13"/>
    <mergeCell ref="O13:T13"/>
    <mergeCell ref="A14:C14"/>
    <mergeCell ref="D14:F14"/>
    <mergeCell ref="G14:K14"/>
    <mergeCell ref="L14:M14"/>
    <mergeCell ref="N14:P14"/>
    <mergeCell ref="D16:F16"/>
    <mergeCell ref="G16:K16"/>
    <mergeCell ref="L16:M16"/>
    <mergeCell ref="N16:P16"/>
    <mergeCell ref="Q16:T16"/>
    <mergeCell ref="D17:F17"/>
    <mergeCell ref="G17:K17"/>
    <mergeCell ref="L17:M17"/>
    <mergeCell ref="N17:P17"/>
    <mergeCell ref="Q17:T17"/>
    <mergeCell ref="D18:F18"/>
    <mergeCell ref="G18:K18"/>
    <mergeCell ref="L18:M18"/>
    <mergeCell ref="N18:P18"/>
    <mergeCell ref="Q18:T18"/>
    <mergeCell ref="D19:F19"/>
    <mergeCell ref="G19:K19"/>
    <mergeCell ref="L19:M19"/>
    <mergeCell ref="N19:P19"/>
    <mergeCell ref="Q19:T19"/>
    <mergeCell ref="D20:F20"/>
    <mergeCell ref="G20:K20"/>
    <mergeCell ref="L20:M20"/>
    <mergeCell ref="N20:P20"/>
    <mergeCell ref="Q20:T20"/>
    <mergeCell ref="D21:F21"/>
    <mergeCell ref="G21:K21"/>
    <mergeCell ref="L21:M21"/>
    <mergeCell ref="N21:P21"/>
    <mergeCell ref="Q21:T21"/>
    <mergeCell ref="D22:F22"/>
    <mergeCell ref="G22:K22"/>
    <mergeCell ref="L22:M22"/>
    <mergeCell ref="N22:P22"/>
    <mergeCell ref="Q22:T22"/>
    <mergeCell ref="D23:F23"/>
    <mergeCell ref="G23:K23"/>
    <mergeCell ref="L23:M23"/>
    <mergeCell ref="N23:P23"/>
    <mergeCell ref="Q23:T23"/>
    <mergeCell ref="D24:F24"/>
    <mergeCell ref="G24:K24"/>
    <mergeCell ref="L24:M24"/>
    <mergeCell ref="N24:P24"/>
    <mergeCell ref="Q24:T24"/>
    <mergeCell ref="D25:F25"/>
    <mergeCell ref="G25:K25"/>
    <mergeCell ref="L25:M25"/>
    <mergeCell ref="N25:P25"/>
    <mergeCell ref="Q25:T25"/>
    <mergeCell ref="D26:F26"/>
    <mergeCell ref="G26:K26"/>
    <mergeCell ref="L26:M26"/>
    <mergeCell ref="N26:P26"/>
    <mergeCell ref="Q26:T26"/>
    <mergeCell ref="D27:F27"/>
    <mergeCell ref="G27:K27"/>
    <mergeCell ref="L27:M27"/>
    <mergeCell ref="N27:P27"/>
    <mergeCell ref="Q27:T27"/>
    <mergeCell ref="D28:F28"/>
    <mergeCell ref="G28:K28"/>
    <mergeCell ref="L28:M28"/>
    <mergeCell ref="N28:P28"/>
    <mergeCell ref="Q28:T28"/>
    <mergeCell ref="D29:F29"/>
    <mergeCell ref="G29:K29"/>
    <mergeCell ref="L29:M29"/>
    <mergeCell ref="N29:P29"/>
    <mergeCell ref="Q29:T29"/>
    <mergeCell ref="A32:C32"/>
    <mergeCell ref="D32:F32"/>
    <mergeCell ref="G32:K32"/>
    <mergeCell ref="L32:M32"/>
    <mergeCell ref="N32:P32"/>
    <mergeCell ref="Q32:T32"/>
    <mergeCell ref="A30:T30"/>
    <mergeCell ref="A31:D31"/>
    <mergeCell ref="E31:G31"/>
    <mergeCell ref="I31:J31"/>
    <mergeCell ref="K31:M31"/>
    <mergeCell ref="R31:T31"/>
    <mergeCell ref="D33:F33"/>
    <mergeCell ref="G33:K33"/>
    <mergeCell ref="L33:M33"/>
    <mergeCell ref="N33:P33"/>
    <mergeCell ref="Q33:T33"/>
    <mergeCell ref="D34:F34"/>
    <mergeCell ref="G34:K34"/>
    <mergeCell ref="L34:M34"/>
    <mergeCell ref="N34:P34"/>
    <mergeCell ref="Q34:T34"/>
    <mergeCell ref="D35:F35"/>
    <mergeCell ref="G35:K35"/>
    <mergeCell ref="L35:M35"/>
    <mergeCell ref="N35:P35"/>
    <mergeCell ref="Q35:T35"/>
    <mergeCell ref="D36:F36"/>
    <mergeCell ref="G36:K36"/>
    <mergeCell ref="L36:M36"/>
    <mergeCell ref="N36:P36"/>
    <mergeCell ref="Q36:T36"/>
    <mergeCell ref="D37:F37"/>
    <mergeCell ref="G37:K37"/>
    <mergeCell ref="L37:M37"/>
    <mergeCell ref="N37:P37"/>
    <mergeCell ref="Q37:T37"/>
    <mergeCell ref="D38:F38"/>
    <mergeCell ref="G38:K38"/>
    <mergeCell ref="L38:M38"/>
    <mergeCell ref="N38:P38"/>
    <mergeCell ref="Q38:T38"/>
    <mergeCell ref="D39:F39"/>
    <mergeCell ref="G39:K39"/>
    <mergeCell ref="L39:M39"/>
    <mergeCell ref="N39:P39"/>
    <mergeCell ref="Q39:T39"/>
    <mergeCell ref="D40:F40"/>
    <mergeCell ref="G40:K40"/>
    <mergeCell ref="L40:M40"/>
    <mergeCell ref="N40:P40"/>
    <mergeCell ref="Q40:T40"/>
    <mergeCell ref="D41:F41"/>
    <mergeCell ref="G41:K41"/>
    <mergeCell ref="L41:M41"/>
    <mergeCell ref="N41:P41"/>
    <mergeCell ref="Q41:T41"/>
    <mergeCell ref="D42:F42"/>
    <mergeCell ref="G42:K42"/>
    <mergeCell ref="L42:M42"/>
    <mergeCell ref="N42:P42"/>
    <mergeCell ref="Q42:T42"/>
    <mergeCell ref="D43:F43"/>
    <mergeCell ref="G43:K43"/>
    <mergeCell ref="L43:M43"/>
    <mergeCell ref="N43:P43"/>
    <mergeCell ref="Q43:T43"/>
    <mergeCell ref="D44:F44"/>
    <mergeCell ref="G44:K44"/>
    <mergeCell ref="L44:M44"/>
    <mergeCell ref="N44:P44"/>
    <mergeCell ref="Q44:T44"/>
    <mergeCell ref="D47:F47"/>
    <mergeCell ref="G47:K47"/>
    <mergeCell ref="L47:M47"/>
    <mergeCell ref="N47:P47"/>
    <mergeCell ref="Q47:T47"/>
    <mergeCell ref="A48:P48"/>
    <mergeCell ref="Q48:T48"/>
    <mergeCell ref="D45:F45"/>
    <mergeCell ref="G45:K45"/>
    <mergeCell ref="L45:M45"/>
    <mergeCell ref="N45:P45"/>
    <mergeCell ref="Q45:T45"/>
    <mergeCell ref="D46:F46"/>
    <mergeCell ref="G46:K46"/>
    <mergeCell ref="L46:M46"/>
    <mergeCell ref="N46:P46"/>
    <mergeCell ref="Q46:T46"/>
    <mergeCell ref="A50:E50"/>
    <mergeCell ref="F50:G50"/>
    <mergeCell ref="H50:J50"/>
    <mergeCell ref="K50:O50"/>
    <mergeCell ref="P50:T50"/>
    <mergeCell ref="A51:E51"/>
    <mergeCell ref="F51:G51"/>
    <mergeCell ref="H51:J51"/>
    <mergeCell ref="K51:O51"/>
    <mergeCell ref="P51:T51"/>
    <mergeCell ref="A54:D54"/>
    <mergeCell ref="A55:T55"/>
    <mergeCell ref="A56:T56"/>
    <mergeCell ref="A57:T57"/>
    <mergeCell ref="A52:E52"/>
    <mergeCell ref="F52:G52"/>
    <mergeCell ref="H52:J52"/>
    <mergeCell ref="K52:O52"/>
    <mergeCell ref="P52:T52"/>
    <mergeCell ref="F53:L53"/>
    <mergeCell ref="M53:N53"/>
    <mergeCell ref="O53:S53"/>
  </mergeCells>
  <phoneticPr fontId="1"/>
  <conditionalFormatting sqref="P51:T51">
    <cfRule type="expression" dxfId="1" priority="1">
      <formula>"※!$I$1=""FALSE"""</formula>
    </cfRule>
  </conditionalFormatting>
  <dataValidations disablePrompts="1" count="10">
    <dataValidation type="custom" operator="greaterThanOrEqual" allowBlank="1" showInputMessage="1" showErrorMessage="1" errorTitle="（単価について ）" error="小数点第３位以下は入力不可" promptTitle="（単価について ）" prompt="小数点第２位まで入力可" sqref="O45:P47 N33:N47 O15:P25 O43:P43 N15:N29">
      <formula1>ROUNDDOWN(N15,2)=N15</formula1>
    </dataValidation>
    <dataValidation type="whole" operator="greaterThan" allowBlank="1" showInputMessage="1" showErrorMessage="1" errorTitle="整数のみ入力可" error="整数以外は入力不可" promptTitle="（数量）" prompt="整数のみ入力可" sqref="M45:M47 L33:L47 M15:M25 M43 L15:L29">
      <formula1>0</formula1>
    </dataValidation>
    <dataValidation type="whole" allowBlank="1" showInputMessage="1" showErrorMessage="1" errorTitle="【日】" error="【日】" sqref="C33:C47 C15:C29 S1">
      <formula1>1</formula1>
      <formula2>31</formula2>
    </dataValidation>
    <dataValidation type="custom" allowBlank="1" showInputMessage="1" showErrorMessage="1" sqref="X15">
      <formula1>"ROUNDDOWN(N15,2)"</formula1>
    </dataValidation>
    <dataValidation allowBlank="1" showInputMessage="1" showErrorMessage="1" errorTitle="（入力不要）" error="１枚目の「給付対象者名」に入力してください。" promptTitle="（入力不要）" prompt="1枚目に入力した「給付対象者名」が、自動的に反映されます。" sqref="E31:G31"/>
    <dataValidation allowBlank="1" showInputMessage="1" showErrorMessage="1" errorTitle="入力不要" error="１枚目の「給付券番号欄」に入力してください。" promptTitle="（入力不要）" prompt="１枚目に入力した「給付券番号」が、自動的に反映されます。" sqref="K31:M31"/>
    <dataValidation allowBlank="1" showInputMessage="1" showErrorMessage="1" promptTitle="（入力方法）" prompt="和暦で入力してください" sqref="N11:O11"/>
    <dataValidation allowBlank="1" showInputMessage="1" showErrorMessage="1" promptTitle="（入力方法）" prompt="和暦で入力してください。" sqref="N1:O1 O12:P12"/>
    <dataValidation type="whole" allowBlank="1" showInputMessage="1" showErrorMessage="1" errorTitle="【月】" error="【月】" sqref="Q1 A15:A29 A33:A47">
      <formula1>1</formula1>
      <formula2>12</formula2>
    </dataValidation>
    <dataValidation operator="greaterThan" allowBlank="1" showErrorMessage="1" errorTitle="整数のみ入力可能" error="整数のみ入力可" promptTitle="整数のみ入力可能" prompt="整数のみ入力可能" sqref="G15:K15"/>
  </dataValidations>
  <pageMargins left="0.70866141732283472" right="0.70866141732283472" top="0.35433070866141736"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4</xdr:col>
                    <xdr:colOff>152400</xdr:colOff>
                    <xdr:row>51</xdr:row>
                    <xdr:rowOff>514350</xdr:rowOff>
                  </from>
                  <to>
                    <xdr:col>5</xdr:col>
                    <xdr:colOff>209550</xdr:colOff>
                    <xdr:row>53</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※!C1:C2</xm:f>
          </x14:formula1>
          <xm:sqref>J11</xm:sqref>
        </x14:dataValidation>
        <x14:dataValidation type="list" allowBlank="1" showInputMessage="1" showErrorMessage="1">
          <x14:formula1>
            <xm:f>※!$G$1:$G$3</xm:f>
          </x14:formula1>
          <xm:sqref>D15:F29 D33:F47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31"/>
  <sheetViews>
    <sheetView workbookViewId="0">
      <selection activeCell="G4" sqref="G4"/>
    </sheetView>
  </sheetViews>
  <sheetFormatPr defaultRowHeight="13.5" x14ac:dyDescent="0.15"/>
  <cols>
    <col min="4" max="4" width="23.875" customWidth="1"/>
    <col min="5" max="5" width="9" style="2"/>
    <col min="6" max="6" width="12.625" customWidth="1"/>
  </cols>
  <sheetData>
    <row r="1" spans="1:9" x14ac:dyDescent="0.15">
      <c r="A1">
        <v>1</v>
      </c>
      <c r="B1" s="16" t="s">
        <v>2</v>
      </c>
      <c r="C1" s="1" t="s">
        <v>46</v>
      </c>
      <c r="D1" t="s">
        <v>19</v>
      </c>
      <c r="E1" s="2">
        <v>8858</v>
      </c>
      <c r="F1" s="8" t="s">
        <v>48</v>
      </c>
      <c r="G1" t="s">
        <v>71</v>
      </c>
      <c r="H1" t="s">
        <v>73</v>
      </c>
      <c r="I1" t="b">
        <v>0</v>
      </c>
    </row>
    <row r="2" spans="1:9" ht="19.5" customHeight="1" x14ac:dyDescent="0.15">
      <c r="A2">
        <v>2</v>
      </c>
      <c r="B2" s="16" t="s">
        <v>3</v>
      </c>
      <c r="C2" s="1" t="s">
        <v>47</v>
      </c>
      <c r="D2" t="s">
        <v>20</v>
      </c>
      <c r="E2" s="2">
        <v>11639</v>
      </c>
      <c r="F2" s="9" t="s">
        <v>50</v>
      </c>
      <c r="G2" t="s">
        <v>72</v>
      </c>
      <c r="H2" t="s">
        <v>75</v>
      </c>
    </row>
    <row r="3" spans="1:9" ht="20.25" customHeight="1" x14ac:dyDescent="0.15">
      <c r="A3">
        <v>3</v>
      </c>
      <c r="B3" s="16" t="s">
        <v>4</v>
      </c>
      <c r="D3" t="s">
        <v>21</v>
      </c>
      <c r="E3" s="2">
        <v>10500</v>
      </c>
      <c r="F3" s="9" t="s">
        <v>49</v>
      </c>
      <c r="G3" t="s">
        <v>120</v>
      </c>
    </row>
    <row r="4" spans="1:9" ht="22.5" customHeight="1" x14ac:dyDescent="0.15">
      <c r="A4">
        <v>4</v>
      </c>
      <c r="B4" s="16" t="s">
        <v>5</v>
      </c>
      <c r="D4" t="s">
        <v>22</v>
      </c>
      <c r="E4" s="2">
        <v>12600</v>
      </c>
      <c r="F4" s="9" t="s">
        <v>51</v>
      </c>
    </row>
    <row r="5" spans="1:9" ht="21.75" customHeight="1" x14ac:dyDescent="0.15">
      <c r="A5">
        <v>5</v>
      </c>
      <c r="B5" s="16" t="s">
        <v>6</v>
      </c>
      <c r="D5" t="s">
        <v>74</v>
      </c>
      <c r="F5" s="9" t="s">
        <v>53</v>
      </c>
    </row>
    <row r="6" spans="1:9" ht="21" customHeight="1" x14ac:dyDescent="0.15">
      <c r="A6">
        <v>6</v>
      </c>
      <c r="B6" s="16" t="s">
        <v>7</v>
      </c>
      <c r="F6" s="9" t="s">
        <v>52</v>
      </c>
    </row>
    <row r="7" spans="1:9" ht="21" x14ac:dyDescent="0.15">
      <c r="A7">
        <v>7</v>
      </c>
      <c r="B7" s="16" t="s">
        <v>8</v>
      </c>
      <c r="F7" s="10" t="s">
        <v>54</v>
      </c>
    </row>
    <row r="8" spans="1:9" ht="21" x14ac:dyDescent="0.15">
      <c r="A8">
        <v>8</v>
      </c>
      <c r="B8" s="16" t="s">
        <v>9</v>
      </c>
      <c r="F8" s="10" t="s">
        <v>55</v>
      </c>
    </row>
    <row r="9" spans="1:9" ht="21" x14ac:dyDescent="0.15">
      <c r="A9">
        <v>9</v>
      </c>
      <c r="B9" s="16" t="s">
        <v>10</v>
      </c>
      <c r="F9" s="9" t="s">
        <v>56</v>
      </c>
    </row>
    <row r="10" spans="1:9" ht="21" x14ac:dyDescent="0.15">
      <c r="A10">
        <v>10</v>
      </c>
      <c r="B10" s="16" t="s">
        <v>11</v>
      </c>
      <c r="F10" s="10" t="s">
        <v>57</v>
      </c>
    </row>
    <row r="11" spans="1:9" ht="19.5" x14ac:dyDescent="0.15">
      <c r="A11">
        <v>11</v>
      </c>
      <c r="B11" s="16" t="s">
        <v>12</v>
      </c>
      <c r="F11" s="10" t="s">
        <v>70</v>
      </c>
    </row>
    <row r="12" spans="1:9" ht="21" x14ac:dyDescent="0.15">
      <c r="A12">
        <v>12</v>
      </c>
      <c r="B12" s="16" t="s">
        <v>13</v>
      </c>
      <c r="F12" s="10" t="s">
        <v>58</v>
      </c>
    </row>
    <row r="13" spans="1:9" ht="21" x14ac:dyDescent="0.15">
      <c r="A13">
        <v>13</v>
      </c>
      <c r="B13" s="16" t="s">
        <v>92</v>
      </c>
      <c r="F13" s="10" t="s">
        <v>59</v>
      </c>
    </row>
    <row r="14" spans="1:9" ht="21" x14ac:dyDescent="0.15">
      <c r="A14">
        <v>14</v>
      </c>
      <c r="F14" s="10" t="s">
        <v>60</v>
      </c>
    </row>
    <row r="15" spans="1:9" ht="21" x14ac:dyDescent="0.15">
      <c r="A15">
        <v>15</v>
      </c>
      <c r="F15" s="10" t="s">
        <v>61</v>
      </c>
    </row>
    <row r="16" spans="1:9" ht="31.5" x14ac:dyDescent="0.15">
      <c r="A16">
        <v>16</v>
      </c>
      <c r="F16" s="10" t="s">
        <v>62</v>
      </c>
    </row>
    <row r="17" spans="1:6" ht="21" x14ac:dyDescent="0.15">
      <c r="A17">
        <v>17</v>
      </c>
      <c r="F17" s="10" t="s">
        <v>101</v>
      </c>
    </row>
    <row r="18" spans="1:6" x14ac:dyDescent="0.15">
      <c r="A18">
        <v>18</v>
      </c>
      <c r="F18" s="10" t="s">
        <v>63</v>
      </c>
    </row>
    <row r="19" spans="1:6" ht="21" x14ac:dyDescent="0.15">
      <c r="A19">
        <v>19</v>
      </c>
      <c r="F19" s="10" t="s">
        <v>64</v>
      </c>
    </row>
    <row r="20" spans="1:6" x14ac:dyDescent="0.15">
      <c r="A20">
        <v>20</v>
      </c>
      <c r="F20" s="10" t="s">
        <v>100</v>
      </c>
    </row>
    <row r="21" spans="1:6" x14ac:dyDescent="0.15">
      <c r="A21">
        <v>21</v>
      </c>
      <c r="F21" s="10" t="s">
        <v>65</v>
      </c>
    </row>
    <row r="22" spans="1:6" x14ac:dyDescent="0.15">
      <c r="A22">
        <v>22</v>
      </c>
      <c r="F22" s="10" t="s">
        <v>66</v>
      </c>
    </row>
    <row r="23" spans="1:6" x14ac:dyDescent="0.15">
      <c r="A23">
        <v>23</v>
      </c>
      <c r="F23" s="10" t="s">
        <v>67</v>
      </c>
    </row>
    <row r="24" spans="1:6" ht="21" x14ac:dyDescent="0.15">
      <c r="A24">
        <v>24</v>
      </c>
      <c r="F24" s="9" t="s">
        <v>68</v>
      </c>
    </row>
    <row r="25" spans="1:6" x14ac:dyDescent="0.15">
      <c r="A25">
        <v>25</v>
      </c>
      <c r="F25" s="10" t="s">
        <v>69</v>
      </c>
    </row>
    <row r="26" spans="1:6" ht="21" x14ac:dyDescent="0.15">
      <c r="A26">
        <v>26</v>
      </c>
      <c r="F26" s="9" t="s">
        <v>87</v>
      </c>
    </row>
    <row r="27" spans="1:6" x14ac:dyDescent="0.15">
      <c r="A27">
        <v>27</v>
      </c>
    </row>
    <row r="28" spans="1:6" x14ac:dyDescent="0.15">
      <c r="A28">
        <v>28</v>
      </c>
    </row>
    <row r="29" spans="1:6" x14ac:dyDescent="0.15">
      <c r="A29">
        <v>29</v>
      </c>
    </row>
    <row r="30" spans="1:6" x14ac:dyDescent="0.15">
      <c r="A30">
        <v>30</v>
      </c>
    </row>
    <row r="31" spans="1:6" x14ac:dyDescent="0.15">
      <c r="A31">
        <v>31</v>
      </c>
    </row>
  </sheetData>
  <sheetProtection selectLockedCells="1" selectUnlockedCells="1"/>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記入例</vt:lpstr>
      <vt:lpstr>2枚用ストーマ(消化器系）</vt:lpstr>
      <vt:lpstr>2枚用ストーマ(尿路系）</vt:lpstr>
      <vt:lpstr>2枚用紙おむつ</vt:lpstr>
      <vt:lpstr>※</vt:lpstr>
      <vt:lpstr>'2枚用ストーマ(消化器系）'!Print_Area</vt:lpstr>
      <vt:lpstr>'2枚用ストーマ(尿路系）'!Print_Area</vt:lpstr>
      <vt:lpstr>'2枚用紙おむつ'!Print_Area</vt:lpstr>
      <vt:lpstr>記入例!Print_Area</vt:lpstr>
      <vt:lpstr>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2024-09-04T04:23:54Z</dcterms:modified>
</cp:coreProperties>
</file>