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2" l="1"/>
  <c r="E72" i="2"/>
  <c r="I70" i="2"/>
  <c r="E70" i="2"/>
  <c r="H70" i="2" s="1"/>
  <c r="I68" i="2"/>
  <c r="E68" i="2"/>
  <c r="I67" i="2"/>
  <c r="E67" i="2"/>
  <c r="H67" i="2" s="1"/>
  <c r="I66" i="2"/>
  <c r="E66" i="2"/>
  <c r="I65" i="2"/>
  <c r="E65" i="2"/>
  <c r="H65" i="2" s="1"/>
  <c r="I64" i="2"/>
  <c r="E64" i="2"/>
  <c r="I62" i="2"/>
  <c r="E62" i="2"/>
  <c r="H62" i="2" s="1"/>
  <c r="I61" i="2"/>
  <c r="E61" i="2"/>
  <c r="I60" i="2"/>
  <c r="E60" i="2"/>
  <c r="H60" i="2" s="1"/>
  <c r="I59" i="2"/>
  <c r="E59" i="2"/>
  <c r="I58" i="2"/>
  <c r="E58" i="2"/>
  <c r="H58" i="2" s="1"/>
  <c r="I56" i="2"/>
  <c r="E56" i="2"/>
  <c r="I55" i="2"/>
  <c r="E55" i="2"/>
  <c r="H55" i="2" s="1"/>
  <c r="I54" i="2"/>
  <c r="E54" i="2"/>
  <c r="I53" i="2"/>
  <c r="E53" i="2"/>
  <c r="H53" i="2" s="1"/>
  <c r="I52" i="2"/>
  <c r="E52" i="2"/>
  <c r="I50" i="2"/>
  <c r="E50" i="2"/>
  <c r="H50" i="2" s="1"/>
  <c r="I49" i="2"/>
  <c r="E49" i="2"/>
  <c r="I48" i="2"/>
  <c r="L48" i="2" s="1"/>
  <c r="E48" i="2"/>
  <c r="H48" i="2" s="1"/>
  <c r="I47" i="2"/>
  <c r="E47" i="2"/>
  <c r="I46" i="2"/>
  <c r="L46" i="2" s="1"/>
  <c r="E46" i="2"/>
  <c r="H46" i="2" s="1"/>
  <c r="K44" i="2"/>
  <c r="J44" i="2"/>
  <c r="I44" i="2" s="1"/>
  <c r="G44" i="2"/>
  <c r="E44" i="2" s="1"/>
  <c r="F44" i="2"/>
  <c r="I37" i="2"/>
  <c r="E37" i="2"/>
  <c r="H37" i="2" s="1"/>
  <c r="I35" i="2"/>
  <c r="E35" i="2"/>
  <c r="H35" i="2" s="1"/>
  <c r="I33" i="2"/>
  <c r="E33" i="2"/>
  <c r="H33" i="2" s="1"/>
  <c r="I32" i="2"/>
  <c r="E32" i="2"/>
  <c r="H32" i="2" s="1"/>
  <c r="I31" i="2"/>
  <c r="E31" i="2"/>
  <c r="H31" i="2" s="1"/>
  <c r="I30" i="2"/>
  <c r="E30" i="2"/>
  <c r="H30" i="2" s="1"/>
  <c r="I29" i="2"/>
  <c r="E29" i="2"/>
  <c r="H29" i="2" s="1"/>
  <c r="I27" i="2"/>
  <c r="E27" i="2"/>
  <c r="H27" i="2" s="1"/>
  <c r="I26" i="2"/>
  <c r="E26" i="2"/>
  <c r="H26" i="2" s="1"/>
  <c r="I25" i="2"/>
  <c r="E25" i="2"/>
  <c r="H25" i="2" s="1"/>
  <c r="I24" i="2"/>
  <c r="E24" i="2"/>
  <c r="H24" i="2" s="1"/>
  <c r="I23" i="2"/>
  <c r="E23" i="2"/>
  <c r="H23" i="2" s="1"/>
  <c r="I21" i="2"/>
  <c r="E21" i="2"/>
  <c r="H21" i="2" s="1"/>
  <c r="I20" i="2"/>
  <c r="E20" i="2"/>
  <c r="H20" i="2" s="1"/>
  <c r="I19" i="2"/>
  <c r="E19" i="2"/>
  <c r="H19" i="2" s="1"/>
  <c r="I18" i="2"/>
  <c r="E18" i="2"/>
  <c r="H18" i="2" s="1"/>
  <c r="I17" i="2"/>
  <c r="E17" i="2"/>
  <c r="H17" i="2" s="1"/>
  <c r="I15" i="2"/>
  <c r="E15" i="2"/>
  <c r="H15" i="2" s="1"/>
  <c r="I14" i="2"/>
  <c r="E14" i="2"/>
  <c r="H14" i="2" s="1"/>
  <c r="I13" i="2"/>
  <c r="E13" i="2"/>
  <c r="H13" i="2" s="1"/>
  <c r="I12" i="2"/>
  <c r="E12" i="2"/>
  <c r="H12" i="2" s="1"/>
  <c r="I11" i="2"/>
  <c r="E11" i="2"/>
  <c r="H11" i="2" s="1"/>
  <c r="K9" i="2"/>
  <c r="J9" i="2"/>
  <c r="I9" i="2" s="1"/>
  <c r="G9" i="2"/>
  <c r="F9" i="2"/>
  <c r="E9" i="2"/>
  <c r="L11" i="2" l="1"/>
  <c r="L13" i="2"/>
  <c r="L15" i="2"/>
  <c r="L18" i="2"/>
  <c r="L20" i="2"/>
  <c r="L23" i="2"/>
  <c r="L25" i="2"/>
  <c r="L27" i="2"/>
  <c r="L30" i="2"/>
  <c r="L32" i="2"/>
  <c r="L35" i="2"/>
  <c r="L50" i="2"/>
  <c r="L53" i="2"/>
  <c r="L55" i="2"/>
  <c r="L58" i="2"/>
  <c r="L60" i="2"/>
  <c r="L62" i="2"/>
  <c r="L65" i="2"/>
  <c r="L67" i="2"/>
  <c r="L70" i="2"/>
  <c r="H47" i="2"/>
  <c r="H49" i="2"/>
  <c r="H52" i="2"/>
  <c r="H54" i="2"/>
  <c r="H56" i="2"/>
  <c r="H59" i="2"/>
  <c r="H61" i="2"/>
  <c r="H64" i="2"/>
  <c r="H66" i="2"/>
  <c r="H68" i="2"/>
  <c r="H72" i="2"/>
  <c r="L12" i="2"/>
  <c r="L14" i="2"/>
  <c r="L17" i="2"/>
  <c r="L19" i="2"/>
  <c r="L21" i="2"/>
  <c r="L24" i="2"/>
  <c r="L26" i="2"/>
  <c r="L29" i="2"/>
  <c r="L31" i="2"/>
  <c r="L33" i="2"/>
  <c r="L37" i="2"/>
  <c r="L47" i="2"/>
  <c r="L49" i="2"/>
  <c r="L52" i="2"/>
  <c r="L54" i="2"/>
  <c r="L56" i="2"/>
  <c r="L59" i="2"/>
  <c r="L61" i="2"/>
  <c r="L64" i="2"/>
  <c r="L66" i="2"/>
  <c r="L68" i="2"/>
  <c r="L72" i="2"/>
</calcChain>
</file>

<file path=xl/sharedStrings.xml><?xml version="1.0" encoding="utf-8"?>
<sst xmlns="http://schemas.openxmlformats.org/spreadsheetml/2006/main" count="71" uniqueCount="50">
  <si>
    <t xml:space="preserve">   22   年齢(５歳階級）、男女別人口</t>
    <phoneticPr fontId="4"/>
  </si>
  <si>
    <t xml:space="preserve">各年10月1日現在  </t>
    <phoneticPr fontId="4"/>
  </si>
  <si>
    <t>年齢</t>
    <rPh sb="0" eb="2">
      <t>ネンレイ</t>
    </rPh>
    <phoneticPr fontId="4"/>
  </si>
  <si>
    <t>平　　　成　　　12　　　年</t>
    <rPh sb="0" eb="5">
      <t>ヘイセイ</t>
    </rPh>
    <rPh sb="13" eb="14">
      <t>ネン</t>
    </rPh>
    <phoneticPr fontId="4"/>
  </si>
  <si>
    <t>17</t>
    <phoneticPr fontId="4"/>
  </si>
  <si>
    <t>総　 　数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</si>
  <si>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</si>
  <si>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</si>
  <si>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 　数</t>
    <phoneticPr fontId="4"/>
  </si>
  <si>
    <t xml:space="preserve"> 0　～　 4歳</t>
    <phoneticPr fontId="4"/>
  </si>
  <si>
    <t xml:space="preserve"> 5　～　 9</t>
    <phoneticPr fontId="4"/>
  </si>
  <si>
    <t>10　～　14</t>
    <phoneticPr fontId="4"/>
  </si>
  <si>
    <t>15　～　19</t>
    <phoneticPr fontId="4"/>
  </si>
  <si>
    <t>20　～　24</t>
    <phoneticPr fontId="4"/>
  </si>
  <si>
    <t>25　～　29</t>
    <phoneticPr fontId="4"/>
  </si>
  <si>
    <t>30　～　34</t>
    <phoneticPr fontId="4"/>
  </si>
  <si>
    <t>35　～　39</t>
    <phoneticPr fontId="4"/>
  </si>
  <si>
    <t>40　～　44</t>
    <phoneticPr fontId="4"/>
  </si>
  <si>
    <t>45　～　49</t>
    <phoneticPr fontId="4"/>
  </si>
  <si>
    <t>50　～　54</t>
    <phoneticPr fontId="4"/>
  </si>
  <si>
    <t>55　～　59</t>
    <phoneticPr fontId="4"/>
  </si>
  <si>
    <t>60　～　64</t>
    <phoneticPr fontId="4"/>
  </si>
  <si>
    <t>65　～　69</t>
    <phoneticPr fontId="4"/>
  </si>
  <si>
    <t>70　～　74</t>
    <phoneticPr fontId="4"/>
  </si>
  <si>
    <t>75　～　79</t>
    <phoneticPr fontId="4"/>
  </si>
  <si>
    <t>80　～　84</t>
    <phoneticPr fontId="4"/>
  </si>
  <si>
    <t>85　～　89</t>
    <phoneticPr fontId="4"/>
  </si>
  <si>
    <t>90　～　94</t>
    <phoneticPr fontId="4"/>
  </si>
  <si>
    <t>95　～　99</t>
    <phoneticPr fontId="4"/>
  </si>
  <si>
    <t>100 歳以上</t>
    <phoneticPr fontId="4"/>
  </si>
  <si>
    <t>年齢不詳</t>
    <phoneticPr fontId="4"/>
  </si>
  <si>
    <t>22</t>
    <phoneticPr fontId="4"/>
  </si>
  <si>
    <t>27</t>
    <phoneticPr fontId="4"/>
  </si>
  <si>
    <t xml:space="preserve"> 0　～　 4歳</t>
    <phoneticPr fontId="4"/>
  </si>
  <si>
    <t>15　～　19</t>
    <phoneticPr fontId="4"/>
  </si>
  <si>
    <t>20　～　24</t>
    <phoneticPr fontId="4"/>
  </si>
  <si>
    <t>25　～　29</t>
    <phoneticPr fontId="4"/>
  </si>
  <si>
    <t>30　～　34</t>
    <phoneticPr fontId="4"/>
  </si>
  <si>
    <t>40　～　44</t>
    <phoneticPr fontId="4"/>
  </si>
  <si>
    <t>45　～　49</t>
    <phoneticPr fontId="4"/>
  </si>
  <si>
    <t>55　～　59</t>
    <phoneticPr fontId="4"/>
  </si>
  <si>
    <t>75　～　79</t>
    <phoneticPr fontId="4"/>
  </si>
  <si>
    <t>85　～　89</t>
    <phoneticPr fontId="4"/>
  </si>
  <si>
    <t>95　～　99</t>
    <phoneticPr fontId="4"/>
  </si>
  <si>
    <t>　資料：「国勢調査報告」</t>
  </si>
  <si>
    <t>構成比 (%)</t>
    <phoneticPr fontId="4"/>
  </si>
  <si>
    <t>構成比 (%)</t>
    <phoneticPr fontId="4"/>
  </si>
  <si>
    <t>年齢不詳</t>
    <phoneticPr fontId="4"/>
  </si>
  <si>
    <t>総　　数</t>
    <phoneticPr fontId="4"/>
  </si>
  <si>
    <t>総　　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</si>
</sst>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0;&quot;△&quot;\ 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49" fontId="5" fillId="0" borderId="0" xfId="1" applyNumberFormat="1" applyFont="1"/>
    <xf numFmtId="49" fontId="7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7" fillId="0" borderId="0" xfId="1" applyNumberFormat="1" applyFont="1" applyBorder="1"/>
    <xf numFmtId="49" fontId="6" fillId="0" borderId="6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/>
    <xf numFmtId="176" fontId="7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right"/>
    </xf>
    <xf numFmtId="0" fontId="2" fillId="0" borderId="0" xfId="1" applyFill="1" applyAlignment="1">
      <alignment vertical="center"/>
    </xf>
    <xf numFmtId="177" fontId="6" fillId="0" borderId="0" xfId="1" applyNumberFormat="1" applyFont="1" applyFill="1" applyBorder="1" applyAlignment="1" applyProtection="1"/>
    <xf numFmtId="177" fontId="7" fillId="0" borderId="0" xfId="1" applyNumberFormat="1" applyFont="1" applyFill="1"/>
    <xf numFmtId="49" fontId="7" fillId="0" borderId="19" xfId="1" applyNumberFormat="1" applyFont="1" applyBorder="1"/>
    <xf numFmtId="49" fontId="6" fillId="0" borderId="19" xfId="1" applyNumberFormat="1" applyFont="1" applyFill="1" applyBorder="1" applyAlignment="1" applyProtection="1"/>
    <xf numFmtId="49" fontId="6" fillId="0" borderId="20" xfId="1" quotePrefix="1" applyNumberFormat="1" applyFont="1" applyFill="1" applyBorder="1" applyAlignment="1" applyProtection="1"/>
    <xf numFmtId="49" fontId="6" fillId="0" borderId="19" xfId="1" quotePrefix="1" applyNumberFormat="1" applyFont="1" applyFill="1" applyBorder="1" applyAlignment="1" applyProtection="1">
      <alignment horizontal="right"/>
    </xf>
    <xf numFmtId="49" fontId="6" fillId="0" borderId="1" xfId="1" quotePrefix="1" applyNumberFormat="1" applyFont="1" applyFill="1" applyBorder="1" applyAlignment="1" applyProtection="1">
      <alignment horizontal="left"/>
    </xf>
    <xf numFmtId="0" fontId="7" fillId="0" borderId="1" xfId="1" applyFont="1" applyBorder="1" applyAlignment="1"/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0" fontId="5" fillId="0" borderId="0" xfId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quotePrefix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5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3.25" style="2" customWidth="1"/>
    <col min="4" max="4" width="1.5" style="2" customWidth="1"/>
    <col min="5" max="12" width="12.125" style="2" customWidth="1"/>
    <col min="13" max="16384" width="9" style="2"/>
  </cols>
  <sheetData>
    <row r="1" spans="1:12" s="1" customFormat="1" ht="18" customHeight="1" x14ac:dyDescent="0.15">
      <c r="A1" s="50" t="s">
        <v>0</v>
      </c>
      <c r="B1" s="51"/>
      <c r="C1" s="51"/>
      <c r="D1" s="51"/>
      <c r="E1" s="51"/>
      <c r="F1" s="51"/>
      <c r="G1" s="51"/>
      <c r="H1" s="52"/>
      <c r="I1" s="52"/>
      <c r="J1" s="52"/>
      <c r="K1" s="52"/>
      <c r="L1" s="52"/>
    </row>
    <row r="2" spans="1:12" ht="18" customHeight="1" x14ac:dyDescent="0.1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4.5" customHeight="1" thickBot="1" x14ac:dyDescent="0.2">
      <c r="C3" s="3"/>
      <c r="D3" s="3"/>
    </row>
    <row r="4" spans="1:12" ht="14.25" customHeight="1" x14ac:dyDescent="0.15">
      <c r="A4" s="4"/>
      <c r="B4" s="41" t="s">
        <v>2</v>
      </c>
      <c r="C4" s="41"/>
      <c r="D4" s="5"/>
      <c r="E4" s="55" t="s">
        <v>3</v>
      </c>
      <c r="F4" s="56"/>
      <c r="G4" s="56"/>
      <c r="H4" s="57"/>
      <c r="I4" s="61" t="s">
        <v>4</v>
      </c>
      <c r="J4" s="45"/>
      <c r="K4" s="45"/>
      <c r="L4" s="45"/>
    </row>
    <row r="5" spans="1:12" ht="14.25" customHeight="1" x14ac:dyDescent="0.15">
      <c r="A5" s="6"/>
      <c r="B5" s="42"/>
      <c r="C5" s="42"/>
      <c r="D5" s="7"/>
      <c r="E5" s="58"/>
      <c r="F5" s="59"/>
      <c r="G5" s="59"/>
      <c r="H5" s="60"/>
      <c r="I5" s="49"/>
      <c r="J5" s="36"/>
      <c r="K5" s="36"/>
      <c r="L5" s="36"/>
    </row>
    <row r="6" spans="1:12" ht="14.25" customHeight="1" x14ac:dyDescent="0.15">
      <c r="A6" s="6"/>
      <c r="B6" s="42"/>
      <c r="C6" s="42"/>
      <c r="D6" s="7"/>
      <c r="E6" s="48" t="s">
        <v>5</v>
      </c>
      <c r="F6" s="35" t="s">
        <v>6</v>
      </c>
      <c r="G6" s="35" t="s">
        <v>7</v>
      </c>
      <c r="H6" s="33" t="s">
        <v>45</v>
      </c>
      <c r="I6" s="35" t="s">
        <v>5</v>
      </c>
      <c r="J6" s="35" t="s">
        <v>6</v>
      </c>
      <c r="K6" s="35" t="s">
        <v>7</v>
      </c>
      <c r="L6" s="33" t="s">
        <v>45</v>
      </c>
    </row>
    <row r="7" spans="1:12" ht="14.25" customHeight="1" x14ac:dyDescent="0.15">
      <c r="A7" s="8"/>
      <c r="B7" s="43"/>
      <c r="C7" s="43"/>
      <c r="D7" s="9"/>
      <c r="E7" s="49"/>
      <c r="F7" s="36"/>
      <c r="G7" s="36"/>
      <c r="H7" s="34"/>
      <c r="I7" s="36"/>
      <c r="J7" s="36"/>
      <c r="K7" s="36"/>
      <c r="L7" s="34"/>
    </row>
    <row r="8" spans="1:12" ht="6.95" customHeight="1" x14ac:dyDescent="0.15">
      <c r="A8" s="10"/>
      <c r="B8" s="10"/>
      <c r="C8" s="11"/>
      <c r="D8" s="12"/>
      <c r="E8" s="11"/>
      <c r="F8" s="11"/>
      <c r="G8" s="11"/>
      <c r="H8" s="11"/>
      <c r="I8" s="11"/>
      <c r="J8" s="11"/>
      <c r="K8" s="11"/>
      <c r="L8" s="11"/>
    </row>
    <row r="9" spans="1:12" ht="12.95" customHeight="1" x14ac:dyDescent="0.15">
      <c r="A9" s="13"/>
      <c r="B9" s="39" t="s">
        <v>48</v>
      </c>
      <c r="C9" s="40"/>
      <c r="D9" s="14"/>
      <c r="E9" s="15">
        <f>SUM(F9:G9)</f>
        <v>536046</v>
      </c>
      <c r="F9" s="15">
        <f>SUM(F11:F37)</f>
        <v>273862</v>
      </c>
      <c r="G9" s="16">
        <f>SUM(G11:G37)</f>
        <v>262184</v>
      </c>
      <c r="H9" s="17">
        <v>100</v>
      </c>
      <c r="I9" s="15">
        <f>SUM(J9:K9)</f>
        <v>560012</v>
      </c>
      <c r="J9" s="15">
        <f>SUM(J11:J37)</f>
        <v>286154</v>
      </c>
      <c r="K9" s="16">
        <f>SUM(K11:K37)</f>
        <v>273858</v>
      </c>
      <c r="L9" s="17">
        <v>100</v>
      </c>
    </row>
    <row r="10" spans="1:12" ht="12.95" customHeight="1" x14ac:dyDescent="0.15">
      <c r="A10" s="13"/>
      <c r="B10" s="13"/>
      <c r="C10" s="18"/>
      <c r="D10" s="19"/>
      <c r="E10" s="20"/>
      <c r="F10" s="20"/>
      <c r="G10" s="16"/>
      <c r="H10" s="17"/>
      <c r="I10" s="20"/>
      <c r="J10" s="20"/>
      <c r="K10" s="16"/>
      <c r="L10" s="17"/>
    </row>
    <row r="11" spans="1:12" ht="12.95" customHeight="1" x14ac:dyDescent="0.15">
      <c r="A11" s="13"/>
      <c r="B11" s="13"/>
      <c r="C11" s="18" t="s">
        <v>9</v>
      </c>
      <c r="D11" s="14"/>
      <c r="E11" s="15">
        <f>SUM(F11:G11)</f>
        <v>23040</v>
      </c>
      <c r="F11" s="15">
        <v>11802</v>
      </c>
      <c r="G11" s="16">
        <v>11238</v>
      </c>
      <c r="H11" s="17">
        <f>E11/E9*100</f>
        <v>4.2981385925834728</v>
      </c>
      <c r="I11" s="15">
        <f>SUM(J11:K11)</f>
        <v>22206</v>
      </c>
      <c r="J11" s="15">
        <v>11421</v>
      </c>
      <c r="K11" s="21">
        <v>10785</v>
      </c>
      <c r="L11" s="17">
        <f>I11/I9*100</f>
        <v>3.965272172739156</v>
      </c>
    </row>
    <row r="12" spans="1:12" ht="12.95" customHeight="1" x14ac:dyDescent="0.15">
      <c r="A12" s="13"/>
      <c r="B12" s="13"/>
      <c r="C12" s="18" t="s">
        <v>10</v>
      </c>
      <c r="D12" s="14"/>
      <c r="E12" s="15">
        <f>SUM(F12:G12)</f>
        <v>23739</v>
      </c>
      <c r="F12" s="15">
        <v>12267</v>
      </c>
      <c r="G12" s="16">
        <v>11472</v>
      </c>
      <c r="H12" s="17">
        <f>E12/E9*100</f>
        <v>4.428537849363674</v>
      </c>
      <c r="I12" s="15">
        <f>SUM(J12:K12)</f>
        <v>24707</v>
      </c>
      <c r="J12" s="15">
        <v>12663</v>
      </c>
      <c r="K12" s="21">
        <v>12044</v>
      </c>
      <c r="L12" s="17">
        <f>I12/I9*100</f>
        <v>4.4118697456483069</v>
      </c>
    </row>
    <row r="13" spans="1:12" ht="12.95" customHeight="1" x14ac:dyDescent="0.15">
      <c r="A13" s="13"/>
      <c r="B13" s="13"/>
      <c r="C13" s="18" t="s">
        <v>11</v>
      </c>
      <c r="D13" s="14"/>
      <c r="E13" s="15">
        <f>SUM(F13:G13)</f>
        <v>25405</v>
      </c>
      <c r="F13" s="15">
        <v>12881</v>
      </c>
      <c r="G13" s="16">
        <v>12524</v>
      </c>
      <c r="H13" s="17">
        <f>E13/E9*100</f>
        <v>4.7393320722475307</v>
      </c>
      <c r="I13" s="15">
        <f>SUM(J13:K13)</f>
        <v>24718</v>
      </c>
      <c r="J13" s="15">
        <v>12730</v>
      </c>
      <c r="K13" s="21">
        <v>11988</v>
      </c>
      <c r="L13" s="17">
        <f>I13/I9*100</f>
        <v>4.4138339892716587</v>
      </c>
    </row>
    <row r="14" spans="1:12" ht="12.95" customHeight="1" x14ac:dyDescent="0.15">
      <c r="A14" s="13"/>
      <c r="B14" s="13"/>
      <c r="C14" s="18" t="s">
        <v>12</v>
      </c>
      <c r="D14" s="14"/>
      <c r="E14" s="15">
        <f>SUM(F14:G14)</f>
        <v>39866</v>
      </c>
      <c r="F14" s="15">
        <v>21841</v>
      </c>
      <c r="G14" s="16">
        <v>18025</v>
      </c>
      <c r="H14" s="17">
        <f>E14/E9*100</f>
        <v>7.4370483130179128</v>
      </c>
      <c r="I14" s="15">
        <f>SUM(J14:K14)</f>
        <v>36360</v>
      </c>
      <c r="J14" s="15">
        <v>20154</v>
      </c>
      <c r="K14" s="21">
        <v>16206</v>
      </c>
      <c r="L14" s="17">
        <f>I14/I9*100</f>
        <v>6.4927180131854323</v>
      </c>
    </row>
    <row r="15" spans="1:12" ht="12.95" customHeight="1" x14ac:dyDescent="0.15">
      <c r="A15" s="13"/>
      <c r="B15" s="13"/>
      <c r="C15" s="18" t="s">
        <v>13</v>
      </c>
      <c r="D15" s="14"/>
      <c r="E15" s="15">
        <f>SUM(F15:G15)</f>
        <v>54414</v>
      </c>
      <c r="F15" s="15">
        <v>31676</v>
      </c>
      <c r="G15" s="16">
        <v>22738</v>
      </c>
      <c r="H15" s="17">
        <f>E15/E9*100</f>
        <v>10.150994504202998</v>
      </c>
      <c r="I15" s="15">
        <f>SUM(J15:K15)</f>
        <v>50163</v>
      </c>
      <c r="J15" s="15">
        <v>28950</v>
      </c>
      <c r="K15" s="21">
        <v>21213</v>
      </c>
      <c r="L15" s="17">
        <f>I15/I9*100</f>
        <v>8.9574866252866006</v>
      </c>
    </row>
    <row r="16" spans="1:12" ht="12.95" customHeight="1" x14ac:dyDescent="0.15">
      <c r="A16" s="13"/>
      <c r="B16" s="13"/>
      <c r="C16" s="18"/>
      <c r="D16" s="19"/>
      <c r="E16" s="20"/>
      <c r="F16" s="20"/>
      <c r="G16" s="16"/>
      <c r="H16" s="17"/>
      <c r="I16" s="20"/>
      <c r="J16" s="20"/>
      <c r="K16" s="21"/>
      <c r="L16" s="17"/>
    </row>
    <row r="17" spans="1:12" ht="12.95" customHeight="1" x14ac:dyDescent="0.15">
      <c r="A17" s="13"/>
      <c r="B17" s="13"/>
      <c r="C17" s="18" t="s">
        <v>14</v>
      </c>
      <c r="D17" s="14"/>
      <c r="E17" s="15">
        <f>SUM(F17:G17)</f>
        <v>43077</v>
      </c>
      <c r="F17" s="15">
        <v>22803</v>
      </c>
      <c r="G17" s="16">
        <v>20274</v>
      </c>
      <c r="H17" s="17">
        <f>E17/E9*100</f>
        <v>8.0360640691283951</v>
      </c>
      <c r="I17" s="15">
        <f>SUM(J17:K17)</f>
        <v>36705</v>
      </c>
      <c r="J17" s="15">
        <v>19663</v>
      </c>
      <c r="K17" s="21">
        <v>17042</v>
      </c>
      <c r="L17" s="17">
        <f>I17/I9*100</f>
        <v>6.5543238359178027</v>
      </c>
    </row>
    <row r="18" spans="1:12" ht="12.95" customHeight="1" x14ac:dyDescent="0.15">
      <c r="A18" s="13"/>
      <c r="B18" s="13"/>
      <c r="C18" s="18" t="s">
        <v>15</v>
      </c>
      <c r="D18" s="14"/>
      <c r="E18" s="15">
        <f>SUM(F18:G18)</f>
        <v>37724</v>
      </c>
      <c r="F18" s="15">
        <v>19874</v>
      </c>
      <c r="G18" s="16">
        <v>17850</v>
      </c>
      <c r="H18" s="17">
        <f>E18/E9*100</f>
        <v>7.0374557407386682</v>
      </c>
      <c r="I18" s="15">
        <f>SUM(J18:K18)</f>
        <v>41563</v>
      </c>
      <c r="J18" s="15">
        <v>21584</v>
      </c>
      <c r="K18" s="21">
        <v>19979</v>
      </c>
      <c r="L18" s="17">
        <f>I18/I9*100</f>
        <v>7.4218052470304201</v>
      </c>
    </row>
    <row r="19" spans="1:12" ht="12.95" customHeight="1" x14ac:dyDescent="0.15">
      <c r="A19" s="13"/>
      <c r="B19" s="13"/>
      <c r="C19" s="18" t="s">
        <v>16</v>
      </c>
      <c r="D19" s="14"/>
      <c r="E19" s="15">
        <f>SUM(F19:G19)</f>
        <v>34300</v>
      </c>
      <c r="F19" s="15">
        <v>17950</v>
      </c>
      <c r="G19" s="16">
        <v>16350</v>
      </c>
      <c r="H19" s="17">
        <f>E19/E9*100</f>
        <v>6.3987045887852911</v>
      </c>
      <c r="I19" s="15">
        <f>SUM(J19:K19)</f>
        <v>39476</v>
      </c>
      <c r="J19" s="15">
        <v>20597</v>
      </c>
      <c r="K19" s="21">
        <v>18879</v>
      </c>
      <c r="L19" s="17">
        <f>I19/I9*100</f>
        <v>7.049134661400112</v>
      </c>
    </row>
    <row r="20" spans="1:12" ht="12.95" customHeight="1" x14ac:dyDescent="0.15">
      <c r="A20" s="13"/>
      <c r="B20" s="13"/>
      <c r="C20" s="18" t="s">
        <v>17</v>
      </c>
      <c r="D20" s="14"/>
      <c r="E20" s="15">
        <f>SUM(F20:G20)</f>
        <v>30522</v>
      </c>
      <c r="F20" s="15">
        <v>15579</v>
      </c>
      <c r="G20" s="16">
        <v>14943</v>
      </c>
      <c r="H20" s="17">
        <f>E20/E9*100</f>
        <v>5.6939143282479492</v>
      </c>
      <c r="I20" s="15">
        <f>SUM(J20:K20)</f>
        <v>35398</v>
      </c>
      <c r="J20" s="15">
        <v>18310</v>
      </c>
      <c r="K20" s="21">
        <v>17088</v>
      </c>
      <c r="L20" s="17">
        <f>I20/I9*100</f>
        <v>6.3209359799432878</v>
      </c>
    </row>
    <row r="21" spans="1:12" ht="12.95" customHeight="1" x14ac:dyDescent="0.15">
      <c r="A21" s="13"/>
      <c r="B21" s="13"/>
      <c r="C21" s="18" t="s">
        <v>18</v>
      </c>
      <c r="D21" s="14"/>
      <c r="E21" s="15">
        <f>SUM(F21:G21)</f>
        <v>35207</v>
      </c>
      <c r="F21" s="15">
        <v>17463</v>
      </c>
      <c r="G21" s="16">
        <v>17744</v>
      </c>
      <c r="H21" s="17">
        <f>E21/E9*100</f>
        <v>6.567906485637427</v>
      </c>
      <c r="I21" s="15">
        <f>SUM(J21:K21)</f>
        <v>31340</v>
      </c>
      <c r="J21" s="15">
        <v>15970</v>
      </c>
      <c r="K21" s="21">
        <v>15370</v>
      </c>
      <c r="L21" s="17">
        <f>I21/I9*100</f>
        <v>5.5963086505289175</v>
      </c>
    </row>
    <row r="22" spans="1:12" ht="12.95" customHeight="1" x14ac:dyDescent="0.15">
      <c r="A22" s="13"/>
      <c r="B22" s="13"/>
      <c r="C22" s="18"/>
      <c r="D22" s="19"/>
      <c r="E22" s="20"/>
      <c r="F22" s="20"/>
      <c r="G22" s="16"/>
      <c r="H22" s="17"/>
      <c r="I22" s="20"/>
      <c r="J22" s="20"/>
      <c r="K22" s="21"/>
      <c r="L22" s="17"/>
    </row>
    <row r="23" spans="1:12" ht="12.95" customHeight="1" x14ac:dyDescent="0.15">
      <c r="A23" s="13"/>
      <c r="B23" s="13"/>
      <c r="C23" s="18" t="s">
        <v>19</v>
      </c>
      <c r="D23" s="14"/>
      <c r="E23" s="15">
        <f>SUM(F23:G23)</f>
        <v>43394</v>
      </c>
      <c r="F23" s="15">
        <v>21533</v>
      </c>
      <c r="G23" s="16">
        <v>21861</v>
      </c>
      <c r="H23" s="17">
        <f>E23/E9*100</f>
        <v>8.0952007850072576</v>
      </c>
      <c r="I23" s="15">
        <f>SUM(J23:K23)</f>
        <v>35671</v>
      </c>
      <c r="J23" s="15">
        <v>17686</v>
      </c>
      <c r="K23" s="21">
        <v>17985</v>
      </c>
      <c r="L23" s="17">
        <f>I23/I9*100</f>
        <v>6.3696849353228142</v>
      </c>
    </row>
    <row r="24" spans="1:12" ht="12.95" customHeight="1" x14ac:dyDescent="0.15">
      <c r="A24" s="13"/>
      <c r="B24" s="13"/>
      <c r="C24" s="18" t="s">
        <v>20</v>
      </c>
      <c r="D24" s="14"/>
      <c r="E24" s="15">
        <f>SUM(F24:G24)</f>
        <v>38237</v>
      </c>
      <c r="F24" s="15">
        <v>19023</v>
      </c>
      <c r="G24" s="16">
        <v>19214</v>
      </c>
      <c r="H24" s="17">
        <f>E24/E9*100</f>
        <v>7.1331564828391594</v>
      </c>
      <c r="I24" s="15">
        <f>SUM(J24:K24)</f>
        <v>43735</v>
      </c>
      <c r="J24" s="15">
        <v>21717</v>
      </c>
      <c r="K24" s="21">
        <v>22018</v>
      </c>
      <c r="L24" s="17">
        <f>I24/I9*100</f>
        <v>7.8096540788411675</v>
      </c>
    </row>
    <row r="25" spans="1:12" ht="12.95" customHeight="1" x14ac:dyDescent="0.15">
      <c r="A25" s="13"/>
      <c r="B25" s="13"/>
      <c r="C25" s="18" t="s">
        <v>21</v>
      </c>
      <c r="D25" s="14"/>
      <c r="E25" s="15">
        <f>SUM(F25:G25)</f>
        <v>32080</v>
      </c>
      <c r="F25" s="15">
        <v>16266</v>
      </c>
      <c r="G25" s="16">
        <v>15814</v>
      </c>
      <c r="H25" s="17">
        <f>E25/E9*100</f>
        <v>5.9845610264790707</v>
      </c>
      <c r="I25" s="15">
        <f>SUM(J25:K25)</f>
        <v>38556</v>
      </c>
      <c r="J25" s="15">
        <v>19170</v>
      </c>
      <c r="K25" s="21">
        <v>19386</v>
      </c>
      <c r="L25" s="17">
        <f>I25/I9*100</f>
        <v>6.8848524674471268</v>
      </c>
    </row>
    <row r="26" spans="1:12" ht="12.95" customHeight="1" x14ac:dyDescent="0.15">
      <c r="A26" s="13"/>
      <c r="B26" s="13"/>
      <c r="C26" s="18" t="s">
        <v>22</v>
      </c>
      <c r="D26" s="14"/>
      <c r="E26" s="15">
        <f>SUM(F26:G26)</f>
        <v>26040</v>
      </c>
      <c r="F26" s="15">
        <v>13069</v>
      </c>
      <c r="G26" s="16">
        <v>12971</v>
      </c>
      <c r="H26" s="17">
        <f>E26/E9*100</f>
        <v>4.8577920551594458</v>
      </c>
      <c r="I26" s="15">
        <f>SUM(J26:K26)</f>
        <v>31759</v>
      </c>
      <c r="J26" s="15">
        <v>15919</v>
      </c>
      <c r="K26" s="21">
        <v>15840</v>
      </c>
      <c r="L26" s="17">
        <f>I26/I9*100</f>
        <v>5.6711284758183753</v>
      </c>
    </row>
    <row r="27" spans="1:12" ht="12.95" customHeight="1" x14ac:dyDescent="0.15">
      <c r="A27" s="13"/>
      <c r="B27" s="13"/>
      <c r="C27" s="18" t="s">
        <v>23</v>
      </c>
      <c r="D27" s="14"/>
      <c r="E27" s="15">
        <f>SUM(F27:G27)</f>
        <v>19394</v>
      </c>
      <c r="F27" s="15">
        <v>9096</v>
      </c>
      <c r="G27" s="16">
        <v>10298</v>
      </c>
      <c r="H27" s="17">
        <f>E27/E9*100</f>
        <v>3.6179730843994728</v>
      </c>
      <c r="I27" s="15">
        <f>SUM(J27:K27)</f>
        <v>24947</v>
      </c>
      <c r="J27" s="15">
        <v>12152</v>
      </c>
      <c r="K27" s="21">
        <v>12795</v>
      </c>
      <c r="L27" s="17">
        <f>I27/I9*100</f>
        <v>4.4547259701577824</v>
      </c>
    </row>
    <row r="28" spans="1:12" ht="12.95" customHeight="1" x14ac:dyDescent="0.15">
      <c r="A28" s="13"/>
      <c r="B28" s="13"/>
      <c r="C28" s="18"/>
      <c r="D28" s="19"/>
      <c r="E28" s="20"/>
      <c r="F28" s="20"/>
      <c r="G28" s="16"/>
      <c r="H28" s="17"/>
      <c r="I28" s="20"/>
      <c r="J28" s="20"/>
      <c r="K28" s="21"/>
      <c r="L28" s="17"/>
    </row>
    <row r="29" spans="1:12" ht="12.95" customHeight="1" x14ac:dyDescent="0.15">
      <c r="A29" s="13"/>
      <c r="B29" s="13"/>
      <c r="C29" s="18" t="s">
        <v>24</v>
      </c>
      <c r="D29" s="14"/>
      <c r="E29" s="15">
        <f>SUM(F29:G29)</f>
        <v>13092</v>
      </c>
      <c r="F29" s="15">
        <v>5304</v>
      </c>
      <c r="G29" s="16">
        <v>7788</v>
      </c>
      <c r="H29" s="17">
        <f>E29/E9*100</f>
        <v>2.4423277106815457</v>
      </c>
      <c r="I29" s="15">
        <f>SUM(J29:K29)</f>
        <v>18081</v>
      </c>
      <c r="J29" s="15">
        <v>8103</v>
      </c>
      <c r="K29" s="21">
        <v>9978</v>
      </c>
      <c r="L29" s="17">
        <f>I29/I9*100</f>
        <v>3.2286808139825576</v>
      </c>
    </row>
    <row r="30" spans="1:12" ht="12.95" customHeight="1" x14ac:dyDescent="0.15">
      <c r="A30" s="13"/>
      <c r="B30" s="13"/>
      <c r="C30" s="18" t="s">
        <v>25</v>
      </c>
      <c r="D30" s="14"/>
      <c r="E30" s="15">
        <f>SUM(F30:G30)</f>
        <v>8283</v>
      </c>
      <c r="F30" s="15">
        <v>2930</v>
      </c>
      <c r="G30" s="16">
        <v>5353</v>
      </c>
      <c r="H30" s="17">
        <f>E30/E9*100</f>
        <v>1.5452032101722615</v>
      </c>
      <c r="I30" s="15">
        <f>SUM(J30:K30)</f>
        <v>11349</v>
      </c>
      <c r="J30" s="15">
        <v>4273</v>
      </c>
      <c r="K30" s="21">
        <v>7076</v>
      </c>
      <c r="L30" s="17">
        <f>I30/I9*100</f>
        <v>2.0265637164917893</v>
      </c>
    </row>
    <row r="31" spans="1:12" ht="12.95" customHeight="1" x14ac:dyDescent="0.15">
      <c r="A31" s="13"/>
      <c r="B31" s="13"/>
      <c r="C31" s="18" t="s">
        <v>26</v>
      </c>
      <c r="D31" s="14"/>
      <c r="E31" s="15">
        <f>SUM(F31:G31)</f>
        <v>5084</v>
      </c>
      <c r="F31" s="15">
        <v>1486</v>
      </c>
      <c r="G31" s="16">
        <v>3598</v>
      </c>
      <c r="H31" s="17">
        <f>E31/E9*100</f>
        <v>0.94842606791208217</v>
      </c>
      <c r="I31" s="15">
        <f>SUM(J31:K31)</f>
        <v>6254</v>
      </c>
      <c r="J31" s="15">
        <v>1949</v>
      </c>
      <c r="K31" s="21">
        <v>4305</v>
      </c>
      <c r="L31" s="17">
        <f>I31/I9*100</f>
        <v>1.1167617836760642</v>
      </c>
    </row>
    <row r="32" spans="1:12" ht="12.95" customHeight="1" x14ac:dyDescent="0.15">
      <c r="A32" s="13"/>
      <c r="B32" s="13"/>
      <c r="C32" s="18" t="s">
        <v>27</v>
      </c>
      <c r="D32" s="14"/>
      <c r="E32" s="15">
        <f>SUM(F32:G32)</f>
        <v>2054</v>
      </c>
      <c r="F32" s="15">
        <v>479</v>
      </c>
      <c r="G32" s="16">
        <v>1575</v>
      </c>
      <c r="H32" s="17">
        <f>E32/E9*100</f>
        <v>0.38317607071034948</v>
      </c>
      <c r="I32" s="15">
        <f>SUM(J32:K32)</f>
        <v>2936</v>
      </c>
      <c r="J32" s="15">
        <v>760</v>
      </c>
      <c r="K32" s="21">
        <v>2176</v>
      </c>
      <c r="L32" s="17">
        <f>I32/I9*100</f>
        <v>0.52427447983257502</v>
      </c>
    </row>
    <row r="33" spans="1:12" ht="12.95" customHeight="1" x14ac:dyDescent="0.15">
      <c r="A33" s="13"/>
      <c r="B33" s="13"/>
      <c r="C33" s="18" t="s">
        <v>28</v>
      </c>
      <c r="D33" s="14"/>
      <c r="E33" s="15">
        <f>SUM(F33:G33)</f>
        <v>457</v>
      </c>
      <c r="F33" s="15">
        <v>98</v>
      </c>
      <c r="G33" s="16">
        <v>359</v>
      </c>
      <c r="H33" s="17">
        <f>E33/E9*100</f>
        <v>8.5253877465739883E-2</v>
      </c>
      <c r="I33" s="15">
        <f>SUM(J33:K33)</f>
        <v>793</v>
      </c>
      <c r="J33" s="15">
        <v>142</v>
      </c>
      <c r="K33" s="21">
        <v>651</v>
      </c>
      <c r="L33" s="17">
        <f>I33/I9*100</f>
        <v>0.14160410848338964</v>
      </c>
    </row>
    <row r="34" spans="1:12" ht="12.95" customHeight="1" x14ac:dyDescent="0.15">
      <c r="A34" s="13"/>
      <c r="B34" s="13"/>
      <c r="C34" s="18"/>
      <c r="D34" s="19"/>
      <c r="E34" s="20"/>
      <c r="F34" s="20"/>
      <c r="G34" s="16"/>
      <c r="H34" s="17"/>
      <c r="I34" s="20"/>
      <c r="J34" s="20"/>
      <c r="K34" s="21"/>
      <c r="L34" s="17"/>
    </row>
    <row r="35" spans="1:12" ht="12.95" customHeight="1" x14ac:dyDescent="0.15">
      <c r="A35" s="13"/>
      <c r="B35" s="13"/>
      <c r="C35" s="22" t="s">
        <v>29</v>
      </c>
      <c r="D35" s="14"/>
      <c r="E35" s="15">
        <f>SUM(F35:G35)</f>
        <v>64</v>
      </c>
      <c r="F35" s="15">
        <v>9</v>
      </c>
      <c r="G35" s="16">
        <v>55</v>
      </c>
      <c r="H35" s="17">
        <f>E35/E9*100</f>
        <v>1.1939273868287423E-2</v>
      </c>
      <c r="I35" s="15">
        <f>SUM(J35:K35)</f>
        <v>91</v>
      </c>
      <c r="J35" s="15">
        <v>11</v>
      </c>
      <c r="K35" s="21">
        <v>80</v>
      </c>
      <c r="L35" s="17">
        <f>I35/I9*100</f>
        <v>1.6249651793175862E-2</v>
      </c>
    </row>
    <row r="36" spans="1:12" ht="12.95" customHeight="1" x14ac:dyDescent="0.15">
      <c r="A36" s="13"/>
      <c r="B36" s="13"/>
      <c r="C36" s="22"/>
      <c r="D36" s="19"/>
      <c r="E36" s="20"/>
      <c r="F36" s="20"/>
      <c r="G36" s="16"/>
      <c r="H36" s="17"/>
      <c r="I36" s="20"/>
      <c r="J36" s="20"/>
      <c r="K36" s="21"/>
      <c r="L36" s="17"/>
    </row>
    <row r="37" spans="1:12" ht="12.95" customHeight="1" x14ac:dyDescent="0.15">
      <c r="A37" s="13"/>
      <c r="B37" s="13"/>
      <c r="C37" s="22" t="s">
        <v>47</v>
      </c>
      <c r="D37" s="14"/>
      <c r="E37" s="15">
        <f>SUM(F37:G37)</f>
        <v>573</v>
      </c>
      <c r="F37" s="15">
        <v>433</v>
      </c>
      <c r="G37" s="16">
        <v>140</v>
      </c>
      <c r="H37" s="17">
        <f>E37/E9*100</f>
        <v>0.10689381135201084</v>
      </c>
      <c r="I37" s="15">
        <f>SUM(J37:K37)</f>
        <v>3204</v>
      </c>
      <c r="J37" s="15">
        <v>2230</v>
      </c>
      <c r="K37" s="21">
        <v>974</v>
      </c>
      <c r="L37" s="17">
        <f>I37/I9*100</f>
        <v>0.57213059720148851</v>
      </c>
    </row>
    <row r="38" spans="1:12" ht="6.95" customHeight="1" thickBot="1" x14ac:dyDescent="0.2">
      <c r="A38" s="13"/>
      <c r="B38" s="13"/>
      <c r="C38" s="18"/>
      <c r="D38" s="14"/>
      <c r="E38" s="23"/>
      <c r="F38" s="23"/>
      <c r="G38" s="23"/>
      <c r="H38" s="23"/>
      <c r="I38" s="23"/>
      <c r="J38" s="23"/>
      <c r="K38" s="23"/>
      <c r="L38" s="23"/>
    </row>
    <row r="39" spans="1:12" ht="14.25" customHeight="1" x14ac:dyDescent="0.15">
      <c r="A39" s="4"/>
      <c r="B39" s="41" t="s">
        <v>2</v>
      </c>
      <c r="C39" s="41"/>
      <c r="D39" s="5"/>
      <c r="E39" s="44" t="s">
        <v>31</v>
      </c>
      <c r="F39" s="45"/>
      <c r="G39" s="45"/>
      <c r="H39" s="46"/>
      <c r="I39" s="44" t="s">
        <v>32</v>
      </c>
      <c r="J39" s="45"/>
      <c r="K39" s="45"/>
      <c r="L39" s="46"/>
    </row>
    <row r="40" spans="1:12" ht="14.25" customHeight="1" x14ac:dyDescent="0.15">
      <c r="A40" s="6"/>
      <c r="B40" s="42"/>
      <c r="C40" s="42"/>
      <c r="D40" s="7"/>
      <c r="E40" s="36"/>
      <c r="F40" s="36"/>
      <c r="G40" s="36"/>
      <c r="H40" s="47"/>
      <c r="I40" s="36"/>
      <c r="J40" s="36"/>
      <c r="K40" s="36"/>
      <c r="L40" s="47"/>
    </row>
    <row r="41" spans="1:12" ht="14.25" customHeight="1" x14ac:dyDescent="0.15">
      <c r="A41" s="6"/>
      <c r="B41" s="42"/>
      <c r="C41" s="42"/>
      <c r="D41" s="7"/>
      <c r="E41" s="48" t="s">
        <v>5</v>
      </c>
      <c r="F41" s="35" t="s">
        <v>6</v>
      </c>
      <c r="G41" s="35" t="s">
        <v>7</v>
      </c>
      <c r="H41" s="33" t="s">
        <v>46</v>
      </c>
      <c r="I41" s="35" t="s">
        <v>8</v>
      </c>
      <c r="J41" s="35" t="s">
        <v>6</v>
      </c>
      <c r="K41" s="35" t="s">
        <v>7</v>
      </c>
      <c r="L41" s="37" t="s">
        <v>45</v>
      </c>
    </row>
    <row r="42" spans="1:12" ht="14.25" customHeight="1" x14ac:dyDescent="0.15">
      <c r="A42" s="8"/>
      <c r="B42" s="43"/>
      <c r="C42" s="43"/>
      <c r="D42" s="9"/>
      <c r="E42" s="49"/>
      <c r="F42" s="36"/>
      <c r="G42" s="36"/>
      <c r="H42" s="34"/>
      <c r="I42" s="36"/>
      <c r="J42" s="36"/>
      <c r="K42" s="36"/>
      <c r="L42" s="38"/>
    </row>
    <row r="43" spans="1:12" ht="6.95" customHeight="1" x14ac:dyDescent="0.15">
      <c r="A43" s="10"/>
      <c r="B43" s="10"/>
      <c r="C43" s="11"/>
      <c r="D43" s="12"/>
      <c r="E43" s="11"/>
      <c r="F43" s="11"/>
      <c r="G43" s="11"/>
      <c r="H43" s="11"/>
      <c r="I43" s="11"/>
      <c r="J43" s="11"/>
      <c r="K43" s="11"/>
      <c r="L43" s="11"/>
    </row>
    <row r="44" spans="1:12" ht="12.95" customHeight="1" x14ac:dyDescent="0.15">
      <c r="A44" s="13"/>
      <c r="B44" s="39" t="s">
        <v>49</v>
      </c>
      <c r="C44" s="40"/>
      <c r="D44" s="14"/>
      <c r="E44" s="15">
        <f>SUM(F44:G44)</f>
        <v>580053</v>
      </c>
      <c r="F44" s="15">
        <f>SUM(F46:F72)</f>
        <v>293462</v>
      </c>
      <c r="G44" s="16">
        <f>SUM(G46:G72)</f>
        <v>286591</v>
      </c>
      <c r="H44" s="17">
        <v>100</v>
      </c>
      <c r="I44" s="15">
        <f>SUM(J44:K44)</f>
        <v>577513</v>
      </c>
      <c r="J44" s="15">
        <f>SUM(J46:J72)</f>
        <v>291238</v>
      </c>
      <c r="K44" s="16">
        <f>SUM(K46:K72)</f>
        <v>286275</v>
      </c>
      <c r="L44" s="17">
        <v>100</v>
      </c>
    </row>
    <row r="45" spans="1:12" ht="12.95" customHeight="1" x14ac:dyDescent="0.15">
      <c r="A45" s="13"/>
      <c r="B45" s="13"/>
      <c r="C45" s="18"/>
      <c r="D45" s="19"/>
      <c r="E45" s="20"/>
      <c r="F45" s="20"/>
      <c r="G45" s="16"/>
      <c r="H45" s="17"/>
      <c r="I45" s="20"/>
      <c r="J45" s="20"/>
      <c r="K45" s="16"/>
      <c r="L45" s="17"/>
    </row>
    <row r="46" spans="1:12" ht="12.95" customHeight="1" x14ac:dyDescent="0.15">
      <c r="A46" s="13"/>
      <c r="B46" s="13"/>
      <c r="C46" s="18" t="s">
        <v>33</v>
      </c>
      <c r="D46" s="14"/>
      <c r="E46" s="15">
        <f>SUM(F46:G46)</f>
        <v>22454</v>
      </c>
      <c r="F46" s="15">
        <v>11478</v>
      </c>
      <c r="G46" s="21">
        <v>10976</v>
      </c>
      <c r="H46" s="17">
        <f>E46/E44*100</f>
        <v>3.8710255786971191</v>
      </c>
      <c r="I46" s="15">
        <f>SUM(J46:K46)</f>
        <v>19718</v>
      </c>
      <c r="J46" s="15">
        <v>10148</v>
      </c>
      <c r="K46" s="21">
        <v>9570</v>
      </c>
      <c r="L46" s="17">
        <f>I46/I44*100</f>
        <v>3.4142954357737398</v>
      </c>
    </row>
    <row r="47" spans="1:12" ht="12.95" customHeight="1" x14ac:dyDescent="0.15">
      <c r="A47" s="13"/>
      <c r="B47" s="13"/>
      <c r="C47" s="18" t="s">
        <v>10</v>
      </c>
      <c r="D47" s="14"/>
      <c r="E47" s="15">
        <f>SUM(F47:G47)</f>
        <v>23969</v>
      </c>
      <c r="F47" s="15">
        <v>12298</v>
      </c>
      <c r="G47" s="21">
        <v>11671</v>
      </c>
      <c r="H47" s="17">
        <f>E47/E44*100</f>
        <v>4.1322086085237038</v>
      </c>
      <c r="I47" s="15">
        <f>SUM(J47:K47)</f>
        <v>22995</v>
      </c>
      <c r="J47" s="15">
        <v>11798</v>
      </c>
      <c r="K47" s="21">
        <v>11197</v>
      </c>
      <c r="L47" s="17">
        <f>I47/I44*100</f>
        <v>3.9817285498335102</v>
      </c>
    </row>
    <row r="48" spans="1:12" ht="12.95" customHeight="1" x14ac:dyDescent="0.15">
      <c r="A48" s="13"/>
      <c r="B48" s="13"/>
      <c r="C48" s="18" t="s">
        <v>11</v>
      </c>
      <c r="D48" s="14"/>
      <c r="E48" s="15">
        <f>SUM(F48:G48)</f>
        <v>25661</v>
      </c>
      <c r="F48" s="15">
        <v>13108</v>
      </c>
      <c r="G48" s="21">
        <v>12553</v>
      </c>
      <c r="H48" s="17">
        <f>E48/E44*100</f>
        <v>4.4239060913399291</v>
      </c>
      <c r="I48" s="15">
        <f>SUM(J48:K48)</f>
        <v>24195</v>
      </c>
      <c r="J48" s="15">
        <v>12368</v>
      </c>
      <c r="K48" s="21">
        <v>11827</v>
      </c>
      <c r="L48" s="17">
        <f>I48/I44*100</f>
        <v>4.1895160801575031</v>
      </c>
    </row>
    <row r="49" spans="1:16" ht="12.95" customHeight="1" x14ac:dyDescent="0.15">
      <c r="A49" s="13"/>
      <c r="B49" s="13"/>
      <c r="C49" s="18" t="s">
        <v>34</v>
      </c>
      <c r="D49" s="14"/>
      <c r="E49" s="15">
        <f>SUM(F49:G49)</f>
        <v>34196</v>
      </c>
      <c r="F49" s="15">
        <v>18544</v>
      </c>
      <c r="G49" s="21">
        <v>15652</v>
      </c>
      <c r="H49" s="17">
        <f>E49/E44*100</f>
        <v>5.8953233583827682</v>
      </c>
      <c r="I49" s="15">
        <f>SUM(J49:K49)</f>
        <v>33476</v>
      </c>
      <c r="J49" s="15">
        <v>17928</v>
      </c>
      <c r="K49" s="21">
        <v>15548</v>
      </c>
      <c r="L49" s="17">
        <f>I49/I44*100</f>
        <v>5.7965794709383163</v>
      </c>
    </row>
    <row r="50" spans="1:16" ht="12.95" customHeight="1" x14ac:dyDescent="0.15">
      <c r="A50" s="13"/>
      <c r="B50" s="13"/>
      <c r="C50" s="18" t="s">
        <v>35</v>
      </c>
      <c r="D50" s="14"/>
      <c r="E50" s="15">
        <f>SUM(F50:G50)</f>
        <v>44207</v>
      </c>
      <c r="F50" s="15">
        <v>24882</v>
      </c>
      <c r="G50" s="21">
        <v>19325</v>
      </c>
      <c r="H50" s="17">
        <f>E50/E44*100</f>
        <v>7.6212001317121025</v>
      </c>
      <c r="I50" s="15">
        <f>SUM(J50:K50)</f>
        <v>39954</v>
      </c>
      <c r="J50" s="15">
        <v>22533</v>
      </c>
      <c r="K50" s="21">
        <v>17421</v>
      </c>
      <c r="L50" s="17">
        <f>I50/I44*100</f>
        <v>6.9182858221373378</v>
      </c>
    </row>
    <row r="51" spans="1:16" ht="12.95" customHeight="1" x14ac:dyDescent="0.15">
      <c r="A51" s="13"/>
      <c r="B51" s="13"/>
      <c r="C51" s="18"/>
      <c r="D51" s="19"/>
      <c r="E51" s="20"/>
      <c r="F51" s="20"/>
      <c r="G51" s="21"/>
      <c r="H51" s="17"/>
      <c r="I51" s="20"/>
      <c r="J51" s="20"/>
      <c r="K51" s="21"/>
      <c r="L51" s="17"/>
    </row>
    <row r="52" spans="1:16" ht="12.95" customHeight="1" x14ac:dyDescent="0.15">
      <c r="A52" s="13"/>
      <c r="B52" s="13"/>
      <c r="C52" s="18" t="s">
        <v>36</v>
      </c>
      <c r="D52" s="14"/>
      <c r="E52" s="15">
        <f>SUM(F52:G52)</f>
        <v>33350</v>
      </c>
      <c r="F52" s="15">
        <v>17681</v>
      </c>
      <c r="G52" s="21">
        <v>15669</v>
      </c>
      <c r="H52" s="17">
        <f>E52/E44*100</f>
        <v>5.7494746169746556</v>
      </c>
      <c r="I52" s="15">
        <f>SUM(J52:K52)</f>
        <v>27669</v>
      </c>
      <c r="J52" s="15">
        <v>14669</v>
      </c>
      <c r="K52" s="21">
        <v>13000</v>
      </c>
      <c r="L52" s="17">
        <f>I52/I44*100</f>
        <v>4.7910609804454625</v>
      </c>
    </row>
    <row r="53" spans="1:16" ht="12.95" customHeight="1" x14ac:dyDescent="0.15">
      <c r="A53" s="13"/>
      <c r="B53" s="13"/>
      <c r="C53" s="18" t="s">
        <v>37</v>
      </c>
      <c r="D53" s="14"/>
      <c r="E53" s="15">
        <f>SUM(F53:G53)</f>
        <v>36403</v>
      </c>
      <c r="F53" s="15">
        <v>19061</v>
      </c>
      <c r="G53" s="21">
        <v>17342</v>
      </c>
      <c r="H53" s="17">
        <f>E53/E44*100</f>
        <v>6.2758058315360836</v>
      </c>
      <c r="I53" s="15">
        <f>SUM(J53:K53)</f>
        <v>29940</v>
      </c>
      <c r="J53" s="15">
        <v>15616</v>
      </c>
      <c r="K53" s="21">
        <v>14324</v>
      </c>
      <c r="L53" s="17">
        <f>I53/I44*100</f>
        <v>5.1842988815836186</v>
      </c>
    </row>
    <row r="54" spans="1:16" ht="12.95" customHeight="1" x14ac:dyDescent="0.15">
      <c r="A54" s="13"/>
      <c r="B54" s="13"/>
      <c r="C54" s="18" t="s">
        <v>16</v>
      </c>
      <c r="D54" s="14"/>
      <c r="E54" s="15">
        <f>SUM(F54:G54)</f>
        <v>44480</v>
      </c>
      <c r="F54" s="15">
        <v>23058</v>
      </c>
      <c r="G54" s="21">
        <v>21422</v>
      </c>
      <c r="H54" s="17">
        <f>E54/E44*100</f>
        <v>7.6682647964927337</v>
      </c>
      <c r="I54" s="15">
        <f>SUM(J54:K54)</f>
        <v>36192</v>
      </c>
      <c r="J54" s="15">
        <v>18862</v>
      </c>
      <c r="K54" s="21">
        <v>17330</v>
      </c>
      <c r="L54" s="17">
        <f>I54/I44*100</f>
        <v>6.2668719145716203</v>
      </c>
    </row>
    <row r="55" spans="1:16" ht="12.95" customHeight="1" x14ac:dyDescent="0.15">
      <c r="A55" s="13"/>
      <c r="B55" s="13"/>
      <c r="C55" s="18" t="s">
        <v>38</v>
      </c>
      <c r="D55" s="14"/>
      <c r="E55" s="15">
        <f>SUM(F55:G55)</f>
        <v>41642</v>
      </c>
      <c r="F55" s="15">
        <v>21765</v>
      </c>
      <c r="G55" s="21">
        <v>19877</v>
      </c>
      <c r="H55" s="17">
        <f>E55/E44*100</f>
        <v>7.1789991604215482</v>
      </c>
      <c r="I55" s="15">
        <f>SUM(J55:K55)</f>
        <v>44138</v>
      </c>
      <c r="J55" s="15">
        <v>22692</v>
      </c>
      <c r="K55" s="21">
        <v>21446</v>
      </c>
      <c r="L55" s="17">
        <f>I55/I44*100</f>
        <v>7.6427716778669916</v>
      </c>
    </row>
    <row r="56" spans="1:16" ht="12.95" customHeight="1" x14ac:dyDescent="0.15">
      <c r="A56" s="13"/>
      <c r="B56" s="13"/>
      <c r="C56" s="18" t="s">
        <v>39</v>
      </c>
      <c r="D56" s="14"/>
      <c r="E56" s="15">
        <f>SUM(F56:G56)</f>
        <v>36894</v>
      </c>
      <c r="F56" s="15">
        <v>19136</v>
      </c>
      <c r="G56" s="21">
        <v>17758</v>
      </c>
      <c r="H56" s="17">
        <f>E56/E44*100</f>
        <v>6.3604532689254256</v>
      </c>
      <c r="I56" s="15">
        <f>SUM(J56:K56)</f>
        <v>41456</v>
      </c>
      <c r="J56" s="15">
        <v>21609</v>
      </c>
      <c r="K56" s="21">
        <v>19847</v>
      </c>
      <c r="L56" s="17">
        <f>I56/I44*100</f>
        <v>7.1783665475928684</v>
      </c>
    </row>
    <row r="57" spans="1:16" ht="12.95" customHeight="1" x14ac:dyDescent="0.15">
      <c r="A57" s="13"/>
      <c r="B57" s="13"/>
      <c r="C57" s="18"/>
      <c r="D57" s="19"/>
      <c r="E57" s="20"/>
      <c r="F57" s="20"/>
      <c r="G57" s="21"/>
      <c r="H57" s="17"/>
      <c r="I57" s="20"/>
      <c r="J57" s="20"/>
      <c r="K57" s="21"/>
      <c r="L57" s="17"/>
    </row>
    <row r="58" spans="1:16" ht="12.95" customHeight="1" x14ac:dyDescent="0.15">
      <c r="A58" s="13"/>
      <c r="B58" s="13"/>
      <c r="C58" s="18" t="s">
        <v>19</v>
      </c>
      <c r="D58" s="14"/>
      <c r="E58" s="15">
        <f>SUM(F58:G58)</f>
        <v>31906</v>
      </c>
      <c r="F58" s="15">
        <v>16146</v>
      </c>
      <c r="G58" s="21">
        <v>15760</v>
      </c>
      <c r="H58" s="17">
        <f>E58/E44*100</f>
        <v>5.5005318479518248</v>
      </c>
      <c r="I58" s="15">
        <f>SUM(J58:K58)</f>
        <v>36167</v>
      </c>
      <c r="J58" s="15">
        <v>18596</v>
      </c>
      <c r="K58" s="21">
        <v>17571</v>
      </c>
      <c r="L58" s="17">
        <f>I58/I44*100</f>
        <v>6.2625430076898709</v>
      </c>
    </row>
    <row r="59" spans="1:16" ht="12.95" customHeight="1" x14ac:dyDescent="0.15">
      <c r="A59" s="13"/>
      <c r="B59" s="13"/>
      <c r="C59" s="18" t="s">
        <v>40</v>
      </c>
      <c r="D59" s="14"/>
      <c r="E59" s="15">
        <f>SUM(F59:G59)</f>
        <v>36148</v>
      </c>
      <c r="F59" s="15">
        <v>17745</v>
      </c>
      <c r="G59" s="21">
        <v>18403</v>
      </c>
      <c r="H59" s="17">
        <f>E59/E44*100</f>
        <v>6.2318443314662622</v>
      </c>
      <c r="I59" s="15">
        <f>SUM(J59:K59)</f>
        <v>31183</v>
      </c>
      <c r="J59" s="15">
        <v>15682</v>
      </c>
      <c r="K59" s="21">
        <v>15501</v>
      </c>
      <c r="L59" s="17">
        <f>I59/I44*100</f>
        <v>5.3995321317442206</v>
      </c>
    </row>
    <row r="60" spans="1:16" ht="12.95" customHeight="1" x14ac:dyDescent="0.15">
      <c r="A60" s="13"/>
      <c r="B60" s="13"/>
      <c r="C60" s="18" t="s">
        <v>21</v>
      </c>
      <c r="D60" s="14"/>
      <c r="E60" s="15">
        <f>SUM(F60:G60)</f>
        <v>43987</v>
      </c>
      <c r="F60" s="15">
        <v>21600</v>
      </c>
      <c r="G60" s="21">
        <v>22387</v>
      </c>
      <c r="H60" s="17">
        <f>E60/E44*100</f>
        <v>7.5832725630244138</v>
      </c>
      <c r="I60" s="15">
        <f>SUM(J60:K60)</f>
        <v>35055</v>
      </c>
      <c r="J60" s="15">
        <v>17074</v>
      </c>
      <c r="K60" s="21">
        <v>17981</v>
      </c>
      <c r="L60" s="17">
        <f>I60/I44*100</f>
        <v>6.0699932295896364</v>
      </c>
    </row>
    <row r="61" spans="1:16" ht="12.95" customHeight="1" x14ac:dyDescent="0.15">
      <c r="A61" s="13"/>
      <c r="B61" s="13"/>
      <c r="C61" s="18" t="s">
        <v>22</v>
      </c>
      <c r="D61" s="14"/>
      <c r="E61" s="15">
        <f>SUM(F61:G61)</f>
        <v>37866</v>
      </c>
      <c r="F61" s="15">
        <v>18305</v>
      </c>
      <c r="G61" s="21">
        <v>19561</v>
      </c>
      <c r="H61" s="17">
        <f>E61/E44*100</f>
        <v>6.5280241633092153</v>
      </c>
      <c r="I61" s="15">
        <f>SUM(J61:K61)</f>
        <v>41935</v>
      </c>
      <c r="J61" s="15">
        <v>20282</v>
      </c>
      <c r="K61" s="21">
        <v>21653</v>
      </c>
      <c r="L61" s="17">
        <f>I61/I44*100</f>
        <v>7.2613084034471944</v>
      </c>
    </row>
    <row r="62" spans="1:16" ht="12.95" customHeight="1" x14ac:dyDescent="0.15">
      <c r="A62" s="13"/>
      <c r="B62" s="13"/>
      <c r="C62" s="18" t="s">
        <v>23</v>
      </c>
      <c r="D62" s="14"/>
      <c r="E62" s="15">
        <f>SUM(F62:G62)</f>
        <v>30568</v>
      </c>
      <c r="F62" s="15">
        <v>14902</v>
      </c>
      <c r="G62" s="21">
        <v>15666</v>
      </c>
      <c r="H62" s="17">
        <f>E62/E44*100</f>
        <v>5.2698632711148807</v>
      </c>
      <c r="I62" s="15">
        <f>SUM(J62:K62)</f>
        <v>35296</v>
      </c>
      <c r="J62" s="15">
        <v>16677</v>
      </c>
      <c r="K62" s="21">
        <v>18619</v>
      </c>
      <c r="L62" s="17">
        <f>I62/I44*100</f>
        <v>6.1117238919297057</v>
      </c>
    </row>
    <row r="63" spans="1:16" ht="12.95" customHeight="1" x14ac:dyDescent="0.15">
      <c r="A63" s="13"/>
      <c r="B63" s="13"/>
      <c r="C63" s="18"/>
      <c r="D63" s="19"/>
      <c r="E63" s="20"/>
      <c r="F63" s="20"/>
      <c r="G63" s="21"/>
      <c r="H63" s="17"/>
      <c r="I63" s="20"/>
      <c r="J63" s="20"/>
      <c r="K63" s="21"/>
      <c r="L63" s="17"/>
    </row>
    <row r="64" spans="1:16" ht="12.95" customHeight="1" x14ac:dyDescent="0.15">
      <c r="A64" s="13"/>
      <c r="B64" s="13"/>
      <c r="C64" s="18" t="s">
        <v>41</v>
      </c>
      <c r="D64" s="14"/>
      <c r="E64" s="15">
        <f>SUM(F64:G64)</f>
        <v>23016</v>
      </c>
      <c r="F64" s="15">
        <v>10640</v>
      </c>
      <c r="G64" s="21">
        <v>12376</v>
      </c>
      <c r="H64" s="17">
        <f>E64/E44*100</f>
        <v>3.967913276890215</v>
      </c>
      <c r="I64" s="15">
        <f>SUM(J64:K64)</f>
        <v>27377</v>
      </c>
      <c r="J64" s="15">
        <v>12754</v>
      </c>
      <c r="K64" s="21">
        <v>14623</v>
      </c>
      <c r="L64" s="17">
        <f>I64/I44*100</f>
        <v>4.7404993480666233</v>
      </c>
      <c r="P64" s="24"/>
    </row>
    <row r="65" spans="1:16" ht="12.95" customHeight="1" x14ac:dyDescent="0.15">
      <c r="A65" s="13"/>
      <c r="B65" s="13"/>
      <c r="C65" s="18" t="s">
        <v>25</v>
      </c>
      <c r="D65" s="14"/>
      <c r="E65" s="15">
        <f>SUM(F65:G65)</f>
        <v>15306</v>
      </c>
      <c r="F65" s="15">
        <v>6217</v>
      </c>
      <c r="G65" s="21">
        <v>9089</v>
      </c>
      <c r="H65" s="17">
        <f>E65/E44*100</f>
        <v>2.6387243924262092</v>
      </c>
      <c r="I65" s="15">
        <f>SUM(J65:K65)</f>
        <v>19155</v>
      </c>
      <c r="J65" s="15">
        <v>8200</v>
      </c>
      <c r="K65" s="21">
        <v>10955</v>
      </c>
      <c r="L65" s="17">
        <f>I65/I44*100</f>
        <v>3.3168084527967339</v>
      </c>
      <c r="P65" s="24"/>
    </row>
    <row r="66" spans="1:16" ht="12.95" customHeight="1" x14ac:dyDescent="0.15">
      <c r="A66" s="13"/>
      <c r="B66" s="13"/>
      <c r="C66" s="18" t="s">
        <v>42</v>
      </c>
      <c r="D66" s="14"/>
      <c r="E66" s="15">
        <f>SUM(F66:G66)</f>
        <v>8105</v>
      </c>
      <c r="F66" s="15">
        <v>2631</v>
      </c>
      <c r="G66" s="21">
        <v>5474</v>
      </c>
      <c r="H66" s="17">
        <f>E66/E44*100</f>
        <v>1.3972861100623564</v>
      </c>
      <c r="I66" s="15">
        <f>SUM(J66:K66)</f>
        <v>11056</v>
      </c>
      <c r="J66" s="15">
        <v>3914</v>
      </c>
      <c r="K66" s="21">
        <v>7142</v>
      </c>
      <c r="L66" s="17">
        <f>I66/I44*100</f>
        <v>1.9144157793850529</v>
      </c>
    </row>
    <row r="67" spans="1:16" ht="12.95" customHeight="1" x14ac:dyDescent="0.15">
      <c r="A67" s="13"/>
      <c r="B67" s="13"/>
      <c r="C67" s="18" t="s">
        <v>27</v>
      </c>
      <c r="D67" s="14"/>
      <c r="E67" s="15">
        <f>SUM(F67:G67)</f>
        <v>3411</v>
      </c>
      <c r="F67" s="15">
        <v>833</v>
      </c>
      <c r="G67" s="21">
        <v>2578</v>
      </c>
      <c r="H67" s="17">
        <f>E67/E44*100</f>
        <v>0.58804971269866724</v>
      </c>
      <c r="I67" s="15">
        <f>SUM(J67:K67)</f>
        <v>4569</v>
      </c>
      <c r="J67" s="15">
        <v>1242</v>
      </c>
      <c r="K67" s="21">
        <v>3327</v>
      </c>
      <c r="L67" s="17">
        <f>I67/I44*100</f>
        <v>0.7911510217086023</v>
      </c>
    </row>
    <row r="68" spans="1:16" ht="12.95" customHeight="1" x14ac:dyDescent="0.15">
      <c r="A68" s="13"/>
      <c r="B68" s="13"/>
      <c r="C68" s="18" t="s">
        <v>43</v>
      </c>
      <c r="D68" s="14"/>
      <c r="E68" s="15">
        <f>SUM(F68:G68)</f>
        <v>1014</v>
      </c>
      <c r="F68" s="15">
        <v>199</v>
      </c>
      <c r="G68" s="21">
        <v>815</v>
      </c>
      <c r="H68" s="17">
        <f>E68/E44*100</f>
        <v>0.17481161204234785</v>
      </c>
      <c r="I68" s="15">
        <f>SUM(J68:K68)</f>
        <v>1280</v>
      </c>
      <c r="J68" s="15">
        <v>228</v>
      </c>
      <c r="K68" s="21">
        <v>1052</v>
      </c>
      <c r="L68" s="17">
        <f>I68/I44*100</f>
        <v>0.22164003234559221</v>
      </c>
    </row>
    <row r="69" spans="1:16" ht="12.95" customHeight="1" x14ac:dyDescent="0.15">
      <c r="A69" s="13"/>
      <c r="B69" s="13"/>
      <c r="C69" s="18"/>
      <c r="D69" s="19"/>
      <c r="E69" s="20"/>
      <c r="F69" s="20"/>
      <c r="G69" s="21"/>
      <c r="H69" s="17"/>
      <c r="I69" s="20"/>
      <c r="J69" s="20"/>
      <c r="K69" s="21"/>
      <c r="L69" s="17"/>
    </row>
    <row r="70" spans="1:16" ht="12.95" customHeight="1" x14ac:dyDescent="0.15">
      <c r="A70" s="13"/>
      <c r="B70" s="13"/>
      <c r="C70" s="22" t="s">
        <v>29</v>
      </c>
      <c r="D70" s="14"/>
      <c r="E70" s="15">
        <f>SUM(F70:G70)</f>
        <v>143</v>
      </c>
      <c r="F70" s="15">
        <v>20</v>
      </c>
      <c r="G70" s="21">
        <v>123</v>
      </c>
      <c r="H70" s="17">
        <f>E70/E44*100</f>
        <v>2.4652919646997777E-2</v>
      </c>
      <c r="I70" s="15">
        <f>SUM(J70:K70)</f>
        <v>241</v>
      </c>
      <c r="J70" s="15">
        <v>36</v>
      </c>
      <c r="K70" s="21">
        <v>205</v>
      </c>
      <c r="L70" s="17">
        <f>I70/I44*100</f>
        <v>4.1730662340068531E-2</v>
      </c>
    </row>
    <row r="71" spans="1:16" ht="12.95" customHeight="1" x14ac:dyDescent="0.15">
      <c r="A71" s="13"/>
      <c r="B71" s="13"/>
      <c r="C71" s="22"/>
      <c r="D71" s="19"/>
      <c r="E71" s="25"/>
      <c r="F71" s="25"/>
      <c r="G71" s="26"/>
      <c r="H71" s="17"/>
      <c r="I71" s="25"/>
      <c r="J71" s="25"/>
      <c r="K71" s="26"/>
      <c r="L71" s="17"/>
    </row>
    <row r="72" spans="1:16" ht="12.95" customHeight="1" x14ac:dyDescent="0.15">
      <c r="A72" s="13"/>
      <c r="B72" s="13"/>
      <c r="C72" s="22" t="s">
        <v>30</v>
      </c>
      <c r="D72" s="14"/>
      <c r="E72" s="15">
        <f>SUM(F72:G72)</f>
        <v>5327</v>
      </c>
      <c r="F72" s="21">
        <v>3213</v>
      </c>
      <c r="G72" s="21">
        <v>2114</v>
      </c>
      <c r="H72" s="17">
        <f>E72/E44*100</f>
        <v>0.91836435636053948</v>
      </c>
      <c r="I72" s="21">
        <f>SUM(J72:K72)</f>
        <v>14466</v>
      </c>
      <c r="J72" s="21">
        <v>8330</v>
      </c>
      <c r="K72" s="21">
        <v>6136</v>
      </c>
      <c r="L72" s="17">
        <f>I72/I44*100</f>
        <v>2.5048786780557322</v>
      </c>
    </row>
    <row r="73" spans="1:16" ht="6.95" customHeight="1" thickBot="1" x14ac:dyDescent="0.2">
      <c r="A73" s="27"/>
      <c r="B73" s="27"/>
      <c r="C73" s="28"/>
      <c r="D73" s="29"/>
      <c r="E73" s="30"/>
      <c r="F73" s="30"/>
      <c r="G73" s="30"/>
      <c r="H73" s="30"/>
      <c r="I73" s="30"/>
      <c r="J73" s="30"/>
      <c r="K73" s="30"/>
      <c r="L73" s="30"/>
    </row>
    <row r="74" spans="1:16" ht="18" customHeight="1" x14ac:dyDescent="0.15">
      <c r="A74" s="31" t="s">
        <v>44</v>
      </c>
      <c r="B74" s="31"/>
      <c r="C74" s="31"/>
      <c r="D74" s="31"/>
      <c r="E74" s="31"/>
      <c r="F74" s="32"/>
      <c r="G74" s="32"/>
      <c r="H74" s="32"/>
      <c r="I74" s="32"/>
      <c r="J74" s="32"/>
      <c r="K74" s="32"/>
      <c r="L74" s="32"/>
    </row>
    <row r="75" spans="1:16" x14ac:dyDescent="0.15">
      <c r="D75" s="3"/>
    </row>
  </sheetData>
  <mergeCells count="27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K6:K7"/>
    <mergeCell ref="L6:L7"/>
    <mergeCell ref="B9:C9"/>
    <mergeCell ref="B39:C42"/>
    <mergeCell ref="E39:H40"/>
    <mergeCell ref="I39:L40"/>
    <mergeCell ref="E41:E42"/>
    <mergeCell ref="F41:F42"/>
    <mergeCell ref="G41:G42"/>
    <mergeCell ref="A74:L74"/>
    <mergeCell ref="H41:H42"/>
    <mergeCell ref="I41:I42"/>
    <mergeCell ref="J41:J42"/>
    <mergeCell ref="K41:K42"/>
    <mergeCell ref="L41:L42"/>
    <mergeCell ref="B44:C44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2020-03-06T05:23:38Z</dcterms:created>
  <dcterms:modified xsi:type="dcterms:W3CDTF">2020-03-13T02:33:34Z</dcterms:modified>
</cp:coreProperties>
</file>