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25" sheetId="3" r:id="rId1"/>
  </sheets>
  <definedNames>
    <definedName name="_xlnm.Print_Area" localSheetId="0">'125'!$A$1:$Z$72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3" l="1"/>
  <c r="S37" i="3"/>
  <c r="O37" i="3"/>
  <c r="K37" i="3"/>
  <c r="G37" i="3"/>
  <c r="S28" i="3"/>
  <c r="O28" i="3"/>
  <c r="K28" i="3"/>
  <c r="G28" i="3"/>
  <c r="S20" i="3"/>
  <c r="O20" i="3"/>
  <c r="K20" i="3"/>
  <c r="G20" i="3"/>
  <c r="S12" i="3"/>
  <c r="S10" i="3" s="1"/>
  <c r="S8" i="3" s="1"/>
  <c r="O12" i="3"/>
  <c r="O10" i="3" s="1"/>
  <c r="O8" i="3" s="1"/>
  <c r="K12" i="3"/>
  <c r="G12" i="3"/>
  <c r="K10" i="3"/>
  <c r="G10" i="3"/>
  <c r="K8" i="3"/>
  <c r="G8" i="3"/>
</calcChain>
</file>

<file path=xl/sharedStrings.xml><?xml version="1.0" encoding="utf-8"?>
<sst xmlns="http://schemas.openxmlformats.org/spreadsheetml/2006/main" count="57" uniqueCount="54">
  <si>
    <t xml:space="preserve">      (1)　目的別</t>
  </si>
  <si>
    <t>（単位　千円）</t>
  </si>
  <si>
    <t>区　　　　　　　　　　　　　分</t>
  </si>
  <si>
    <t>29  年  度  末
現    債    額</t>
  </si>
  <si>
    <t>30 年 度 中 の
元 金 償 還 額</t>
  </si>
  <si>
    <t>30 年 度 中 の
新 規 起 債 額</t>
  </si>
  <si>
    <t>30  年  度  末
現    債    額</t>
  </si>
  <si>
    <t>左 の 構 成 比
（％）</t>
  </si>
  <si>
    <t>総額</t>
  </si>
  <si>
    <t>一般会計</t>
  </si>
  <si>
    <t>総　　　　　務　　　　　債</t>
  </si>
  <si>
    <t>庁　　舎　　</t>
  </si>
  <si>
    <t>市民会館・芸術文化会館</t>
  </si>
  <si>
    <t>コミュニティ等施設</t>
  </si>
  <si>
    <t>出資金</t>
  </si>
  <si>
    <t>民　　　　　生　　　　　債</t>
  </si>
  <si>
    <t>衛　　　　　生　　　　　債</t>
  </si>
  <si>
    <t>保　健　衛　生　施　設</t>
  </si>
  <si>
    <t>清　　掃　　施　　設</t>
  </si>
  <si>
    <t>農　　　林　　　業　　　債</t>
  </si>
  <si>
    <t>商工債</t>
  </si>
  <si>
    <t>土木債</t>
  </si>
  <si>
    <t>土　　木　　施　　設</t>
  </si>
  <si>
    <t>都　市　計　画　事　業</t>
  </si>
  <si>
    <t>交通安全施設</t>
  </si>
  <si>
    <t>公　園　整　備　事　業</t>
  </si>
  <si>
    <t>公　営　住　宅　建　設</t>
  </si>
  <si>
    <t>消　　　　　防　　　　　債</t>
  </si>
  <si>
    <t>教　　　　　育　　　　　債</t>
  </si>
  <si>
    <t>義　務　教　育　施　設</t>
  </si>
  <si>
    <t>社　会　教　育　施　設</t>
  </si>
  <si>
    <t>体　　育　　施　　設</t>
  </si>
  <si>
    <t>住民税等減税補塡債</t>
  </si>
  <si>
    <t>臨時税収補塡債</t>
  </si>
  <si>
    <t>災害復旧債</t>
  </si>
  <si>
    <t>臨時財政対策債</t>
  </si>
  <si>
    <t>下水道事業特別会計</t>
  </si>
  <si>
    <t>土地取得事業特別会計</t>
  </si>
  <si>
    <t>駐車場事業特別会計</t>
  </si>
  <si>
    <t xml:space="preserve">  資料：財務部財政課</t>
  </si>
  <si>
    <t xml:space="preserve">      (2)　借入先別</t>
  </si>
  <si>
    <t>区分</t>
  </si>
  <si>
    <t>29年度末現債額</t>
  </si>
  <si>
    <t>30年度末現債額</t>
  </si>
  <si>
    <t xml:space="preserve"> 左の構成比（％）</t>
  </si>
  <si>
    <t>対前年度増減額</t>
  </si>
  <si>
    <t>財務省</t>
  </si>
  <si>
    <t>郵便貯金簡易生命保険管理・郵便局ネットワーク支援機構</t>
  </si>
  <si>
    <t>東京都</t>
  </si>
  <si>
    <t>地方公共団体金融機構</t>
  </si>
  <si>
    <t>東京都区市町村振興協会</t>
  </si>
  <si>
    <t>みずほ銀行</t>
  </si>
  <si>
    <t>市町村共済組合その他</t>
  </si>
  <si>
    <t xml:space="preserve">  125   市債現在高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</si>
</sst>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%"/>
    <numFmt numFmtId="177" formatCode="#\ ###\ ##0.00;&quot;△&quot;#\ ###\ ##0.00;\-\ \ \ "/>
    <numFmt numFmtId="178" formatCode="#\ ###\ ##0;&quot;△&quot;\ #\ ###\ ##0;\-"/>
    <numFmt numFmtId="179" formatCode="#,##0;&quot;△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176" fontId="5" fillId="0" borderId="0" xfId="1" applyNumberFormat="1" applyFont="1" applyFill="1" applyAlignment="1"/>
    <xf numFmtId="49" fontId="5" fillId="0" borderId="0" xfId="1" applyNumberFormat="1" applyFont="1" applyFill="1" applyAlignment="1"/>
    <xf numFmtId="49" fontId="7" fillId="0" borderId="0" xfId="1" applyNumberFormat="1" applyFont="1" applyFill="1" applyAlignment="1"/>
    <xf numFmtId="49" fontId="8" fillId="0" borderId="0" xfId="1" quotePrefix="1" applyNumberFormat="1" applyFont="1" applyFill="1" applyBorder="1" applyAlignment="1" applyProtection="1"/>
    <xf numFmtId="49" fontId="9" fillId="0" borderId="1" xfId="1" applyNumberFormat="1" applyFont="1" applyFill="1" applyBorder="1" applyAlignment="1" applyProtection="1">
      <alignment horizontal="distributed" vertical="center"/>
    </xf>
    <xf numFmtId="49" fontId="9" fillId="0" borderId="1" xfId="1" quotePrefix="1" applyNumberFormat="1" applyFont="1" applyFill="1" applyBorder="1" applyAlignment="1" applyProtection="1">
      <alignment horizontal="distributed" vertical="center"/>
    </xf>
    <xf numFmtId="49" fontId="9" fillId="0" borderId="0" xfId="1" quotePrefix="1" applyNumberFormat="1" applyFont="1" applyFill="1" applyBorder="1" applyAlignment="1" applyProtection="1">
      <alignment horizontal="distributed" vertical="center"/>
    </xf>
    <xf numFmtId="49" fontId="9" fillId="0" borderId="6" xfId="1" quotePrefix="1" applyNumberFormat="1" applyFont="1" applyFill="1" applyBorder="1" applyAlignment="1" applyProtection="1">
      <alignment horizontal="distributed" vertical="center"/>
    </xf>
    <xf numFmtId="49" fontId="9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>
      <alignment horizontal="center"/>
    </xf>
    <xf numFmtId="49" fontId="5" fillId="0" borderId="4" xfId="1" applyNumberFormat="1" applyFont="1" applyFill="1" applyBorder="1" applyAlignment="1">
      <alignment horizontal="center"/>
    </xf>
    <xf numFmtId="49" fontId="9" fillId="0" borderId="5" xfId="1" applyNumberFormat="1" applyFont="1" applyFill="1" applyBorder="1" applyAlignment="1" applyProtection="1"/>
    <xf numFmtId="49" fontId="5" fillId="0" borderId="0" xfId="1" applyNumberFormat="1" applyFont="1" applyFill="1" applyBorder="1" applyAlignment="1">
      <alignment horizontal="distributed"/>
    </xf>
    <xf numFmtId="49" fontId="9" fillId="0" borderId="0" xfId="1" applyNumberFormat="1" applyFont="1" applyFill="1" applyBorder="1" applyAlignment="1" applyProtection="1">
      <alignment horizontal="distributed"/>
    </xf>
    <xf numFmtId="49" fontId="5" fillId="0" borderId="5" xfId="1" applyNumberFormat="1" applyFont="1" applyFill="1" applyBorder="1" applyAlignment="1" applyProtection="1"/>
    <xf numFmtId="178" fontId="9" fillId="0" borderId="0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Alignment="1"/>
    <xf numFmtId="178" fontId="5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49" fontId="3" fillId="0" borderId="0" xfId="1" applyNumberFormat="1" applyFill="1" applyBorder="1" applyAlignment="1">
      <alignment horizontal="distributed"/>
    </xf>
    <xf numFmtId="49" fontId="5" fillId="0" borderId="11" xfId="1" applyNumberFormat="1" applyFont="1" applyFill="1" applyBorder="1" applyAlignment="1"/>
    <xf numFmtId="49" fontId="9" fillId="0" borderId="11" xfId="1" applyNumberFormat="1" applyFont="1" applyFill="1" applyBorder="1" applyAlignment="1" applyProtection="1"/>
    <xf numFmtId="49" fontId="8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>
      <alignment horizontal="right"/>
    </xf>
    <xf numFmtId="49" fontId="5" fillId="0" borderId="1" xfId="1" applyNumberFormat="1" applyFont="1" applyFill="1" applyBorder="1" applyAlignment="1"/>
    <xf numFmtId="49" fontId="9" fillId="0" borderId="1" xfId="1" quotePrefix="1" applyNumberFormat="1" applyFont="1" applyFill="1" applyBorder="1" applyAlignment="1" applyProtection="1">
      <alignment horizontal="center" vertical="center"/>
    </xf>
    <xf numFmtId="49" fontId="9" fillId="0" borderId="6" xfId="1" quotePrefix="1" applyNumberFormat="1" applyFont="1" applyFill="1" applyBorder="1" applyAlignment="1" applyProtection="1">
      <alignment horizontal="center" vertical="center"/>
    </xf>
    <xf numFmtId="49" fontId="9" fillId="0" borderId="13" xfId="1" applyNumberFormat="1" applyFont="1" applyFill="1" applyBorder="1" applyAlignment="1" applyProtection="1"/>
    <xf numFmtId="49" fontId="9" fillId="0" borderId="5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Alignment="1">
      <alignment horizontal="distributed"/>
    </xf>
    <xf numFmtId="49" fontId="9" fillId="0" borderId="1" xfId="1" applyNumberFormat="1" applyFont="1" applyFill="1" applyBorder="1" applyAlignment="1" applyProtection="1">
      <alignment horizontal="left"/>
    </xf>
    <xf numFmtId="49" fontId="9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9" fontId="5" fillId="0" borderId="0" xfId="1" applyNumberFormat="1" applyFont="1" applyFill="1" applyBorder="1" applyAlignment="1">
      <alignment horizontal="right"/>
    </xf>
    <xf numFmtId="49" fontId="5" fillId="0" borderId="12" xfId="1" applyNumberFormat="1" applyFont="1" applyFill="1" applyBorder="1" applyAlignment="1">
      <alignment horizontal="center"/>
    </xf>
    <xf numFmtId="49" fontId="5" fillId="0" borderId="11" xfId="1" applyNumberFormat="1" applyFont="1" applyFill="1" applyBorder="1" applyAlignment="1">
      <alignment horizontal="center"/>
    </xf>
    <xf numFmtId="49" fontId="11" fillId="0" borderId="0" xfId="1" applyNumberFormat="1" applyFont="1" applyFill="1" applyBorder="1" applyAlignment="1" applyProtection="1">
      <alignment horizontal="distributed"/>
    </xf>
    <xf numFmtId="49" fontId="10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center"/>
    </xf>
    <xf numFmtId="178" fontId="5" fillId="0" borderId="0" xfId="1" applyNumberFormat="1" applyFont="1" applyFill="1" applyBorder="1" applyAlignment="1">
      <alignment horizontal="right"/>
    </xf>
    <xf numFmtId="179" fontId="5" fillId="0" borderId="0" xfId="3" applyNumberFormat="1" applyFont="1" applyFill="1" applyBorder="1" applyAlignment="1">
      <alignment horizontal="right"/>
    </xf>
    <xf numFmtId="49" fontId="5" fillId="0" borderId="10" xfId="1" applyNumberFormat="1" applyFont="1" applyFill="1" applyBorder="1" applyAlignment="1">
      <alignment horizontal="center"/>
    </xf>
    <xf numFmtId="49" fontId="5" fillId="0" borderId="9" xfId="1" applyNumberFormat="1" applyFont="1" applyFill="1" applyBorder="1" applyAlignment="1">
      <alignment horizontal="center"/>
    </xf>
    <xf numFmtId="49" fontId="5" fillId="0" borderId="0" xfId="1" applyNumberFormat="1" applyFont="1" applyFill="1" applyAlignment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>
      <alignment horizontal="right"/>
    </xf>
    <xf numFmtId="49" fontId="9" fillId="0" borderId="1" xfId="1" applyNumberFormat="1" applyFont="1" applyFill="1" applyBorder="1" applyAlignment="1" applyProtection="1">
      <alignment horizontal="distributed" vertical="center"/>
    </xf>
    <xf numFmtId="49" fontId="9" fillId="0" borderId="6" xfId="1" applyNumberFormat="1" applyFont="1" applyFill="1" applyBorder="1" applyAlignment="1" applyProtection="1">
      <alignment horizontal="distributed" vertical="center"/>
    </xf>
    <xf numFmtId="49" fontId="5" fillId="0" borderId="2" xfId="1" applyNumberFormat="1" applyFont="1" applyFill="1" applyBorder="1" applyAlignment="1">
      <alignment horizontal="distributed" vertical="center" justifyLastLine="1"/>
    </xf>
    <xf numFmtId="49" fontId="5" fillId="0" borderId="1" xfId="1" applyNumberFormat="1" applyFont="1" applyFill="1" applyBorder="1" applyAlignment="1">
      <alignment horizontal="distributed" vertical="center" justifyLastLine="1"/>
    </xf>
    <xf numFmtId="49" fontId="5" fillId="0" borderId="3" xfId="1" applyNumberFormat="1" applyFont="1" applyFill="1" applyBorder="1" applyAlignment="1">
      <alignment horizontal="distributed" vertical="center" justifyLastLine="1"/>
    </xf>
    <xf numFmtId="49" fontId="5" fillId="0" borderId="7" xfId="1" applyNumberFormat="1" applyFont="1" applyFill="1" applyBorder="1" applyAlignment="1">
      <alignment horizontal="distributed" vertical="center" justifyLastLine="1"/>
    </xf>
    <xf numFmtId="49" fontId="5" fillId="0" borderId="6" xfId="1" applyNumberFormat="1" applyFont="1" applyFill="1" applyBorder="1" applyAlignment="1">
      <alignment horizontal="distributed" vertical="center" justifyLastLine="1"/>
    </xf>
    <xf numFmtId="49" fontId="5" fillId="0" borderId="8" xfId="1" applyNumberFormat="1" applyFont="1" applyFill="1" applyBorder="1" applyAlignment="1">
      <alignment horizontal="distributed" vertical="center" justifyLastLine="1"/>
    </xf>
    <xf numFmtId="49" fontId="5" fillId="0" borderId="11" xfId="1" applyNumberFormat="1" applyFont="1" applyFill="1" applyBorder="1" applyAlignment="1"/>
    <xf numFmtId="49" fontId="9" fillId="0" borderId="12" xfId="1" applyNumberFormat="1" applyFont="1" applyFill="1" applyBorder="1" applyAlignment="1" applyProtection="1">
      <alignment horizontal="center"/>
    </xf>
    <xf numFmtId="49" fontId="9" fillId="0" borderId="11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Alignment="1">
      <alignment horizontal="distributed" wrapText="1"/>
    </xf>
    <xf numFmtId="37" fontId="5" fillId="0" borderId="0" xfId="2" applyNumberFormat="1" applyFont="1" applyFill="1" applyBorder="1" applyAlignment="1">
      <alignment horizontal="right"/>
    </xf>
    <xf numFmtId="178" fontId="5" fillId="0" borderId="0" xfId="2" applyNumberFormat="1" applyFont="1" applyFill="1" applyBorder="1" applyAlignment="1">
      <alignment horizontal="right"/>
    </xf>
    <xf numFmtId="177" fontId="9" fillId="0" borderId="0" xfId="1" quotePrefix="1" applyNumberFormat="1" applyFont="1" applyFill="1" applyBorder="1" applyAlignment="1" applyProtection="1">
      <alignment horizontal="right"/>
    </xf>
    <xf numFmtId="178" fontId="5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>
      <alignment horizontal="center"/>
    </xf>
    <xf numFmtId="178" fontId="9" fillId="0" borderId="0" xfId="1" applyNumberFormat="1" applyFont="1" applyFill="1" applyBorder="1" applyAlignment="1" applyProtection="1">
      <alignment horizontal="center"/>
    </xf>
    <xf numFmtId="37" fontId="9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 applyProtection="1">
      <alignment horizontal="right"/>
    </xf>
    <xf numFmtId="38" fontId="5" fillId="0" borderId="0" xfId="3" applyFont="1" applyFill="1" applyBorder="1" applyAlignment="1">
      <alignment horizontal="right"/>
    </xf>
    <xf numFmtId="38" fontId="5" fillId="0" borderId="0" xfId="2" applyFont="1" applyFill="1" applyBorder="1" applyAlignment="1">
      <alignment horizontal="right"/>
    </xf>
    <xf numFmtId="37" fontId="5" fillId="0" borderId="4" xfId="2" applyNumberFormat="1" applyFont="1" applyFill="1" applyBorder="1" applyAlignment="1">
      <alignment horizontal="right"/>
    </xf>
    <xf numFmtId="38" fontId="9" fillId="0" borderId="10" xfId="2" applyFont="1" applyFill="1" applyBorder="1" applyAlignment="1" applyProtection="1">
      <alignment horizontal="center"/>
    </xf>
    <xf numFmtId="38" fontId="9" fillId="0" borderId="9" xfId="2" applyFont="1" applyFill="1" applyBorder="1" applyAlignment="1" applyProtection="1">
      <alignment horizontal="center"/>
    </xf>
    <xf numFmtId="38" fontId="5" fillId="0" borderId="9" xfId="2" applyFont="1" applyFill="1" applyBorder="1" applyAlignment="1">
      <alignment horizontal="center"/>
    </xf>
    <xf numFmtId="49" fontId="4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>
      <alignment horizontal="right"/>
    </xf>
    <xf numFmtId="49" fontId="9" fillId="0" borderId="0" xfId="1" applyNumberFormat="1" applyFont="1" applyFill="1" applyBorder="1" applyAlignment="1" applyProtection="1">
      <alignment horizontal="distributed" vertical="center"/>
    </xf>
    <xf numFmtId="38" fontId="5" fillId="0" borderId="2" xfId="2" applyFont="1" applyFill="1" applyBorder="1" applyAlignment="1">
      <alignment horizontal="center" vertical="center" wrapText="1"/>
    </xf>
    <xf numFmtId="38" fontId="5" fillId="0" borderId="1" xfId="2" applyFont="1" applyFill="1" applyBorder="1" applyAlignment="1">
      <alignment horizontal="center" vertical="center" wrapText="1"/>
    </xf>
    <xf numFmtId="38" fontId="5" fillId="0" borderId="3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38" fontId="5" fillId="0" borderId="5" xfId="2" applyFont="1" applyFill="1" applyBorder="1" applyAlignment="1">
      <alignment horizontal="center" vertical="center" wrapText="1"/>
    </xf>
    <xf numFmtId="38" fontId="5" fillId="0" borderId="7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38" fontId="5" fillId="0" borderId="8" xfId="2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</cellXfs>
  <cellStyles count="4">
    <cellStyle name="桁区切り 2" xfId="2"/>
    <cellStyle name="桁区切り 4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71"/>
  <sheetViews>
    <sheetView showGridLines="0" tabSelected="1" zoomScale="85" zoomScaleNormal="85" zoomScaleSheetLayoutView="100" workbookViewId="0">
      <selection sqref="A1:Z1"/>
    </sheetView>
  </sheetViews>
  <sheetFormatPr defaultRowHeight="13.5" x14ac:dyDescent="0.15"/>
  <cols>
    <col min="1" max="1" width="1.5" style="2" customWidth="1"/>
    <col min="2" max="4" width="2.375" style="2" customWidth="1"/>
    <col min="5" max="5" width="27.25" style="2" customWidth="1"/>
    <col min="6" max="6" width="1.5" style="2" customWidth="1"/>
    <col min="7" max="26" width="3.75" style="2" customWidth="1"/>
    <col min="27" max="253" width="9" style="2"/>
    <col min="254" max="254" width="1.5" style="2" customWidth="1"/>
    <col min="255" max="257" width="2.375" style="2" customWidth="1"/>
    <col min="258" max="258" width="27.25" style="2" customWidth="1"/>
    <col min="259" max="259" width="1.5" style="2" customWidth="1"/>
    <col min="260" max="279" width="4.125" style="2" customWidth="1"/>
    <col min="280" max="509" width="9" style="2"/>
    <col min="510" max="510" width="1.5" style="2" customWidth="1"/>
    <col min="511" max="513" width="2.375" style="2" customWidth="1"/>
    <col min="514" max="514" width="27.25" style="2" customWidth="1"/>
    <col min="515" max="515" width="1.5" style="2" customWidth="1"/>
    <col min="516" max="535" width="4.125" style="2" customWidth="1"/>
    <col min="536" max="765" width="9" style="2"/>
    <col min="766" max="766" width="1.5" style="2" customWidth="1"/>
    <col min="767" max="769" width="2.375" style="2" customWidth="1"/>
    <col min="770" max="770" width="27.25" style="2" customWidth="1"/>
    <col min="771" max="771" width="1.5" style="2" customWidth="1"/>
    <col min="772" max="791" width="4.125" style="2" customWidth="1"/>
    <col min="792" max="1021" width="9" style="2"/>
    <col min="1022" max="1022" width="1.5" style="2" customWidth="1"/>
    <col min="1023" max="1025" width="2.375" style="2" customWidth="1"/>
    <col min="1026" max="1026" width="27.25" style="2" customWidth="1"/>
    <col min="1027" max="1027" width="1.5" style="2" customWidth="1"/>
    <col min="1028" max="1047" width="4.125" style="2" customWidth="1"/>
    <col min="1048" max="1277" width="9" style="2"/>
    <col min="1278" max="1278" width="1.5" style="2" customWidth="1"/>
    <col min="1279" max="1281" width="2.375" style="2" customWidth="1"/>
    <col min="1282" max="1282" width="27.25" style="2" customWidth="1"/>
    <col min="1283" max="1283" width="1.5" style="2" customWidth="1"/>
    <col min="1284" max="1303" width="4.125" style="2" customWidth="1"/>
    <col min="1304" max="1533" width="9" style="2"/>
    <col min="1534" max="1534" width="1.5" style="2" customWidth="1"/>
    <col min="1535" max="1537" width="2.375" style="2" customWidth="1"/>
    <col min="1538" max="1538" width="27.25" style="2" customWidth="1"/>
    <col min="1539" max="1539" width="1.5" style="2" customWidth="1"/>
    <col min="1540" max="1559" width="4.125" style="2" customWidth="1"/>
    <col min="1560" max="1789" width="9" style="2"/>
    <col min="1790" max="1790" width="1.5" style="2" customWidth="1"/>
    <col min="1791" max="1793" width="2.375" style="2" customWidth="1"/>
    <col min="1794" max="1794" width="27.25" style="2" customWidth="1"/>
    <col min="1795" max="1795" width="1.5" style="2" customWidth="1"/>
    <col min="1796" max="1815" width="4.125" style="2" customWidth="1"/>
    <col min="1816" max="2045" width="9" style="2"/>
    <col min="2046" max="2046" width="1.5" style="2" customWidth="1"/>
    <col min="2047" max="2049" width="2.375" style="2" customWidth="1"/>
    <col min="2050" max="2050" width="27.25" style="2" customWidth="1"/>
    <col min="2051" max="2051" width="1.5" style="2" customWidth="1"/>
    <col min="2052" max="2071" width="4.125" style="2" customWidth="1"/>
    <col min="2072" max="2301" width="9" style="2"/>
    <col min="2302" max="2302" width="1.5" style="2" customWidth="1"/>
    <col min="2303" max="2305" width="2.375" style="2" customWidth="1"/>
    <col min="2306" max="2306" width="27.25" style="2" customWidth="1"/>
    <col min="2307" max="2307" width="1.5" style="2" customWidth="1"/>
    <col min="2308" max="2327" width="4.125" style="2" customWidth="1"/>
    <col min="2328" max="2557" width="9" style="2"/>
    <col min="2558" max="2558" width="1.5" style="2" customWidth="1"/>
    <col min="2559" max="2561" width="2.375" style="2" customWidth="1"/>
    <col min="2562" max="2562" width="27.25" style="2" customWidth="1"/>
    <col min="2563" max="2563" width="1.5" style="2" customWidth="1"/>
    <col min="2564" max="2583" width="4.125" style="2" customWidth="1"/>
    <col min="2584" max="2813" width="9" style="2"/>
    <col min="2814" max="2814" width="1.5" style="2" customWidth="1"/>
    <col min="2815" max="2817" width="2.375" style="2" customWidth="1"/>
    <col min="2818" max="2818" width="27.25" style="2" customWidth="1"/>
    <col min="2819" max="2819" width="1.5" style="2" customWidth="1"/>
    <col min="2820" max="2839" width="4.125" style="2" customWidth="1"/>
    <col min="2840" max="3069" width="9" style="2"/>
    <col min="3070" max="3070" width="1.5" style="2" customWidth="1"/>
    <col min="3071" max="3073" width="2.375" style="2" customWidth="1"/>
    <col min="3074" max="3074" width="27.25" style="2" customWidth="1"/>
    <col min="3075" max="3075" width="1.5" style="2" customWidth="1"/>
    <col min="3076" max="3095" width="4.125" style="2" customWidth="1"/>
    <col min="3096" max="3325" width="9" style="2"/>
    <col min="3326" max="3326" width="1.5" style="2" customWidth="1"/>
    <col min="3327" max="3329" width="2.375" style="2" customWidth="1"/>
    <col min="3330" max="3330" width="27.25" style="2" customWidth="1"/>
    <col min="3331" max="3331" width="1.5" style="2" customWidth="1"/>
    <col min="3332" max="3351" width="4.125" style="2" customWidth="1"/>
    <col min="3352" max="3581" width="9" style="2"/>
    <col min="3582" max="3582" width="1.5" style="2" customWidth="1"/>
    <col min="3583" max="3585" width="2.375" style="2" customWidth="1"/>
    <col min="3586" max="3586" width="27.25" style="2" customWidth="1"/>
    <col min="3587" max="3587" width="1.5" style="2" customWidth="1"/>
    <col min="3588" max="3607" width="4.125" style="2" customWidth="1"/>
    <col min="3608" max="3837" width="9" style="2"/>
    <col min="3838" max="3838" width="1.5" style="2" customWidth="1"/>
    <col min="3839" max="3841" width="2.375" style="2" customWidth="1"/>
    <col min="3842" max="3842" width="27.25" style="2" customWidth="1"/>
    <col min="3843" max="3843" width="1.5" style="2" customWidth="1"/>
    <col min="3844" max="3863" width="4.125" style="2" customWidth="1"/>
    <col min="3864" max="4093" width="9" style="2"/>
    <col min="4094" max="4094" width="1.5" style="2" customWidth="1"/>
    <col min="4095" max="4097" width="2.375" style="2" customWidth="1"/>
    <col min="4098" max="4098" width="27.25" style="2" customWidth="1"/>
    <col min="4099" max="4099" width="1.5" style="2" customWidth="1"/>
    <col min="4100" max="4119" width="4.125" style="2" customWidth="1"/>
    <col min="4120" max="4349" width="9" style="2"/>
    <col min="4350" max="4350" width="1.5" style="2" customWidth="1"/>
    <col min="4351" max="4353" width="2.375" style="2" customWidth="1"/>
    <col min="4354" max="4354" width="27.25" style="2" customWidth="1"/>
    <col min="4355" max="4355" width="1.5" style="2" customWidth="1"/>
    <col min="4356" max="4375" width="4.125" style="2" customWidth="1"/>
    <col min="4376" max="4605" width="9" style="2"/>
    <col min="4606" max="4606" width="1.5" style="2" customWidth="1"/>
    <col min="4607" max="4609" width="2.375" style="2" customWidth="1"/>
    <col min="4610" max="4610" width="27.25" style="2" customWidth="1"/>
    <col min="4611" max="4611" width="1.5" style="2" customWidth="1"/>
    <col min="4612" max="4631" width="4.125" style="2" customWidth="1"/>
    <col min="4632" max="4861" width="9" style="2"/>
    <col min="4862" max="4862" width="1.5" style="2" customWidth="1"/>
    <col min="4863" max="4865" width="2.375" style="2" customWidth="1"/>
    <col min="4866" max="4866" width="27.25" style="2" customWidth="1"/>
    <col min="4867" max="4867" width="1.5" style="2" customWidth="1"/>
    <col min="4868" max="4887" width="4.125" style="2" customWidth="1"/>
    <col min="4888" max="5117" width="9" style="2"/>
    <col min="5118" max="5118" width="1.5" style="2" customWidth="1"/>
    <col min="5119" max="5121" width="2.375" style="2" customWidth="1"/>
    <col min="5122" max="5122" width="27.25" style="2" customWidth="1"/>
    <col min="5123" max="5123" width="1.5" style="2" customWidth="1"/>
    <col min="5124" max="5143" width="4.125" style="2" customWidth="1"/>
    <col min="5144" max="5373" width="9" style="2"/>
    <col min="5374" max="5374" width="1.5" style="2" customWidth="1"/>
    <col min="5375" max="5377" width="2.375" style="2" customWidth="1"/>
    <col min="5378" max="5378" width="27.25" style="2" customWidth="1"/>
    <col min="5379" max="5379" width="1.5" style="2" customWidth="1"/>
    <col min="5380" max="5399" width="4.125" style="2" customWidth="1"/>
    <col min="5400" max="5629" width="9" style="2"/>
    <col min="5630" max="5630" width="1.5" style="2" customWidth="1"/>
    <col min="5631" max="5633" width="2.375" style="2" customWidth="1"/>
    <col min="5634" max="5634" width="27.25" style="2" customWidth="1"/>
    <col min="5635" max="5635" width="1.5" style="2" customWidth="1"/>
    <col min="5636" max="5655" width="4.125" style="2" customWidth="1"/>
    <col min="5656" max="5885" width="9" style="2"/>
    <col min="5886" max="5886" width="1.5" style="2" customWidth="1"/>
    <col min="5887" max="5889" width="2.375" style="2" customWidth="1"/>
    <col min="5890" max="5890" width="27.25" style="2" customWidth="1"/>
    <col min="5891" max="5891" width="1.5" style="2" customWidth="1"/>
    <col min="5892" max="5911" width="4.125" style="2" customWidth="1"/>
    <col min="5912" max="6141" width="9" style="2"/>
    <col min="6142" max="6142" width="1.5" style="2" customWidth="1"/>
    <col min="6143" max="6145" width="2.375" style="2" customWidth="1"/>
    <col min="6146" max="6146" width="27.25" style="2" customWidth="1"/>
    <col min="6147" max="6147" width="1.5" style="2" customWidth="1"/>
    <col min="6148" max="6167" width="4.125" style="2" customWidth="1"/>
    <col min="6168" max="6397" width="9" style="2"/>
    <col min="6398" max="6398" width="1.5" style="2" customWidth="1"/>
    <col min="6399" max="6401" width="2.375" style="2" customWidth="1"/>
    <col min="6402" max="6402" width="27.25" style="2" customWidth="1"/>
    <col min="6403" max="6403" width="1.5" style="2" customWidth="1"/>
    <col min="6404" max="6423" width="4.125" style="2" customWidth="1"/>
    <col min="6424" max="6653" width="9" style="2"/>
    <col min="6654" max="6654" width="1.5" style="2" customWidth="1"/>
    <col min="6655" max="6657" width="2.375" style="2" customWidth="1"/>
    <col min="6658" max="6658" width="27.25" style="2" customWidth="1"/>
    <col min="6659" max="6659" width="1.5" style="2" customWidth="1"/>
    <col min="6660" max="6679" width="4.125" style="2" customWidth="1"/>
    <col min="6680" max="6909" width="9" style="2"/>
    <col min="6910" max="6910" width="1.5" style="2" customWidth="1"/>
    <col min="6911" max="6913" width="2.375" style="2" customWidth="1"/>
    <col min="6914" max="6914" width="27.25" style="2" customWidth="1"/>
    <col min="6915" max="6915" width="1.5" style="2" customWidth="1"/>
    <col min="6916" max="6935" width="4.125" style="2" customWidth="1"/>
    <col min="6936" max="7165" width="9" style="2"/>
    <col min="7166" max="7166" width="1.5" style="2" customWidth="1"/>
    <col min="7167" max="7169" width="2.375" style="2" customWidth="1"/>
    <col min="7170" max="7170" width="27.25" style="2" customWidth="1"/>
    <col min="7171" max="7171" width="1.5" style="2" customWidth="1"/>
    <col min="7172" max="7191" width="4.125" style="2" customWidth="1"/>
    <col min="7192" max="7421" width="9" style="2"/>
    <col min="7422" max="7422" width="1.5" style="2" customWidth="1"/>
    <col min="7423" max="7425" width="2.375" style="2" customWidth="1"/>
    <col min="7426" max="7426" width="27.25" style="2" customWidth="1"/>
    <col min="7427" max="7427" width="1.5" style="2" customWidth="1"/>
    <col min="7428" max="7447" width="4.125" style="2" customWidth="1"/>
    <col min="7448" max="7677" width="9" style="2"/>
    <col min="7678" max="7678" width="1.5" style="2" customWidth="1"/>
    <col min="7679" max="7681" width="2.375" style="2" customWidth="1"/>
    <col min="7682" max="7682" width="27.25" style="2" customWidth="1"/>
    <col min="7683" max="7683" width="1.5" style="2" customWidth="1"/>
    <col min="7684" max="7703" width="4.125" style="2" customWidth="1"/>
    <col min="7704" max="7933" width="9" style="2"/>
    <col min="7934" max="7934" width="1.5" style="2" customWidth="1"/>
    <col min="7935" max="7937" width="2.375" style="2" customWidth="1"/>
    <col min="7938" max="7938" width="27.25" style="2" customWidth="1"/>
    <col min="7939" max="7939" width="1.5" style="2" customWidth="1"/>
    <col min="7940" max="7959" width="4.125" style="2" customWidth="1"/>
    <col min="7960" max="8189" width="9" style="2"/>
    <col min="8190" max="8190" width="1.5" style="2" customWidth="1"/>
    <col min="8191" max="8193" width="2.375" style="2" customWidth="1"/>
    <col min="8194" max="8194" width="27.25" style="2" customWidth="1"/>
    <col min="8195" max="8195" width="1.5" style="2" customWidth="1"/>
    <col min="8196" max="8215" width="4.125" style="2" customWidth="1"/>
    <col min="8216" max="8445" width="9" style="2"/>
    <col min="8446" max="8446" width="1.5" style="2" customWidth="1"/>
    <col min="8447" max="8449" width="2.375" style="2" customWidth="1"/>
    <col min="8450" max="8450" width="27.25" style="2" customWidth="1"/>
    <col min="8451" max="8451" width="1.5" style="2" customWidth="1"/>
    <col min="8452" max="8471" width="4.125" style="2" customWidth="1"/>
    <col min="8472" max="8701" width="9" style="2"/>
    <col min="8702" max="8702" width="1.5" style="2" customWidth="1"/>
    <col min="8703" max="8705" width="2.375" style="2" customWidth="1"/>
    <col min="8706" max="8706" width="27.25" style="2" customWidth="1"/>
    <col min="8707" max="8707" width="1.5" style="2" customWidth="1"/>
    <col min="8708" max="8727" width="4.125" style="2" customWidth="1"/>
    <col min="8728" max="8957" width="9" style="2"/>
    <col min="8958" max="8958" width="1.5" style="2" customWidth="1"/>
    <col min="8959" max="8961" width="2.375" style="2" customWidth="1"/>
    <col min="8962" max="8962" width="27.25" style="2" customWidth="1"/>
    <col min="8963" max="8963" width="1.5" style="2" customWidth="1"/>
    <col min="8964" max="8983" width="4.125" style="2" customWidth="1"/>
    <col min="8984" max="9213" width="9" style="2"/>
    <col min="9214" max="9214" width="1.5" style="2" customWidth="1"/>
    <col min="9215" max="9217" width="2.375" style="2" customWidth="1"/>
    <col min="9218" max="9218" width="27.25" style="2" customWidth="1"/>
    <col min="9219" max="9219" width="1.5" style="2" customWidth="1"/>
    <col min="9220" max="9239" width="4.125" style="2" customWidth="1"/>
    <col min="9240" max="9469" width="9" style="2"/>
    <col min="9470" max="9470" width="1.5" style="2" customWidth="1"/>
    <col min="9471" max="9473" width="2.375" style="2" customWidth="1"/>
    <col min="9474" max="9474" width="27.25" style="2" customWidth="1"/>
    <col min="9475" max="9475" width="1.5" style="2" customWidth="1"/>
    <col min="9476" max="9495" width="4.125" style="2" customWidth="1"/>
    <col min="9496" max="9725" width="9" style="2"/>
    <col min="9726" max="9726" width="1.5" style="2" customWidth="1"/>
    <col min="9727" max="9729" width="2.375" style="2" customWidth="1"/>
    <col min="9730" max="9730" width="27.25" style="2" customWidth="1"/>
    <col min="9731" max="9731" width="1.5" style="2" customWidth="1"/>
    <col min="9732" max="9751" width="4.125" style="2" customWidth="1"/>
    <col min="9752" max="9981" width="9" style="2"/>
    <col min="9982" max="9982" width="1.5" style="2" customWidth="1"/>
    <col min="9983" max="9985" width="2.375" style="2" customWidth="1"/>
    <col min="9986" max="9986" width="27.25" style="2" customWidth="1"/>
    <col min="9987" max="9987" width="1.5" style="2" customWidth="1"/>
    <col min="9988" max="10007" width="4.125" style="2" customWidth="1"/>
    <col min="10008" max="10237" width="9" style="2"/>
    <col min="10238" max="10238" width="1.5" style="2" customWidth="1"/>
    <col min="10239" max="10241" width="2.375" style="2" customWidth="1"/>
    <col min="10242" max="10242" width="27.25" style="2" customWidth="1"/>
    <col min="10243" max="10243" width="1.5" style="2" customWidth="1"/>
    <col min="10244" max="10263" width="4.125" style="2" customWidth="1"/>
    <col min="10264" max="10493" width="9" style="2"/>
    <col min="10494" max="10494" width="1.5" style="2" customWidth="1"/>
    <col min="10495" max="10497" width="2.375" style="2" customWidth="1"/>
    <col min="10498" max="10498" width="27.25" style="2" customWidth="1"/>
    <col min="10499" max="10499" width="1.5" style="2" customWidth="1"/>
    <col min="10500" max="10519" width="4.125" style="2" customWidth="1"/>
    <col min="10520" max="10749" width="9" style="2"/>
    <col min="10750" max="10750" width="1.5" style="2" customWidth="1"/>
    <col min="10751" max="10753" width="2.375" style="2" customWidth="1"/>
    <col min="10754" max="10754" width="27.25" style="2" customWidth="1"/>
    <col min="10755" max="10755" width="1.5" style="2" customWidth="1"/>
    <col min="10756" max="10775" width="4.125" style="2" customWidth="1"/>
    <col min="10776" max="11005" width="9" style="2"/>
    <col min="11006" max="11006" width="1.5" style="2" customWidth="1"/>
    <col min="11007" max="11009" width="2.375" style="2" customWidth="1"/>
    <col min="11010" max="11010" width="27.25" style="2" customWidth="1"/>
    <col min="11011" max="11011" width="1.5" style="2" customWidth="1"/>
    <col min="11012" max="11031" width="4.125" style="2" customWidth="1"/>
    <col min="11032" max="11261" width="9" style="2"/>
    <col min="11262" max="11262" width="1.5" style="2" customWidth="1"/>
    <col min="11263" max="11265" width="2.375" style="2" customWidth="1"/>
    <col min="11266" max="11266" width="27.25" style="2" customWidth="1"/>
    <col min="11267" max="11267" width="1.5" style="2" customWidth="1"/>
    <col min="11268" max="11287" width="4.125" style="2" customWidth="1"/>
    <col min="11288" max="11517" width="9" style="2"/>
    <col min="11518" max="11518" width="1.5" style="2" customWidth="1"/>
    <col min="11519" max="11521" width="2.375" style="2" customWidth="1"/>
    <col min="11522" max="11522" width="27.25" style="2" customWidth="1"/>
    <col min="11523" max="11523" width="1.5" style="2" customWidth="1"/>
    <col min="11524" max="11543" width="4.125" style="2" customWidth="1"/>
    <col min="11544" max="11773" width="9" style="2"/>
    <col min="11774" max="11774" width="1.5" style="2" customWidth="1"/>
    <col min="11775" max="11777" width="2.375" style="2" customWidth="1"/>
    <col min="11778" max="11778" width="27.25" style="2" customWidth="1"/>
    <col min="11779" max="11779" width="1.5" style="2" customWidth="1"/>
    <col min="11780" max="11799" width="4.125" style="2" customWidth="1"/>
    <col min="11800" max="12029" width="9" style="2"/>
    <col min="12030" max="12030" width="1.5" style="2" customWidth="1"/>
    <col min="12031" max="12033" width="2.375" style="2" customWidth="1"/>
    <col min="12034" max="12034" width="27.25" style="2" customWidth="1"/>
    <col min="12035" max="12035" width="1.5" style="2" customWidth="1"/>
    <col min="12036" max="12055" width="4.125" style="2" customWidth="1"/>
    <col min="12056" max="12285" width="9" style="2"/>
    <col min="12286" max="12286" width="1.5" style="2" customWidth="1"/>
    <col min="12287" max="12289" width="2.375" style="2" customWidth="1"/>
    <col min="12290" max="12290" width="27.25" style="2" customWidth="1"/>
    <col min="12291" max="12291" width="1.5" style="2" customWidth="1"/>
    <col min="12292" max="12311" width="4.125" style="2" customWidth="1"/>
    <col min="12312" max="12541" width="9" style="2"/>
    <col min="12542" max="12542" width="1.5" style="2" customWidth="1"/>
    <col min="12543" max="12545" width="2.375" style="2" customWidth="1"/>
    <col min="12546" max="12546" width="27.25" style="2" customWidth="1"/>
    <col min="12547" max="12547" width="1.5" style="2" customWidth="1"/>
    <col min="12548" max="12567" width="4.125" style="2" customWidth="1"/>
    <col min="12568" max="12797" width="9" style="2"/>
    <col min="12798" max="12798" width="1.5" style="2" customWidth="1"/>
    <col min="12799" max="12801" width="2.375" style="2" customWidth="1"/>
    <col min="12802" max="12802" width="27.25" style="2" customWidth="1"/>
    <col min="12803" max="12803" width="1.5" style="2" customWidth="1"/>
    <col min="12804" max="12823" width="4.125" style="2" customWidth="1"/>
    <col min="12824" max="13053" width="9" style="2"/>
    <col min="13054" max="13054" width="1.5" style="2" customWidth="1"/>
    <col min="13055" max="13057" width="2.375" style="2" customWidth="1"/>
    <col min="13058" max="13058" width="27.25" style="2" customWidth="1"/>
    <col min="13059" max="13059" width="1.5" style="2" customWidth="1"/>
    <col min="13060" max="13079" width="4.125" style="2" customWidth="1"/>
    <col min="13080" max="13309" width="9" style="2"/>
    <col min="13310" max="13310" width="1.5" style="2" customWidth="1"/>
    <col min="13311" max="13313" width="2.375" style="2" customWidth="1"/>
    <col min="13314" max="13314" width="27.25" style="2" customWidth="1"/>
    <col min="13315" max="13315" width="1.5" style="2" customWidth="1"/>
    <col min="13316" max="13335" width="4.125" style="2" customWidth="1"/>
    <col min="13336" max="13565" width="9" style="2"/>
    <col min="13566" max="13566" width="1.5" style="2" customWidth="1"/>
    <col min="13567" max="13569" width="2.375" style="2" customWidth="1"/>
    <col min="13570" max="13570" width="27.25" style="2" customWidth="1"/>
    <col min="13571" max="13571" width="1.5" style="2" customWidth="1"/>
    <col min="13572" max="13591" width="4.125" style="2" customWidth="1"/>
    <col min="13592" max="13821" width="9" style="2"/>
    <col min="13822" max="13822" width="1.5" style="2" customWidth="1"/>
    <col min="13823" max="13825" width="2.375" style="2" customWidth="1"/>
    <col min="13826" max="13826" width="27.25" style="2" customWidth="1"/>
    <col min="13827" max="13827" width="1.5" style="2" customWidth="1"/>
    <col min="13828" max="13847" width="4.125" style="2" customWidth="1"/>
    <col min="13848" max="14077" width="9" style="2"/>
    <col min="14078" max="14078" width="1.5" style="2" customWidth="1"/>
    <col min="14079" max="14081" width="2.375" style="2" customWidth="1"/>
    <col min="14082" max="14082" width="27.25" style="2" customWidth="1"/>
    <col min="14083" max="14083" width="1.5" style="2" customWidth="1"/>
    <col min="14084" max="14103" width="4.125" style="2" customWidth="1"/>
    <col min="14104" max="14333" width="9" style="2"/>
    <col min="14334" max="14334" width="1.5" style="2" customWidth="1"/>
    <col min="14335" max="14337" width="2.375" style="2" customWidth="1"/>
    <col min="14338" max="14338" width="27.25" style="2" customWidth="1"/>
    <col min="14339" max="14339" width="1.5" style="2" customWidth="1"/>
    <col min="14340" max="14359" width="4.125" style="2" customWidth="1"/>
    <col min="14360" max="14589" width="9" style="2"/>
    <col min="14590" max="14590" width="1.5" style="2" customWidth="1"/>
    <col min="14591" max="14593" width="2.375" style="2" customWidth="1"/>
    <col min="14594" max="14594" width="27.25" style="2" customWidth="1"/>
    <col min="14595" max="14595" width="1.5" style="2" customWidth="1"/>
    <col min="14596" max="14615" width="4.125" style="2" customWidth="1"/>
    <col min="14616" max="14845" width="9" style="2"/>
    <col min="14846" max="14846" width="1.5" style="2" customWidth="1"/>
    <col min="14847" max="14849" width="2.375" style="2" customWidth="1"/>
    <col min="14850" max="14850" width="27.25" style="2" customWidth="1"/>
    <col min="14851" max="14851" width="1.5" style="2" customWidth="1"/>
    <col min="14852" max="14871" width="4.125" style="2" customWidth="1"/>
    <col min="14872" max="15101" width="9" style="2"/>
    <col min="15102" max="15102" width="1.5" style="2" customWidth="1"/>
    <col min="15103" max="15105" width="2.375" style="2" customWidth="1"/>
    <col min="15106" max="15106" width="27.25" style="2" customWidth="1"/>
    <col min="15107" max="15107" width="1.5" style="2" customWidth="1"/>
    <col min="15108" max="15127" width="4.125" style="2" customWidth="1"/>
    <col min="15128" max="15357" width="9" style="2"/>
    <col min="15358" max="15358" width="1.5" style="2" customWidth="1"/>
    <col min="15359" max="15361" width="2.375" style="2" customWidth="1"/>
    <col min="15362" max="15362" width="27.25" style="2" customWidth="1"/>
    <col min="15363" max="15363" width="1.5" style="2" customWidth="1"/>
    <col min="15364" max="15383" width="4.125" style="2" customWidth="1"/>
    <col min="15384" max="15613" width="9" style="2"/>
    <col min="15614" max="15614" width="1.5" style="2" customWidth="1"/>
    <col min="15615" max="15617" width="2.375" style="2" customWidth="1"/>
    <col min="15618" max="15618" width="27.25" style="2" customWidth="1"/>
    <col min="15619" max="15619" width="1.5" style="2" customWidth="1"/>
    <col min="15620" max="15639" width="4.125" style="2" customWidth="1"/>
    <col min="15640" max="15869" width="9" style="2"/>
    <col min="15870" max="15870" width="1.5" style="2" customWidth="1"/>
    <col min="15871" max="15873" width="2.375" style="2" customWidth="1"/>
    <col min="15874" max="15874" width="27.25" style="2" customWidth="1"/>
    <col min="15875" max="15875" width="1.5" style="2" customWidth="1"/>
    <col min="15876" max="15895" width="4.125" style="2" customWidth="1"/>
    <col min="15896" max="16125" width="9" style="2"/>
    <col min="16126" max="16126" width="1.5" style="2" customWidth="1"/>
    <col min="16127" max="16129" width="2.375" style="2" customWidth="1"/>
    <col min="16130" max="16130" width="27.25" style="2" customWidth="1"/>
    <col min="16131" max="16131" width="1.5" style="2" customWidth="1"/>
    <col min="16132" max="16151" width="4.125" style="2" customWidth="1"/>
    <col min="16152" max="16384" width="9" style="2"/>
  </cols>
  <sheetData>
    <row r="1" spans="1:26" ht="18" customHeight="1" x14ac:dyDescent="0.15">
      <c r="A1" s="78" t="s">
        <v>53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18" customHeight="1" x14ac:dyDescent="0.15">
      <c r="A2" s="49" t="s">
        <v>0</v>
      </c>
      <c r="B2" s="49"/>
      <c r="C2" s="49"/>
      <c r="D2" s="49"/>
      <c r="E2" s="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9" t="s">
        <v>1</v>
      </c>
      <c r="X2" s="79"/>
      <c r="Y2" s="79"/>
      <c r="Z2" s="79"/>
    </row>
    <row r="3" spans="1:26" ht="4.5" customHeight="1" thickBot="1" x14ac:dyDescent="0.2">
      <c r="E3" s="4"/>
    </row>
    <row r="4" spans="1:26" ht="14.25" customHeight="1" x14ac:dyDescent="0.15">
      <c r="A4" s="5"/>
      <c r="B4" s="5"/>
      <c r="C4" s="51" t="s">
        <v>2</v>
      </c>
      <c r="D4" s="51"/>
      <c r="E4" s="51"/>
      <c r="F4" s="6"/>
      <c r="G4" s="81" t="s">
        <v>3</v>
      </c>
      <c r="H4" s="82"/>
      <c r="I4" s="82"/>
      <c r="J4" s="83"/>
      <c r="K4" s="81" t="s">
        <v>4</v>
      </c>
      <c r="L4" s="82"/>
      <c r="M4" s="82"/>
      <c r="N4" s="83"/>
      <c r="O4" s="81" t="s">
        <v>5</v>
      </c>
      <c r="P4" s="82"/>
      <c r="Q4" s="82"/>
      <c r="R4" s="83"/>
      <c r="S4" s="81" t="s">
        <v>6</v>
      </c>
      <c r="T4" s="82"/>
      <c r="U4" s="82"/>
      <c r="V4" s="83"/>
      <c r="W4" s="90" t="s">
        <v>7</v>
      </c>
      <c r="X4" s="91"/>
      <c r="Y4" s="91"/>
      <c r="Z4" s="91"/>
    </row>
    <row r="5" spans="1:26" ht="14.25" customHeight="1" x14ac:dyDescent="0.15">
      <c r="A5" s="7"/>
      <c r="B5" s="7"/>
      <c r="C5" s="80"/>
      <c r="D5" s="80"/>
      <c r="E5" s="80"/>
      <c r="F5" s="7"/>
      <c r="G5" s="84"/>
      <c r="H5" s="85"/>
      <c r="I5" s="85"/>
      <c r="J5" s="86"/>
      <c r="K5" s="84"/>
      <c r="L5" s="85"/>
      <c r="M5" s="85"/>
      <c r="N5" s="86"/>
      <c r="O5" s="84"/>
      <c r="P5" s="85"/>
      <c r="Q5" s="85"/>
      <c r="R5" s="86"/>
      <c r="S5" s="84"/>
      <c r="T5" s="85"/>
      <c r="U5" s="85"/>
      <c r="V5" s="86"/>
      <c r="W5" s="92"/>
      <c r="X5" s="93"/>
      <c r="Y5" s="93"/>
      <c r="Z5" s="93"/>
    </row>
    <row r="6" spans="1:26" ht="14.25" customHeight="1" x14ac:dyDescent="0.15">
      <c r="A6" s="8"/>
      <c r="B6" s="8"/>
      <c r="C6" s="52"/>
      <c r="D6" s="52"/>
      <c r="E6" s="52"/>
      <c r="F6" s="8"/>
      <c r="G6" s="87"/>
      <c r="H6" s="88"/>
      <c r="I6" s="88"/>
      <c r="J6" s="89"/>
      <c r="K6" s="87"/>
      <c r="L6" s="88"/>
      <c r="M6" s="88"/>
      <c r="N6" s="89"/>
      <c r="O6" s="87"/>
      <c r="P6" s="88"/>
      <c r="Q6" s="88"/>
      <c r="R6" s="89"/>
      <c r="S6" s="87"/>
      <c r="T6" s="88"/>
      <c r="U6" s="88"/>
      <c r="V6" s="89"/>
      <c r="W6" s="94"/>
      <c r="X6" s="95"/>
      <c r="Y6" s="95"/>
      <c r="Z6" s="95"/>
    </row>
    <row r="7" spans="1:26" s="1" customFormat="1" ht="6.95" customHeight="1" x14ac:dyDescent="0.15">
      <c r="A7" s="2"/>
      <c r="B7" s="2"/>
      <c r="C7" s="47"/>
      <c r="D7" s="47"/>
      <c r="E7" s="47"/>
      <c r="F7" s="9"/>
      <c r="G7" s="75"/>
      <c r="H7" s="76"/>
      <c r="I7" s="76"/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47"/>
      <c r="X7" s="47"/>
      <c r="Y7" s="47"/>
      <c r="Z7" s="47"/>
    </row>
    <row r="8" spans="1:26" s="1" customFormat="1" ht="16.5" customHeight="1" x14ac:dyDescent="0.15">
      <c r="A8" s="2"/>
      <c r="B8" s="62" t="s">
        <v>8</v>
      </c>
      <c r="C8" s="62"/>
      <c r="D8" s="62"/>
      <c r="E8" s="62"/>
      <c r="F8" s="9"/>
      <c r="G8" s="74">
        <f>G10+G47+G48+G49</f>
        <v>198151294</v>
      </c>
      <c r="H8" s="63"/>
      <c r="I8" s="63"/>
      <c r="J8" s="63"/>
      <c r="K8" s="63">
        <f>K10+K47+K48+K49</f>
        <v>20078923</v>
      </c>
      <c r="L8" s="63"/>
      <c r="M8" s="63"/>
      <c r="N8" s="63"/>
      <c r="O8" s="63">
        <f>O10+O47+O48+O49</f>
        <v>13979400</v>
      </c>
      <c r="P8" s="63"/>
      <c r="Q8" s="63"/>
      <c r="R8" s="63"/>
      <c r="S8" s="63">
        <f>S10+S47+S48+S49</f>
        <v>192051771</v>
      </c>
      <c r="T8" s="63"/>
      <c r="U8" s="63"/>
      <c r="V8" s="63"/>
      <c r="W8" s="65">
        <v>100.00000000000001</v>
      </c>
      <c r="X8" s="65"/>
      <c r="Y8" s="65"/>
      <c r="Z8" s="65"/>
    </row>
    <row r="9" spans="1:26" s="1" customFormat="1" ht="12" customHeight="1" x14ac:dyDescent="0.15">
      <c r="A9" s="2"/>
      <c r="B9" s="2"/>
      <c r="C9" s="10"/>
      <c r="D9" s="10"/>
      <c r="E9" s="10"/>
      <c r="F9" s="9"/>
      <c r="G9" s="1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1" customFormat="1" ht="16.5" customHeight="1" x14ac:dyDescent="0.15">
      <c r="A10" s="2"/>
      <c r="B10" s="2"/>
      <c r="C10" s="32" t="s">
        <v>9</v>
      </c>
      <c r="D10" s="32"/>
      <c r="E10" s="32"/>
      <c r="F10" s="12"/>
      <c r="G10" s="33">
        <f>G12+G18+G20+G24+G26+G28+G35+G37+G42+G43+G44+G45</f>
        <v>128546352</v>
      </c>
      <c r="H10" s="33"/>
      <c r="I10" s="33"/>
      <c r="J10" s="33"/>
      <c r="K10" s="33">
        <f>K12+K18+K20+K24+K26+K28+K35+K37+K42+K43+K44+K45</f>
        <v>13296259</v>
      </c>
      <c r="L10" s="33"/>
      <c r="M10" s="33"/>
      <c r="N10" s="33"/>
      <c r="O10" s="33">
        <f>O12+O18+O20+O24+O26+O28+O35+O37+O42+O43+O44+O45</f>
        <v>12179700</v>
      </c>
      <c r="P10" s="33"/>
      <c r="Q10" s="33"/>
      <c r="R10" s="33"/>
      <c r="S10" s="33">
        <f>S12+S18+S20+S24+S26+S28+S35+S37+S42+S43+S44+S45</f>
        <v>127429793</v>
      </c>
      <c r="T10" s="33"/>
      <c r="U10" s="33"/>
      <c r="V10" s="33"/>
      <c r="W10" s="65">
        <v>66.350000000000009</v>
      </c>
      <c r="X10" s="65"/>
      <c r="Y10" s="65"/>
      <c r="Z10" s="65"/>
    </row>
    <row r="11" spans="1:26" s="1" customFormat="1" ht="12" customHeight="1" x14ac:dyDescent="0.15">
      <c r="A11" s="2"/>
      <c r="B11" s="2"/>
      <c r="C11" s="67"/>
      <c r="D11" s="67"/>
      <c r="E11" s="67"/>
      <c r="F11" s="12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5"/>
      <c r="X11" s="65"/>
      <c r="Y11" s="65"/>
      <c r="Z11" s="65"/>
    </row>
    <row r="12" spans="1:26" s="1" customFormat="1" ht="16.5" customHeight="1" x14ac:dyDescent="0.15">
      <c r="A12" s="2"/>
      <c r="B12" s="2"/>
      <c r="C12" s="13"/>
      <c r="D12" s="32" t="s">
        <v>10</v>
      </c>
      <c r="E12" s="32"/>
      <c r="F12" s="12"/>
      <c r="G12" s="33">
        <f>SUM(G13:J16)</f>
        <v>8315499</v>
      </c>
      <c r="H12" s="33"/>
      <c r="I12" s="33"/>
      <c r="J12" s="33"/>
      <c r="K12" s="33">
        <f>SUM(K13:N16)</f>
        <v>668067</v>
      </c>
      <c r="L12" s="33"/>
      <c r="M12" s="33"/>
      <c r="N12" s="33"/>
      <c r="O12" s="33">
        <f>SUM(O13:R16)</f>
        <v>32000</v>
      </c>
      <c r="P12" s="33"/>
      <c r="Q12" s="33"/>
      <c r="R12" s="33"/>
      <c r="S12" s="33">
        <f>SUM(S13:V16)</f>
        <v>7679432</v>
      </c>
      <c r="T12" s="33"/>
      <c r="U12" s="33"/>
      <c r="V12" s="33"/>
      <c r="W12" s="65">
        <v>4</v>
      </c>
      <c r="X12" s="65"/>
      <c r="Y12" s="65"/>
      <c r="Z12" s="65"/>
    </row>
    <row r="13" spans="1:26" s="1" customFormat="1" ht="16.5" customHeight="1" x14ac:dyDescent="0.15">
      <c r="A13" s="2"/>
      <c r="B13" s="2"/>
      <c r="C13" s="13"/>
      <c r="D13" s="13"/>
      <c r="E13" s="14" t="s">
        <v>11</v>
      </c>
      <c r="F13" s="12"/>
      <c r="G13" s="33">
        <v>3169637</v>
      </c>
      <c r="H13" s="33"/>
      <c r="I13" s="33"/>
      <c r="J13" s="33"/>
      <c r="K13" s="33">
        <v>270152</v>
      </c>
      <c r="L13" s="33"/>
      <c r="M13" s="33"/>
      <c r="N13" s="33"/>
      <c r="O13" s="33">
        <v>32000</v>
      </c>
      <c r="P13" s="33"/>
      <c r="Q13" s="33"/>
      <c r="R13" s="33"/>
      <c r="S13" s="33">
        <v>2931485</v>
      </c>
      <c r="T13" s="33"/>
      <c r="U13" s="33"/>
      <c r="V13" s="33"/>
      <c r="W13" s="65">
        <v>1.53</v>
      </c>
      <c r="X13" s="65"/>
      <c r="Y13" s="65"/>
      <c r="Z13" s="65"/>
    </row>
    <row r="14" spans="1:26" s="1" customFormat="1" ht="16.5" customHeight="1" x14ac:dyDescent="0.15">
      <c r="A14" s="2"/>
      <c r="B14" s="2"/>
      <c r="C14" s="13"/>
      <c r="D14" s="13"/>
      <c r="E14" s="14" t="s">
        <v>12</v>
      </c>
      <c r="F14" s="12"/>
      <c r="G14" s="33">
        <v>5097190</v>
      </c>
      <c r="H14" s="33"/>
      <c r="I14" s="33"/>
      <c r="J14" s="33"/>
      <c r="K14" s="33">
        <v>380243</v>
      </c>
      <c r="L14" s="33"/>
      <c r="M14" s="33"/>
      <c r="N14" s="33"/>
      <c r="O14" s="44">
        <v>0</v>
      </c>
      <c r="P14" s="44"/>
      <c r="Q14" s="44"/>
      <c r="R14" s="44"/>
      <c r="S14" s="33">
        <v>4716947</v>
      </c>
      <c r="T14" s="33"/>
      <c r="U14" s="33"/>
      <c r="V14" s="33"/>
      <c r="W14" s="65">
        <v>2.4500000000000002</v>
      </c>
      <c r="X14" s="65"/>
      <c r="Y14" s="65"/>
      <c r="Z14" s="65"/>
    </row>
    <row r="15" spans="1:26" s="1" customFormat="1" ht="16.5" customHeight="1" x14ac:dyDescent="0.15">
      <c r="A15" s="2"/>
      <c r="B15" s="2"/>
      <c r="C15" s="13"/>
      <c r="D15" s="13"/>
      <c r="E15" s="14" t="s">
        <v>13</v>
      </c>
      <c r="F15" s="12"/>
      <c r="G15" s="33">
        <v>45907</v>
      </c>
      <c r="H15" s="33"/>
      <c r="I15" s="33"/>
      <c r="J15" s="33"/>
      <c r="K15" s="33">
        <v>14907</v>
      </c>
      <c r="L15" s="33"/>
      <c r="M15" s="33"/>
      <c r="N15" s="33"/>
      <c r="O15" s="44">
        <v>0</v>
      </c>
      <c r="P15" s="44"/>
      <c r="Q15" s="44"/>
      <c r="R15" s="44"/>
      <c r="S15" s="33">
        <v>31000</v>
      </c>
      <c r="T15" s="33"/>
      <c r="U15" s="33"/>
      <c r="V15" s="33"/>
      <c r="W15" s="65">
        <v>0.02</v>
      </c>
      <c r="X15" s="65"/>
      <c r="Y15" s="65"/>
      <c r="Z15" s="65"/>
    </row>
    <row r="16" spans="1:26" s="1" customFormat="1" ht="16.5" customHeight="1" x14ac:dyDescent="0.15">
      <c r="A16" s="2"/>
      <c r="B16" s="2"/>
      <c r="C16" s="13"/>
      <c r="D16" s="13"/>
      <c r="E16" s="14" t="s">
        <v>14</v>
      </c>
      <c r="F16" s="12"/>
      <c r="G16" s="33">
        <v>2765</v>
      </c>
      <c r="H16" s="33"/>
      <c r="I16" s="33"/>
      <c r="J16" s="33"/>
      <c r="K16" s="33">
        <v>2765</v>
      </c>
      <c r="L16" s="33"/>
      <c r="M16" s="33"/>
      <c r="N16" s="33"/>
      <c r="O16" s="44">
        <v>0</v>
      </c>
      <c r="P16" s="44"/>
      <c r="Q16" s="44"/>
      <c r="R16" s="44"/>
      <c r="S16" s="44">
        <v>0</v>
      </c>
      <c r="T16" s="44"/>
      <c r="U16" s="44"/>
      <c r="V16" s="44"/>
      <c r="W16" s="44">
        <v>0</v>
      </c>
      <c r="X16" s="44"/>
      <c r="Y16" s="44"/>
      <c r="Z16" s="44"/>
    </row>
    <row r="17" spans="1:26" s="1" customFormat="1" ht="12" customHeight="1" x14ac:dyDescent="0.15">
      <c r="A17" s="2"/>
      <c r="B17" s="2"/>
      <c r="C17" s="67"/>
      <c r="D17" s="67"/>
      <c r="E17" s="67"/>
      <c r="F17" s="12"/>
      <c r="G17" s="68"/>
      <c r="H17" s="68"/>
      <c r="I17" s="68"/>
      <c r="J17" s="68"/>
      <c r="K17" s="69"/>
      <c r="L17" s="69"/>
      <c r="M17" s="69"/>
      <c r="N17" s="69"/>
      <c r="O17" s="68"/>
      <c r="P17" s="68"/>
      <c r="Q17" s="68"/>
      <c r="R17" s="68"/>
      <c r="S17" s="68"/>
      <c r="T17" s="68"/>
      <c r="U17" s="68"/>
      <c r="V17" s="68"/>
      <c r="W17" s="65"/>
      <c r="X17" s="65"/>
      <c r="Y17" s="65"/>
      <c r="Z17" s="65"/>
    </row>
    <row r="18" spans="1:26" s="1" customFormat="1" ht="16.5" customHeight="1" x14ac:dyDescent="0.15">
      <c r="A18" s="2"/>
      <c r="B18" s="2"/>
      <c r="C18" s="13"/>
      <c r="D18" s="32" t="s">
        <v>15</v>
      </c>
      <c r="E18" s="32"/>
      <c r="F18" s="12"/>
      <c r="G18" s="33">
        <v>2492895</v>
      </c>
      <c r="H18" s="33"/>
      <c r="I18" s="33"/>
      <c r="J18" s="33"/>
      <c r="K18" s="33">
        <v>168344</v>
      </c>
      <c r="L18" s="33"/>
      <c r="M18" s="33"/>
      <c r="N18" s="33"/>
      <c r="O18" s="33">
        <v>308900</v>
      </c>
      <c r="P18" s="33"/>
      <c r="Q18" s="33"/>
      <c r="R18" s="33"/>
      <c r="S18" s="33">
        <v>2633451</v>
      </c>
      <c r="T18" s="33"/>
      <c r="U18" s="33"/>
      <c r="V18" s="33"/>
      <c r="W18" s="65">
        <v>1.37</v>
      </c>
      <c r="X18" s="65"/>
      <c r="Y18" s="65"/>
      <c r="Z18" s="65"/>
    </row>
    <row r="19" spans="1:26" s="1" customFormat="1" ht="12" customHeight="1" x14ac:dyDescent="0.15">
      <c r="A19" s="2"/>
      <c r="B19" s="2"/>
      <c r="C19" s="67"/>
      <c r="D19" s="67"/>
      <c r="E19" s="67"/>
      <c r="F19" s="12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5"/>
      <c r="X19" s="65"/>
      <c r="Y19" s="65"/>
      <c r="Z19" s="65"/>
    </row>
    <row r="20" spans="1:26" s="1" customFormat="1" ht="16.5" customHeight="1" x14ac:dyDescent="0.15">
      <c r="A20" s="2"/>
      <c r="B20" s="2"/>
      <c r="C20" s="13"/>
      <c r="D20" s="32" t="s">
        <v>16</v>
      </c>
      <c r="E20" s="32"/>
      <c r="F20" s="12"/>
      <c r="G20" s="33">
        <f>SUM(G21:J22)</f>
        <v>4883860</v>
      </c>
      <c r="H20" s="33"/>
      <c r="I20" s="33"/>
      <c r="J20" s="33"/>
      <c r="K20" s="33">
        <f t="shared" ref="K20" si="0">SUM(K21:N22)</f>
        <v>1997680</v>
      </c>
      <c r="L20" s="33"/>
      <c r="M20" s="33"/>
      <c r="N20" s="33"/>
      <c r="O20" s="33">
        <f t="shared" ref="O20" si="1">SUM(O21:R22)</f>
        <v>1612300</v>
      </c>
      <c r="P20" s="33"/>
      <c r="Q20" s="33"/>
      <c r="R20" s="33"/>
      <c r="S20" s="33">
        <f>SUM(S21:V22)</f>
        <v>4498480</v>
      </c>
      <c r="T20" s="33"/>
      <c r="U20" s="33"/>
      <c r="V20" s="33"/>
      <c r="W20" s="65">
        <v>2.34</v>
      </c>
      <c r="X20" s="65"/>
      <c r="Y20" s="65"/>
      <c r="Z20" s="65"/>
    </row>
    <row r="21" spans="1:26" s="1" customFormat="1" ht="16.5" customHeight="1" x14ac:dyDescent="0.15">
      <c r="A21" s="2"/>
      <c r="B21" s="2"/>
      <c r="C21" s="13"/>
      <c r="D21" s="13"/>
      <c r="E21" s="14" t="s">
        <v>17</v>
      </c>
      <c r="F21" s="12"/>
      <c r="G21" s="33">
        <v>2031399</v>
      </c>
      <c r="H21" s="33"/>
      <c r="I21" s="33"/>
      <c r="J21" s="33"/>
      <c r="K21" s="33">
        <v>1695799</v>
      </c>
      <c r="L21" s="33"/>
      <c r="M21" s="33"/>
      <c r="N21" s="33"/>
      <c r="O21" s="73">
        <v>300000</v>
      </c>
      <c r="P21" s="73"/>
      <c r="Q21" s="73"/>
      <c r="R21" s="73"/>
      <c r="S21" s="33">
        <v>635600</v>
      </c>
      <c r="T21" s="33"/>
      <c r="U21" s="33"/>
      <c r="V21" s="33"/>
      <c r="W21" s="65">
        <v>0.33</v>
      </c>
      <c r="X21" s="65"/>
      <c r="Y21" s="65"/>
      <c r="Z21" s="65"/>
    </row>
    <row r="22" spans="1:26" s="1" customFormat="1" ht="16.5" customHeight="1" x14ac:dyDescent="0.15">
      <c r="A22" s="2"/>
      <c r="B22" s="2"/>
      <c r="C22" s="13"/>
      <c r="D22" s="13"/>
      <c r="E22" s="14" t="s">
        <v>18</v>
      </c>
      <c r="F22" s="12"/>
      <c r="G22" s="33">
        <v>2852461</v>
      </c>
      <c r="H22" s="33"/>
      <c r="I22" s="33"/>
      <c r="J22" s="33"/>
      <c r="K22" s="33">
        <v>301881</v>
      </c>
      <c r="L22" s="33"/>
      <c r="M22" s="33"/>
      <c r="N22" s="33"/>
      <c r="O22" s="33">
        <v>1312300</v>
      </c>
      <c r="P22" s="33"/>
      <c r="Q22" s="33"/>
      <c r="R22" s="33"/>
      <c r="S22" s="33">
        <v>3862880</v>
      </c>
      <c r="T22" s="33"/>
      <c r="U22" s="33"/>
      <c r="V22" s="33"/>
      <c r="W22" s="65">
        <v>2.0099999999999998</v>
      </c>
      <c r="X22" s="65"/>
      <c r="Y22" s="65"/>
      <c r="Z22" s="65"/>
    </row>
    <row r="23" spans="1:26" s="1" customFormat="1" ht="12" customHeight="1" x14ac:dyDescent="0.15">
      <c r="A23" s="2"/>
      <c r="B23" s="2"/>
      <c r="C23" s="67"/>
      <c r="D23" s="67"/>
      <c r="E23" s="67"/>
      <c r="F23" s="12"/>
      <c r="G23" s="68"/>
      <c r="H23" s="68"/>
      <c r="I23" s="68"/>
      <c r="J23" s="68"/>
      <c r="K23" s="33"/>
      <c r="L23" s="33"/>
      <c r="M23" s="33"/>
      <c r="N23" s="33"/>
      <c r="O23" s="68"/>
      <c r="P23" s="68"/>
      <c r="Q23" s="68"/>
      <c r="R23" s="68"/>
      <c r="S23" s="68"/>
      <c r="T23" s="68"/>
      <c r="U23" s="68"/>
      <c r="V23" s="68"/>
      <c r="W23" s="65"/>
      <c r="X23" s="65"/>
      <c r="Y23" s="65"/>
      <c r="Z23" s="65"/>
    </row>
    <row r="24" spans="1:26" s="1" customFormat="1" ht="16.5" customHeight="1" x14ac:dyDescent="0.15">
      <c r="A24" s="2"/>
      <c r="B24" s="2"/>
      <c r="C24" s="13"/>
      <c r="D24" s="32" t="s">
        <v>19</v>
      </c>
      <c r="E24" s="32"/>
      <c r="F24" s="12"/>
      <c r="G24" s="44">
        <v>0</v>
      </c>
      <c r="H24" s="44"/>
      <c r="I24" s="44"/>
      <c r="J24" s="44"/>
      <c r="K24" s="44">
        <v>0</v>
      </c>
      <c r="L24" s="44"/>
      <c r="M24" s="44"/>
      <c r="N24" s="44"/>
      <c r="O24" s="44">
        <v>0</v>
      </c>
      <c r="P24" s="44"/>
      <c r="Q24" s="44"/>
      <c r="R24" s="44"/>
      <c r="S24" s="44">
        <v>0</v>
      </c>
      <c r="T24" s="44"/>
      <c r="U24" s="44"/>
      <c r="V24" s="44"/>
      <c r="W24" s="44">
        <v>0</v>
      </c>
      <c r="X24" s="44"/>
      <c r="Y24" s="44"/>
      <c r="Z24" s="44"/>
    </row>
    <row r="25" spans="1:26" s="1" customFormat="1" ht="12" customHeight="1" x14ac:dyDescent="0.15">
      <c r="A25" s="2"/>
      <c r="B25" s="2"/>
      <c r="C25" s="13"/>
      <c r="D25" s="13"/>
      <c r="E25" s="13"/>
      <c r="F25" s="12"/>
      <c r="G25" s="68"/>
      <c r="H25" s="68"/>
      <c r="I25" s="68"/>
      <c r="J25" s="68"/>
      <c r="K25" s="44"/>
      <c r="L25" s="44"/>
      <c r="M25" s="44"/>
      <c r="N25" s="44"/>
      <c r="O25" s="68"/>
      <c r="P25" s="68"/>
      <c r="Q25" s="68"/>
      <c r="R25" s="68"/>
      <c r="S25" s="68"/>
      <c r="T25" s="68"/>
      <c r="U25" s="68"/>
      <c r="V25" s="68"/>
      <c r="W25" s="65"/>
      <c r="X25" s="65"/>
      <c r="Y25" s="65"/>
      <c r="Z25" s="65"/>
    </row>
    <row r="26" spans="1:26" s="1" customFormat="1" ht="16.5" customHeight="1" x14ac:dyDescent="0.15">
      <c r="A26" s="2"/>
      <c r="B26" s="2"/>
      <c r="C26" s="13"/>
      <c r="D26" s="70" t="s">
        <v>20</v>
      </c>
      <c r="E26" s="70"/>
      <c r="F26" s="15"/>
      <c r="G26" s="71">
        <v>718736</v>
      </c>
      <c r="H26" s="71"/>
      <c r="I26" s="71"/>
      <c r="J26" s="71"/>
      <c r="K26" s="72">
        <v>44716</v>
      </c>
      <c r="L26" s="72"/>
      <c r="M26" s="72"/>
      <c r="N26" s="72"/>
      <c r="O26" s="66">
        <v>0</v>
      </c>
      <c r="P26" s="66"/>
      <c r="Q26" s="66"/>
      <c r="R26" s="66"/>
      <c r="S26" s="71">
        <v>674020</v>
      </c>
      <c r="T26" s="71"/>
      <c r="U26" s="71"/>
      <c r="V26" s="71"/>
      <c r="W26" s="65">
        <v>0.35</v>
      </c>
      <c r="X26" s="65"/>
      <c r="Y26" s="65"/>
      <c r="Z26" s="65"/>
    </row>
    <row r="27" spans="1:26" s="1" customFormat="1" ht="12" customHeight="1" x14ac:dyDescent="0.15">
      <c r="A27" s="2"/>
      <c r="B27" s="2"/>
      <c r="C27" s="13"/>
      <c r="D27" s="13"/>
      <c r="E27" s="13"/>
      <c r="F27" s="12"/>
      <c r="G27" s="16"/>
      <c r="H27" s="17"/>
      <c r="I27" s="17"/>
      <c r="J27" s="17"/>
      <c r="K27" s="18"/>
      <c r="L27" s="19"/>
      <c r="M27" s="19"/>
      <c r="N27" s="19"/>
      <c r="O27" s="16"/>
      <c r="P27" s="17"/>
      <c r="Q27" s="17"/>
      <c r="R27" s="17"/>
      <c r="S27" s="16"/>
      <c r="T27" s="17"/>
      <c r="U27" s="17"/>
      <c r="V27" s="17"/>
    </row>
    <row r="28" spans="1:26" s="1" customFormat="1" ht="16.5" customHeight="1" x14ac:dyDescent="0.15">
      <c r="A28" s="2"/>
      <c r="B28" s="2"/>
      <c r="C28" s="13"/>
      <c r="D28" s="32" t="s">
        <v>21</v>
      </c>
      <c r="E28" s="32"/>
      <c r="F28" s="12"/>
      <c r="G28" s="33">
        <f>SUM(G29:J33)</f>
        <v>33351993</v>
      </c>
      <c r="H28" s="33"/>
      <c r="I28" s="33"/>
      <c r="J28" s="33"/>
      <c r="K28" s="33">
        <f>SUM(K29:N33)</f>
        <v>3495627</v>
      </c>
      <c r="L28" s="33"/>
      <c r="M28" s="33"/>
      <c r="N28" s="33"/>
      <c r="O28" s="33">
        <f>SUM(O29:R33)</f>
        <v>2950300</v>
      </c>
      <c r="P28" s="33"/>
      <c r="Q28" s="33"/>
      <c r="R28" s="33"/>
      <c r="S28" s="33">
        <f>SUM(S29:V33)</f>
        <v>32806666</v>
      </c>
      <c r="T28" s="33"/>
      <c r="U28" s="33"/>
      <c r="V28" s="33"/>
      <c r="W28" s="65">
        <v>17.080000000000002</v>
      </c>
      <c r="X28" s="65"/>
      <c r="Y28" s="65"/>
      <c r="Z28" s="65"/>
    </row>
    <row r="29" spans="1:26" s="1" customFormat="1" ht="16.5" customHeight="1" x14ac:dyDescent="0.15">
      <c r="A29" s="2"/>
      <c r="B29" s="2"/>
      <c r="C29" s="13"/>
      <c r="D29" s="13"/>
      <c r="E29" s="14" t="s">
        <v>22</v>
      </c>
      <c r="F29" s="12"/>
      <c r="G29" s="33">
        <v>13482594</v>
      </c>
      <c r="H29" s="33"/>
      <c r="I29" s="33"/>
      <c r="J29" s="33"/>
      <c r="K29" s="33">
        <v>1414660</v>
      </c>
      <c r="L29" s="33"/>
      <c r="M29" s="33"/>
      <c r="N29" s="33"/>
      <c r="O29" s="33">
        <v>1528600</v>
      </c>
      <c r="P29" s="33"/>
      <c r="Q29" s="33"/>
      <c r="R29" s="33"/>
      <c r="S29" s="33">
        <v>13596534</v>
      </c>
      <c r="T29" s="33"/>
      <c r="U29" s="33"/>
      <c r="V29" s="33"/>
      <c r="W29" s="65">
        <v>7.08</v>
      </c>
      <c r="X29" s="65"/>
      <c r="Y29" s="65"/>
      <c r="Z29" s="65"/>
    </row>
    <row r="30" spans="1:26" s="1" customFormat="1" ht="16.5" customHeight="1" x14ac:dyDescent="0.15">
      <c r="A30" s="2"/>
      <c r="B30" s="2"/>
      <c r="C30" s="13"/>
      <c r="D30" s="13"/>
      <c r="E30" s="14" t="s">
        <v>23</v>
      </c>
      <c r="F30" s="12"/>
      <c r="G30" s="33">
        <v>15658700</v>
      </c>
      <c r="H30" s="33"/>
      <c r="I30" s="33"/>
      <c r="J30" s="33"/>
      <c r="K30" s="33">
        <v>1678142</v>
      </c>
      <c r="L30" s="33"/>
      <c r="M30" s="33"/>
      <c r="N30" s="33"/>
      <c r="O30" s="33">
        <v>1260200</v>
      </c>
      <c r="P30" s="33"/>
      <c r="Q30" s="33"/>
      <c r="R30" s="33"/>
      <c r="S30" s="33">
        <v>15240758</v>
      </c>
      <c r="T30" s="33"/>
      <c r="U30" s="33"/>
      <c r="V30" s="33"/>
      <c r="W30" s="65">
        <v>7.94</v>
      </c>
      <c r="X30" s="65"/>
      <c r="Y30" s="65"/>
      <c r="Z30" s="65"/>
    </row>
    <row r="31" spans="1:26" s="1" customFormat="1" ht="16.5" customHeight="1" x14ac:dyDescent="0.15">
      <c r="A31" s="2"/>
      <c r="B31" s="2"/>
      <c r="C31" s="13"/>
      <c r="D31" s="13"/>
      <c r="E31" s="14" t="s">
        <v>24</v>
      </c>
      <c r="F31" s="12"/>
      <c r="G31" s="33">
        <v>431766</v>
      </c>
      <c r="H31" s="33"/>
      <c r="I31" s="33"/>
      <c r="J31" s="33"/>
      <c r="K31" s="33">
        <v>56804</v>
      </c>
      <c r="L31" s="33"/>
      <c r="M31" s="33"/>
      <c r="N31" s="33"/>
      <c r="O31" s="66">
        <v>0</v>
      </c>
      <c r="P31" s="66"/>
      <c r="Q31" s="66"/>
      <c r="R31" s="66"/>
      <c r="S31" s="33">
        <v>374962</v>
      </c>
      <c r="T31" s="33"/>
      <c r="U31" s="33"/>
      <c r="V31" s="33"/>
      <c r="W31" s="65">
        <v>0.19</v>
      </c>
      <c r="X31" s="65"/>
      <c r="Y31" s="65"/>
      <c r="Z31" s="65"/>
    </row>
    <row r="32" spans="1:26" s="1" customFormat="1" ht="16.5" customHeight="1" x14ac:dyDescent="0.15">
      <c r="A32" s="2"/>
      <c r="B32" s="2"/>
      <c r="C32" s="13"/>
      <c r="D32" s="13"/>
      <c r="E32" s="14" t="s">
        <v>25</v>
      </c>
      <c r="F32" s="12"/>
      <c r="G32" s="33">
        <v>1987417</v>
      </c>
      <c r="H32" s="33"/>
      <c r="I32" s="33"/>
      <c r="J32" s="33"/>
      <c r="K32" s="33">
        <v>154718</v>
      </c>
      <c r="L32" s="33"/>
      <c r="M32" s="33"/>
      <c r="N32" s="33"/>
      <c r="O32" s="33">
        <v>45900</v>
      </c>
      <c r="P32" s="33"/>
      <c r="Q32" s="33"/>
      <c r="R32" s="33"/>
      <c r="S32" s="33">
        <v>1878599</v>
      </c>
      <c r="T32" s="33"/>
      <c r="U32" s="33"/>
      <c r="V32" s="33"/>
      <c r="W32" s="65">
        <v>0.98</v>
      </c>
      <c r="X32" s="65"/>
      <c r="Y32" s="65"/>
      <c r="Z32" s="65"/>
    </row>
    <row r="33" spans="1:26" s="1" customFormat="1" ht="16.5" customHeight="1" x14ac:dyDescent="0.15">
      <c r="A33" s="2"/>
      <c r="B33" s="2"/>
      <c r="C33" s="13"/>
      <c r="D33" s="13"/>
      <c r="E33" s="14" t="s">
        <v>26</v>
      </c>
      <c r="F33" s="12"/>
      <c r="G33" s="33">
        <v>1791516</v>
      </c>
      <c r="H33" s="33"/>
      <c r="I33" s="33"/>
      <c r="J33" s="33"/>
      <c r="K33" s="33">
        <v>191303</v>
      </c>
      <c r="L33" s="33"/>
      <c r="M33" s="33"/>
      <c r="N33" s="33"/>
      <c r="O33" s="33">
        <v>115600</v>
      </c>
      <c r="P33" s="33"/>
      <c r="Q33" s="33"/>
      <c r="R33" s="33"/>
      <c r="S33" s="33">
        <v>1715813</v>
      </c>
      <c r="T33" s="33"/>
      <c r="U33" s="33"/>
      <c r="V33" s="33"/>
      <c r="W33" s="65">
        <v>0.89</v>
      </c>
      <c r="X33" s="65"/>
      <c r="Y33" s="65"/>
      <c r="Z33" s="65"/>
    </row>
    <row r="34" spans="1:26" s="1" customFormat="1" ht="12" customHeight="1" x14ac:dyDescent="0.15">
      <c r="A34" s="2"/>
      <c r="B34" s="2"/>
      <c r="C34" s="67"/>
      <c r="D34" s="67"/>
      <c r="E34" s="67"/>
      <c r="F34" s="12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5"/>
      <c r="X34" s="65"/>
      <c r="Y34" s="65"/>
      <c r="Z34" s="65"/>
    </row>
    <row r="35" spans="1:26" s="1" customFormat="1" ht="16.5" customHeight="1" x14ac:dyDescent="0.15">
      <c r="A35" s="2"/>
      <c r="B35" s="2"/>
      <c r="C35" s="13"/>
      <c r="D35" s="32" t="s">
        <v>27</v>
      </c>
      <c r="E35" s="32"/>
      <c r="F35" s="12"/>
      <c r="G35" s="33">
        <v>1165569</v>
      </c>
      <c r="H35" s="33"/>
      <c r="I35" s="33"/>
      <c r="J35" s="33"/>
      <c r="K35" s="33">
        <v>132628</v>
      </c>
      <c r="L35" s="33"/>
      <c r="M35" s="33"/>
      <c r="N35" s="33"/>
      <c r="O35" s="33">
        <v>247900</v>
      </c>
      <c r="P35" s="33"/>
      <c r="Q35" s="33"/>
      <c r="R35" s="33"/>
      <c r="S35" s="33">
        <v>1280841</v>
      </c>
      <c r="T35" s="33"/>
      <c r="U35" s="33"/>
      <c r="V35" s="33"/>
      <c r="W35" s="65">
        <v>0.67</v>
      </c>
      <c r="X35" s="65"/>
      <c r="Y35" s="65"/>
      <c r="Z35" s="65"/>
    </row>
    <row r="36" spans="1:26" s="1" customFormat="1" ht="12" customHeight="1" x14ac:dyDescent="0.15">
      <c r="A36" s="2"/>
      <c r="B36" s="2"/>
      <c r="C36" s="67"/>
      <c r="D36" s="67"/>
      <c r="E36" s="67"/>
      <c r="F36" s="12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5"/>
      <c r="X36" s="65"/>
      <c r="Y36" s="65"/>
      <c r="Z36" s="65"/>
    </row>
    <row r="37" spans="1:26" s="1" customFormat="1" ht="16.5" customHeight="1" x14ac:dyDescent="0.15">
      <c r="A37" s="2"/>
      <c r="B37" s="2"/>
      <c r="C37" s="13"/>
      <c r="D37" s="32" t="s">
        <v>28</v>
      </c>
      <c r="E37" s="32"/>
      <c r="F37" s="12"/>
      <c r="G37" s="33">
        <f>SUM(G38:J40)</f>
        <v>32925498</v>
      </c>
      <c r="H37" s="33"/>
      <c r="I37" s="33"/>
      <c r="J37" s="33"/>
      <c r="K37" s="33">
        <f>SUM(K38:N40)</f>
        <v>4201034</v>
      </c>
      <c r="L37" s="33"/>
      <c r="M37" s="33"/>
      <c r="N37" s="33"/>
      <c r="O37" s="33">
        <f>SUM(O38:R40)</f>
        <v>1433500</v>
      </c>
      <c r="P37" s="33"/>
      <c r="Q37" s="33"/>
      <c r="R37" s="33"/>
      <c r="S37" s="33">
        <f>SUM(S38:V40)</f>
        <v>30157964</v>
      </c>
      <c r="T37" s="33"/>
      <c r="U37" s="33"/>
      <c r="V37" s="33"/>
      <c r="W37" s="65">
        <v>15.7</v>
      </c>
      <c r="X37" s="65"/>
      <c r="Y37" s="65"/>
      <c r="Z37" s="65"/>
    </row>
    <row r="38" spans="1:26" s="1" customFormat="1" ht="16.5" customHeight="1" x14ac:dyDescent="0.15">
      <c r="A38" s="2"/>
      <c r="B38" s="2"/>
      <c r="C38" s="13"/>
      <c r="D38" s="13"/>
      <c r="E38" s="14" t="s">
        <v>29</v>
      </c>
      <c r="F38" s="12"/>
      <c r="G38" s="33">
        <v>25197727</v>
      </c>
      <c r="H38" s="33"/>
      <c r="I38" s="33"/>
      <c r="J38" s="33"/>
      <c r="K38" s="33">
        <v>3670818</v>
      </c>
      <c r="L38" s="33"/>
      <c r="M38" s="33"/>
      <c r="N38" s="33"/>
      <c r="O38" s="33">
        <v>1433500</v>
      </c>
      <c r="P38" s="33"/>
      <c r="Q38" s="33"/>
      <c r="R38" s="33"/>
      <c r="S38" s="33">
        <v>22960409</v>
      </c>
      <c r="T38" s="33"/>
      <c r="U38" s="33"/>
      <c r="V38" s="33"/>
      <c r="W38" s="65">
        <v>11.950000000000001</v>
      </c>
      <c r="X38" s="65"/>
      <c r="Y38" s="65"/>
      <c r="Z38" s="65"/>
    </row>
    <row r="39" spans="1:26" s="1" customFormat="1" ht="16.5" customHeight="1" x14ac:dyDescent="0.15">
      <c r="A39" s="2"/>
      <c r="B39" s="2"/>
      <c r="C39" s="13"/>
      <c r="D39" s="13"/>
      <c r="E39" s="14" t="s">
        <v>30</v>
      </c>
      <c r="F39" s="12"/>
      <c r="G39" s="33">
        <v>890877</v>
      </c>
      <c r="H39" s="33"/>
      <c r="I39" s="33"/>
      <c r="J39" s="33"/>
      <c r="K39" s="33">
        <v>184832</v>
      </c>
      <c r="L39" s="33"/>
      <c r="M39" s="33"/>
      <c r="N39" s="33"/>
      <c r="O39" s="66">
        <v>0</v>
      </c>
      <c r="P39" s="66"/>
      <c r="Q39" s="66"/>
      <c r="R39" s="66"/>
      <c r="S39" s="33">
        <v>706045</v>
      </c>
      <c r="T39" s="33"/>
      <c r="U39" s="33"/>
      <c r="V39" s="33"/>
      <c r="W39" s="65">
        <v>0.37</v>
      </c>
      <c r="X39" s="65"/>
      <c r="Y39" s="65"/>
      <c r="Z39" s="65"/>
    </row>
    <row r="40" spans="1:26" s="1" customFormat="1" ht="16.5" customHeight="1" x14ac:dyDescent="0.15">
      <c r="A40" s="2"/>
      <c r="B40" s="2"/>
      <c r="C40" s="13"/>
      <c r="D40" s="13"/>
      <c r="E40" s="14" t="s">
        <v>31</v>
      </c>
      <c r="F40" s="12"/>
      <c r="G40" s="33">
        <v>6836894</v>
      </c>
      <c r="H40" s="33"/>
      <c r="I40" s="33"/>
      <c r="J40" s="33"/>
      <c r="K40" s="33">
        <v>345384</v>
      </c>
      <c r="L40" s="33"/>
      <c r="M40" s="33"/>
      <c r="N40" s="33"/>
      <c r="O40" s="66">
        <v>0</v>
      </c>
      <c r="P40" s="66"/>
      <c r="Q40" s="66"/>
      <c r="R40" s="66"/>
      <c r="S40" s="33">
        <v>6491510</v>
      </c>
      <c r="T40" s="33"/>
      <c r="U40" s="33"/>
      <c r="V40" s="33"/>
      <c r="W40" s="65">
        <v>3.38</v>
      </c>
      <c r="X40" s="65"/>
      <c r="Y40" s="65"/>
      <c r="Z40" s="65"/>
    </row>
    <row r="41" spans="1:26" s="1" customFormat="1" ht="12" customHeight="1" x14ac:dyDescent="0.15">
      <c r="A41" s="2"/>
      <c r="B41" s="2"/>
      <c r="C41" s="67"/>
      <c r="D41" s="67"/>
      <c r="E41" s="67"/>
      <c r="F41" s="12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5"/>
      <c r="X41" s="65"/>
      <c r="Y41" s="65"/>
      <c r="Z41" s="65"/>
    </row>
    <row r="42" spans="1:26" s="1" customFormat="1" ht="16.5" customHeight="1" x14ac:dyDescent="0.15">
      <c r="A42" s="2"/>
      <c r="B42" s="2"/>
      <c r="C42" s="13"/>
      <c r="D42" s="32" t="s">
        <v>32</v>
      </c>
      <c r="E42" s="32"/>
      <c r="F42" s="12"/>
      <c r="G42" s="33">
        <v>3232134</v>
      </c>
      <c r="H42" s="33"/>
      <c r="I42" s="33"/>
      <c r="J42" s="33"/>
      <c r="K42" s="33">
        <v>794020</v>
      </c>
      <c r="L42" s="33"/>
      <c r="M42" s="33"/>
      <c r="N42" s="33"/>
      <c r="O42" s="44">
        <v>0</v>
      </c>
      <c r="P42" s="44"/>
      <c r="Q42" s="44"/>
      <c r="R42" s="44"/>
      <c r="S42" s="33">
        <v>2438114</v>
      </c>
      <c r="T42" s="33"/>
      <c r="U42" s="33"/>
      <c r="V42" s="33"/>
      <c r="W42" s="65">
        <v>1.27</v>
      </c>
      <c r="X42" s="65"/>
      <c r="Y42" s="65"/>
      <c r="Z42" s="65"/>
    </row>
    <row r="43" spans="1:26" s="1" customFormat="1" ht="16.5" customHeight="1" x14ac:dyDescent="0.15">
      <c r="A43" s="2"/>
      <c r="B43" s="2"/>
      <c r="C43" s="13"/>
      <c r="D43" s="32" t="s">
        <v>33</v>
      </c>
      <c r="E43" s="32"/>
      <c r="F43" s="12"/>
      <c r="G43" s="44">
        <v>0</v>
      </c>
      <c r="H43" s="44"/>
      <c r="I43" s="44"/>
      <c r="J43" s="44"/>
      <c r="K43" s="44">
        <v>0</v>
      </c>
      <c r="L43" s="44"/>
      <c r="M43" s="44"/>
      <c r="N43" s="44"/>
      <c r="O43" s="44">
        <v>0</v>
      </c>
      <c r="P43" s="44"/>
      <c r="Q43" s="44"/>
      <c r="R43" s="44"/>
      <c r="S43" s="44">
        <v>0</v>
      </c>
      <c r="T43" s="44"/>
      <c r="U43" s="44"/>
      <c r="V43" s="44"/>
      <c r="W43" s="44">
        <v>0</v>
      </c>
      <c r="X43" s="44"/>
      <c r="Y43" s="44"/>
      <c r="Z43" s="44"/>
    </row>
    <row r="44" spans="1:26" s="1" customFormat="1" ht="16.5" customHeight="1" x14ac:dyDescent="0.15">
      <c r="A44" s="2"/>
      <c r="B44" s="2"/>
      <c r="C44" s="13"/>
      <c r="D44" s="32" t="s">
        <v>34</v>
      </c>
      <c r="E44" s="32"/>
      <c r="F44" s="12"/>
      <c r="G44" s="33">
        <v>36814</v>
      </c>
      <c r="H44" s="33"/>
      <c r="I44" s="33"/>
      <c r="J44" s="33"/>
      <c r="K44" s="33">
        <v>5043</v>
      </c>
      <c r="L44" s="33"/>
      <c r="M44" s="33"/>
      <c r="N44" s="33"/>
      <c r="O44" s="33">
        <v>94800</v>
      </c>
      <c r="P44" s="33"/>
      <c r="Q44" s="33"/>
      <c r="R44" s="33"/>
      <c r="S44" s="33">
        <v>126571</v>
      </c>
      <c r="T44" s="33"/>
      <c r="U44" s="33"/>
      <c r="V44" s="33"/>
      <c r="W44" s="65">
        <v>7.0000000000000007E-2</v>
      </c>
      <c r="X44" s="65"/>
      <c r="Y44" s="65"/>
      <c r="Z44" s="65"/>
    </row>
    <row r="45" spans="1:26" s="1" customFormat="1" ht="16.5" customHeight="1" x14ac:dyDescent="0.15">
      <c r="A45" s="2"/>
      <c r="B45" s="2"/>
      <c r="C45" s="13"/>
      <c r="D45" s="32" t="s">
        <v>35</v>
      </c>
      <c r="E45" s="32"/>
      <c r="F45" s="12"/>
      <c r="G45" s="33">
        <v>41423354</v>
      </c>
      <c r="H45" s="33"/>
      <c r="I45" s="33"/>
      <c r="J45" s="33"/>
      <c r="K45" s="33">
        <v>1789100</v>
      </c>
      <c r="L45" s="33"/>
      <c r="M45" s="33"/>
      <c r="N45" s="33"/>
      <c r="O45" s="33">
        <v>5500000</v>
      </c>
      <c r="P45" s="33"/>
      <c r="Q45" s="33"/>
      <c r="R45" s="33"/>
      <c r="S45" s="33">
        <v>45134254</v>
      </c>
      <c r="T45" s="33"/>
      <c r="U45" s="33"/>
      <c r="V45" s="33"/>
      <c r="W45" s="65">
        <v>23.5</v>
      </c>
      <c r="X45" s="65"/>
      <c r="Y45" s="65"/>
      <c r="Z45" s="65"/>
    </row>
    <row r="46" spans="1:26" s="1" customFormat="1" ht="12" customHeight="1" x14ac:dyDescent="0.15">
      <c r="A46" s="2"/>
      <c r="B46" s="2"/>
      <c r="C46" s="13"/>
      <c r="D46" s="14"/>
      <c r="E46" s="20"/>
      <c r="F46" s="12"/>
      <c r="G46" s="18"/>
      <c r="H46" s="17"/>
      <c r="I46" s="17"/>
      <c r="J46" s="17"/>
      <c r="K46" s="18"/>
      <c r="L46" s="19"/>
      <c r="M46" s="19"/>
      <c r="N46" s="19"/>
      <c r="O46" s="18"/>
      <c r="P46" s="17"/>
      <c r="Q46" s="17"/>
      <c r="R46" s="17"/>
      <c r="S46" s="18"/>
      <c r="T46" s="17"/>
      <c r="U46" s="17"/>
      <c r="V46" s="17"/>
    </row>
    <row r="47" spans="1:26" s="1" customFormat="1" ht="16.5" customHeight="1" x14ac:dyDescent="0.15">
      <c r="A47" s="2"/>
      <c r="C47" s="62" t="s">
        <v>36</v>
      </c>
      <c r="D47" s="62"/>
      <c r="E47" s="62"/>
      <c r="F47" s="12"/>
      <c r="G47" s="63">
        <v>68433020</v>
      </c>
      <c r="H47" s="63"/>
      <c r="I47" s="63"/>
      <c r="J47" s="63"/>
      <c r="K47" s="63">
        <v>6364563</v>
      </c>
      <c r="L47" s="63"/>
      <c r="M47" s="63"/>
      <c r="N47" s="63"/>
      <c r="O47" s="63">
        <v>1799700</v>
      </c>
      <c r="P47" s="63"/>
      <c r="Q47" s="63"/>
      <c r="R47" s="63"/>
      <c r="S47" s="63">
        <v>63868157</v>
      </c>
      <c r="T47" s="63"/>
      <c r="U47" s="63"/>
      <c r="V47" s="63"/>
      <c r="W47" s="65">
        <v>33.26</v>
      </c>
      <c r="X47" s="65"/>
      <c r="Y47" s="65"/>
      <c r="Z47" s="65"/>
    </row>
    <row r="48" spans="1:26" s="1" customFormat="1" ht="16.5" customHeight="1" x14ac:dyDescent="0.15">
      <c r="A48" s="2"/>
      <c r="C48" s="62" t="s">
        <v>37</v>
      </c>
      <c r="D48" s="62"/>
      <c r="E48" s="62"/>
      <c r="F48" s="12"/>
      <c r="G48" s="63">
        <v>491080</v>
      </c>
      <c r="H48" s="63"/>
      <c r="I48" s="63"/>
      <c r="J48" s="63"/>
      <c r="K48" s="63">
        <v>80932</v>
      </c>
      <c r="L48" s="63"/>
      <c r="M48" s="63"/>
      <c r="N48" s="63"/>
      <c r="O48" s="64">
        <v>0</v>
      </c>
      <c r="P48" s="64"/>
      <c r="Q48" s="64"/>
      <c r="R48" s="64"/>
      <c r="S48" s="63">
        <v>410148</v>
      </c>
      <c r="T48" s="63"/>
      <c r="U48" s="63"/>
      <c r="V48" s="63"/>
      <c r="W48" s="65">
        <v>0.21</v>
      </c>
      <c r="X48" s="65"/>
      <c r="Y48" s="65"/>
      <c r="Z48" s="65"/>
    </row>
    <row r="49" spans="1:26" s="1" customFormat="1" ht="16.5" customHeight="1" x14ac:dyDescent="0.15">
      <c r="A49" s="2"/>
      <c r="C49" s="62" t="s">
        <v>38</v>
      </c>
      <c r="D49" s="62"/>
      <c r="E49" s="62"/>
      <c r="F49" s="12"/>
      <c r="G49" s="63">
        <v>680842</v>
      </c>
      <c r="H49" s="63"/>
      <c r="I49" s="63"/>
      <c r="J49" s="63"/>
      <c r="K49" s="63">
        <v>337169</v>
      </c>
      <c r="L49" s="63"/>
      <c r="M49" s="63"/>
      <c r="N49" s="63"/>
      <c r="O49" s="64">
        <v>0</v>
      </c>
      <c r="P49" s="64"/>
      <c r="Q49" s="64"/>
      <c r="R49" s="64"/>
      <c r="S49" s="63">
        <v>343673</v>
      </c>
      <c r="T49" s="63"/>
      <c r="U49" s="63"/>
      <c r="V49" s="63"/>
      <c r="W49" s="65">
        <v>0.18</v>
      </c>
      <c r="X49" s="65"/>
      <c r="Y49" s="65"/>
      <c r="Z49" s="65"/>
    </row>
    <row r="50" spans="1:26" s="1" customFormat="1" ht="6.95" customHeight="1" thickBot="1" x14ac:dyDescent="0.2">
      <c r="A50" s="21"/>
      <c r="B50" s="21"/>
      <c r="C50" s="59"/>
      <c r="D50" s="59"/>
      <c r="E50" s="59"/>
      <c r="F50" s="22"/>
      <c r="G50" s="60"/>
      <c r="H50" s="61"/>
      <c r="I50" s="61"/>
      <c r="J50" s="61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s="1" customFormat="1" ht="18" customHeight="1" x14ac:dyDescent="0.15">
      <c r="A51" s="31" t="s">
        <v>39</v>
      </c>
      <c r="B51" s="31"/>
      <c r="C51" s="31"/>
      <c r="D51" s="31"/>
      <c r="E51" s="3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1" customFormat="1" ht="13.5" customHeight="1" x14ac:dyDescent="0.1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5" spans="1:26" s="1" customFormat="1" ht="18" customHeight="1" x14ac:dyDescent="0.15">
      <c r="A55" s="49" t="s">
        <v>40</v>
      </c>
      <c r="B55" s="49"/>
      <c r="C55" s="49"/>
      <c r="D55" s="49"/>
      <c r="E55" s="4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50" t="s">
        <v>1</v>
      </c>
      <c r="X55" s="50"/>
      <c r="Y55" s="50"/>
      <c r="Z55" s="50"/>
    </row>
    <row r="56" spans="1:26" s="1" customFormat="1" ht="4.5" customHeight="1" thickBot="1" x14ac:dyDescent="0.2">
      <c r="A56" s="23"/>
      <c r="B56" s="23"/>
      <c r="C56" s="23"/>
      <c r="D56" s="23"/>
      <c r="E56" s="2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4"/>
      <c r="X56" s="24"/>
      <c r="Y56" s="24"/>
      <c r="Z56" s="24"/>
    </row>
    <row r="57" spans="1:26" s="1" customFormat="1" ht="14.25" customHeight="1" x14ac:dyDescent="0.15">
      <c r="A57" s="25"/>
      <c r="B57" s="25"/>
      <c r="C57" s="51" t="s">
        <v>41</v>
      </c>
      <c r="D57" s="51"/>
      <c r="E57" s="51"/>
      <c r="F57" s="26"/>
      <c r="G57" s="53" t="s">
        <v>42</v>
      </c>
      <c r="H57" s="54"/>
      <c r="I57" s="54"/>
      <c r="J57" s="54"/>
      <c r="K57" s="55"/>
      <c r="L57" s="53" t="s">
        <v>43</v>
      </c>
      <c r="M57" s="54"/>
      <c r="N57" s="54"/>
      <c r="O57" s="54"/>
      <c r="P57" s="55"/>
      <c r="Q57" s="53" t="s">
        <v>44</v>
      </c>
      <c r="R57" s="54"/>
      <c r="S57" s="54"/>
      <c r="T57" s="54"/>
      <c r="U57" s="55"/>
      <c r="V57" s="53" t="s">
        <v>45</v>
      </c>
      <c r="W57" s="54"/>
      <c r="X57" s="54"/>
      <c r="Y57" s="54"/>
      <c r="Z57" s="54"/>
    </row>
    <row r="58" spans="1:26" s="1" customFormat="1" ht="14.25" customHeight="1" x14ac:dyDescent="0.15">
      <c r="A58" s="27"/>
      <c r="B58" s="27"/>
      <c r="C58" s="52"/>
      <c r="D58" s="52"/>
      <c r="E58" s="52"/>
      <c r="F58" s="27"/>
      <c r="G58" s="56"/>
      <c r="H58" s="57"/>
      <c r="I58" s="57"/>
      <c r="J58" s="57"/>
      <c r="K58" s="58"/>
      <c r="L58" s="56"/>
      <c r="M58" s="57"/>
      <c r="N58" s="57"/>
      <c r="O58" s="57"/>
      <c r="P58" s="58"/>
      <c r="Q58" s="56"/>
      <c r="R58" s="57"/>
      <c r="S58" s="57"/>
      <c r="T58" s="57"/>
      <c r="U58" s="58"/>
      <c r="V58" s="56"/>
      <c r="W58" s="57"/>
      <c r="X58" s="57"/>
      <c r="Y58" s="57"/>
      <c r="Z58" s="57"/>
    </row>
    <row r="59" spans="1:26" s="1" customFormat="1" ht="6.95" customHeight="1" x14ac:dyDescent="0.15">
      <c r="A59" s="2"/>
      <c r="B59" s="2"/>
      <c r="C59" s="2"/>
      <c r="D59" s="2"/>
      <c r="E59" s="9"/>
      <c r="F59" s="28"/>
      <c r="G59" s="46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s="1" customFormat="1" ht="16.5" customHeight="1" x14ac:dyDescent="0.15">
      <c r="A60" s="2"/>
      <c r="B60" s="2"/>
      <c r="C60" s="32" t="s">
        <v>8</v>
      </c>
      <c r="D60" s="32"/>
      <c r="E60" s="32"/>
      <c r="F60" s="29"/>
      <c r="G60" s="33">
        <f>SUM(G62:K69)</f>
        <v>198151294</v>
      </c>
      <c r="H60" s="33"/>
      <c r="I60" s="33"/>
      <c r="J60" s="33"/>
      <c r="K60" s="33"/>
      <c r="L60" s="33">
        <v>192051771</v>
      </c>
      <c r="M60" s="33"/>
      <c r="N60" s="33"/>
      <c r="O60" s="33"/>
      <c r="P60" s="33"/>
      <c r="Q60" s="34">
        <v>100</v>
      </c>
      <c r="R60" s="34"/>
      <c r="S60" s="34"/>
      <c r="T60" s="34"/>
      <c r="U60" s="34"/>
      <c r="V60" s="35">
        <v>-6099523</v>
      </c>
      <c r="W60" s="35"/>
      <c r="X60" s="35"/>
      <c r="Y60" s="35"/>
      <c r="Z60" s="35"/>
    </row>
    <row r="61" spans="1:26" s="1" customFormat="1" ht="12" customHeight="1" x14ac:dyDescent="0.15">
      <c r="A61" s="2"/>
      <c r="B61" s="2"/>
      <c r="C61" s="2"/>
      <c r="D61" s="30"/>
      <c r="E61" s="14"/>
      <c r="F61" s="1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43"/>
      <c r="R61" s="43"/>
      <c r="S61" s="43"/>
      <c r="T61" s="43"/>
      <c r="U61" s="43"/>
      <c r="V61" s="44"/>
      <c r="W61" s="44"/>
      <c r="X61" s="44"/>
      <c r="Y61" s="44"/>
      <c r="Z61" s="44"/>
    </row>
    <row r="62" spans="1:26" s="1" customFormat="1" ht="16.5" customHeight="1" x14ac:dyDescent="0.15">
      <c r="A62" s="2"/>
      <c r="B62" s="2"/>
      <c r="C62" s="2"/>
      <c r="D62" s="32" t="s">
        <v>46</v>
      </c>
      <c r="E62" s="32"/>
      <c r="F62" s="29"/>
      <c r="G62" s="33">
        <v>107037614</v>
      </c>
      <c r="H62" s="33"/>
      <c r="I62" s="33"/>
      <c r="J62" s="33"/>
      <c r="K62" s="33"/>
      <c r="L62" s="33">
        <v>108391231</v>
      </c>
      <c r="M62" s="33"/>
      <c r="N62" s="33"/>
      <c r="O62" s="33"/>
      <c r="P62" s="33"/>
      <c r="Q62" s="34">
        <v>56.44</v>
      </c>
      <c r="R62" s="34"/>
      <c r="S62" s="34"/>
      <c r="T62" s="34"/>
      <c r="U62" s="34"/>
      <c r="V62" s="45">
        <v>1353617</v>
      </c>
      <c r="W62" s="45"/>
      <c r="X62" s="45"/>
      <c r="Y62" s="45"/>
      <c r="Z62" s="45"/>
    </row>
    <row r="63" spans="1:26" s="1" customFormat="1" ht="35.25" customHeight="1" x14ac:dyDescent="0.15">
      <c r="A63" s="2"/>
      <c r="B63" s="2"/>
      <c r="C63" s="2"/>
      <c r="D63" s="39" t="s">
        <v>47</v>
      </c>
      <c r="E63" s="39"/>
      <c r="F63" s="29"/>
      <c r="G63" s="40">
        <v>15087545</v>
      </c>
      <c r="H63" s="40"/>
      <c r="I63" s="40"/>
      <c r="J63" s="40"/>
      <c r="K63" s="40"/>
      <c r="L63" s="40">
        <v>11844046</v>
      </c>
      <c r="M63" s="40"/>
      <c r="N63" s="40"/>
      <c r="O63" s="40"/>
      <c r="P63" s="40"/>
      <c r="Q63" s="41">
        <v>6.17</v>
      </c>
      <c r="R63" s="41"/>
      <c r="S63" s="41"/>
      <c r="T63" s="41"/>
      <c r="U63" s="41"/>
      <c r="V63" s="42">
        <v>-3243499</v>
      </c>
      <c r="W63" s="42"/>
      <c r="X63" s="42"/>
      <c r="Y63" s="42"/>
      <c r="Z63" s="42"/>
    </row>
    <row r="64" spans="1:26" s="1" customFormat="1" ht="16.5" customHeight="1" x14ac:dyDescent="0.15">
      <c r="A64" s="2"/>
      <c r="B64" s="2"/>
      <c r="C64" s="2"/>
      <c r="D64" s="32" t="s">
        <v>48</v>
      </c>
      <c r="E64" s="32"/>
      <c r="F64" s="29"/>
      <c r="G64" s="33">
        <v>34806926</v>
      </c>
      <c r="H64" s="33"/>
      <c r="I64" s="33"/>
      <c r="J64" s="33"/>
      <c r="K64" s="33"/>
      <c r="L64" s="33">
        <v>33462491</v>
      </c>
      <c r="M64" s="33"/>
      <c r="N64" s="33"/>
      <c r="O64" s="33"/>
      <c r="P64" s="33"/>
      <c r="Q64" s="34">
        <v>17.420000000000002</v>
      </c>
      <c r="R64" s="34"/>
      <c r="S64" s="34"/>
      <c r="T64" s="34"/>
      <c r="U64" s="34"/>
      <c r="V64" s="35">
        <v>-1344435</v>
      </c>
      <c r="W64" s="35"/>
      <c r="X64" s="35"/>
      <c r="Y64" s="35"/>
      <c r="Z64" s="35"/>
    </row>
    <row r="65" spans="1:26" s="1" customFormat="1" ht="16.5" customHeight="1" x14ac:dyDescent="0.15">
      <c r="A65" s="2"/>
      <c r="B65" s="2"/>
      <c r="C65" s="2"/>
      <c r="D65" s="32" t="s">
        <v>49</v>
      </c>
      <c r="E65" s="32"/>
      <c r="F65" s="29"/>
      <c r="G65" s="33">
        <v>38087086</v>
      </c>
      <c r="H65" s="33"/>
      <c r="I65" s="33"/>
      <c r="J65" s="33"/>
      <c r="K65" s="33"/>
      <c r="L65" s="33">
        <v>35276171</v>
      </c>
      <c r="M65" s="33"/>
      <c r="N65" s="33"/>
      <c r="O65" s="33"/>
      <c r="P65" s="33"/>
      <c r="Q65" s="34">
        <v>18.37</v>
      </c>
      <c r="R65" s="34"/>
      <c r="S65" s="34"/>
      <c r="T65" s="34"/>
      <c r="U65" s="34"/>
      <c r="V65" s="35">
        <v>-2810915</v>
      </c>
      <c r="W65" s="35"/>
      <c r="X65" s="35"/>
      <c r="Y65" s="35"/>
      <c r="Z65" s="35"/>
    </row>
    <row r="66" spans="1:26" s="1" customFormat="1" ht="16.5" customHeight="1" x14ac:dyDescent="0.15">
      <c r="A66" s="2"/>
      <c r="B66" s="2"/>
      <c r="C66" s="2"/>
      <c r="D66" s="30"/>
      <c r="E66" s="14"/>
      <c r="F66" s="1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4"/>
      <c r="R66" s="34"/>
      <c r="S66" s="34"/>
      <c r="T66" s="34"/>
      <c r="U66" s="34"/>
      <c r="V66" s="35"/>
      <c r="W66" s="35"/>
      <c r="X66" s="35"/>
      <c r="Y66" s="35"/>
      <c r="Z66" s="35"/>
    </row>
    <row r="67" spans="1:26" s="1" customFormat="1" ht="12" customHeight="1" x14ac:dyDescent="0.15">
      <c r="A67" s="2"/>
      <c r="B67" s="2"/>
      <c r="C67" s="2"/>
      <c r="D67" s="38" t="s">
        <v>50</v>
      </c>
      <c r="E67" s="38"/>
      <c r="F67" s="29"/>
      <c r="G67" s="33">
        <v>2130267</v>
      </c>
      <c r="H67" s="33"/>
      <c r="I67" s="33"/>
      <c r="J67" s="33"/>
      <c r="K67" s="33"/>
      <c r="L67" s="33">
        <v>1971422</v>
      </c>
      <c r="M67" s="33"/>
      <c r="N67" s="33"/>
      <c r="O67" s="33"/>
      <c r="P67" s="33"/>
      <c r="Q67" s="34">
        <v>1.03</v>
      </c>
      <c r="R67" s="34"/>
      <c r="S67" s="34"/>
      <c r="T67" s="34"/>
      <c r="U67" s="34"/>
      <c r="V67" s="35">
        <v>-158845</v>
      </c>
      <c r="W67" s="35"/>
      <c r="X67" s="35"/>
      <c r="Y67" s="35"/>
      <c r="Z67" s="35"/>
    </row>
    <row r="68" spans="1:26" s="1" customFormat="1" ht="16.5" customHeight="1" x14ac:dyDescent="0.15">
      <c r="A68" s="2"/>
      <c r="B68" s="2"/>
      <c r="C68" s="2"/>
      <c r="D68" s="32" t="s">
        <v>51</v>
      </c>
      <c r="E68" s="32"/>
      <c r="F68" s="29"/>
      <c r="G68" s="33">
        <v>279000</v>
      </c>
      <c r="H68" s="33"/>
      <c r="I68" s="33"/>
      <c r="J68" s="33"/>
      <c r="K68" s="33"/>
      <c r="L68" s="33">
        <v>45040</v>
      </c>
      <c r="M68" s="33"/>
      <c r="N68" s="33"/>
      <c r="O68" s="33"/>
      <c r="P68" s="33"/>
      <c r="Q68" s="34">
        <v>0.02</v>
      </c>
      <c r="R68" s="34"/>
      <c r="S68" s="34"/>
      <c r="T68" s="34"/>
      <c r="U68" s="34"/>
      <c r="V68" s="35">
        <v>-233960</v>
      </c>
      <c r="W68" s="35"/>
      <c r="X68" s="35"/>
      <c r="Y68" s="35"/>
      <c r="Z68" s="35"/>
    </row>
    <row r="69" spans="1:26" s="1" customFormat="1" ht="16.5" customHeight="1" x14ac:dyDescent="0.15">
      <c r="A69" s="2"/>
      <c r="B69" s="2"/>
      <c r="C69" s="2"/>
      <c r="D69" s="32" t="s">
        <v>52</v>
      </c>
      <c r="E69" s="32"/>
      <c r="F69" s="29"/>
      <c r="G69" s="33">
        <v>722856</v>
      </c>
      <c r="H69" s="33"/>
      <c r="I69" s="33"/>
      <c r="J69" s="33"/>
      <c r="K69" s="33"/>
      <c r="L69" s="33">
        <v>1061370</v>
      </c>
      <c r="M69" s="33"/>
      <c r="N69" s="33"/>
      <c r="O69" s="33"/>
      <c r="P69" s="33"/>
      <c r="Q69" s="34">
        <v>0.55000000000000004</v>
      </c>
      <c r="R69" s="34"/>
      <c r="S69" s="34"/>
      <c r="T69" s="34"/>
      <c r="U69" s="34"/>
      <c r="V69" s="35">
        <v>338514</v>
      </c>
      <c r="W69" s="35"/>
      <c r="X69" s="35"/>
      <c r="Y69" s="35"/>
      <c r="Z69" s="35"/>
    </row>
    <row r="70" spans="1:26" s="1" customFormat="1" ht="6.95" customHeight="1" thickBot="1" x14ac:dyDescent="0.2">
      <c r="A70" s="21"/>
      <c r="B70" s="21"/>
      <c r="C70" s="21"/>
      <c r="D70" s="21"/>
      <c r="E70" s="22"/>
      <c r="F70" s="22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s="1" customFormat="1" ht="18" customHeight="1" x14ac:dyDescent="0.15">
      <c r="A71" s="31" t="s">
        <v>39</v>
      </c>
      <c r="B71" s="31"/>
      <c r="C71" s="31"/>
      <c r="D71" s="31"/>
      <c r="E71" s="3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</sheetData>
  <mergeCells count="306">
    <mergeCell ref="C7:E7"/>
    <mergeCell ref="G7:J7"/>
    <mergeCell ref="K7:N7"/>
    <mergeCell ref="O7:R7"/>
    <mergeCell ref="S7:V7"/>
    <mergeCell ref="W7:Z7"/>
    <mergeCell ref="A1:Z1"/>
    <mergeCell ref="A2:E2"/>
    <mergeCell ref="W2:Z2"/>
    <mergeCell ref="C4:E6"/>
    <mergeCell ref="G4:J6"/>
    <mergeCell ref="K4:N6"/>
    <mergeCell ref="O4:R6"/>
    <mergeCell ref="S4:V6"/>
    <mergeCell ref="W4:Z6"/>
    <mergeCell ref="C10:E10"/>
    <mergeCell ref="G10:J10"/>
    <mergeCell ref="K10:N10"/>
    <mergeCell ref="O10:R10"/>
    <mergeCell ref="S10:V10"/>
    <mergeCell ref="W10:Z10"/>
    <mergeCell ref="B8:E8"/>
    <mergeCell ref="G8:J8"/>
    <mergeCell ref="K8:N8"/>
    <mergeCell ref="O8:R8"/>
    <mergeCell ref="S8:V8"/>
    <mergeCell ref="W8:Z8"/>
    <mergeCell ref="D12:E12"/>
    <mergeCell ref="G12:J12"/>
    <mergeCell ref="K12:N12"/>
    <mergeCell ref="O12:R12"/>
    <mergeCell ref="S12:V12"/>
    <mergeCell ref="W12:Z12"/>
    <mergeCell ref="C11:E11"/>
    <mergeCell ref="G11:J11"/>
    <mergeCell ref="K11:N11"/>
    <mergeCell ref="O11:R11"/>
    <mergeCell ref="S11:V11"/>
    <mergeCell ref="W11:Z11"/>
    <mergeCell ref="G13:J13"/>
    <mergeCell ref="K13:N13"/>
    <mergeCell ref="O13:R13"/>
    <mergeCell ref="S13:V13"/>
    <mergeCell ref="W13:Z13"/>
    <mergeCell ref="G14:J14"/>
    <mergeCell ref="K14:N14"/>
    <mergeCell ref="O14:R14"/>
    <mergeCell ref="S14:V14"/>
    <mergeCell ref="W14:Z14"/>
    <mergeCell ref="G15:J15"/>
    <mergeCell ref="K15:N15"/>
    <mergeCell ref="O15:R15"/>
    <mergeCell ref="S15:V15"/>
    <mergeCell ref="W15:Z15"/>
    <mergeCell ref="G16:J16"/>
    <mergeCell ref="K16:N16"/>
    <mergeCell ref="O16:R16"/>
    <mergeCell ref="S16:V16"/>
    <mergeCell ref="W16:Z16"/>
    <mergeCell ref="D18:E18"/>
    <mergeCell ref="G18:J18"/>
    <mergeCell ref="K18:N18"/>
    <mergeCell ref="O18:R18"/>
    <mergeCell ref="S18:V18"/>
    <mergeCell ref="W18:Z18"/>
    <mergeCell ref="C17:E17"/>
    <mergeCell ref="G17:J17"/>
    <mergeCell ref="K17:N17"/>
    <mergeCell ref="O17:R17"/>
    <mergeCell ref="S17:V17"/>
    <mergeCell ref="W17:Z17"/>
    <mergeCell ref="D20:E20"/>
    <mergeCell ref="G20:J20"/>
    <mergeCell ref="K20:N20"/>
    <mergeCell ref="O20:R20"/>
    <mergeCell ref="S20:V20"/>
    <mergeCell ref="W20:Z20"/>
    <mergeCell ref="C19:E19"/>
    <mergeCell ref="G19:J19"/>
    <mergeCell ref="K19:N19"/>
    <mergeCell ref="O19:R19"/>
    <mergeCell ref="S19:V19"/>
    <mergeCell ref="W19:Z19"/>
    <mergeCell ref="G21:J21"/>
    <mergeCell ref="K21:N21"/>
    <mergeCell ref="O21:R21"/>
    <mergeCell ref="S21:V21"/>
    <mergeCell ref="W21:Z21"/>
    <mergeCell ref="G22:J22"/>
    <mergeCell ref="K22:N22"/>
    <mergeCell ref="O22:R22"/>
    <mergeCell ref="S22:V22"/>
    <mergeCell ref="W22:Z22"/>
    <mergeCell ref="D24:E24"/>
    <mergeCell ref="G24:J24"/>
    <mergeCell ref="K24:N24"/>
    <mergeCell ref="O24:R24"/>
    <mergeCell ref="S24:V24"/>
    <mergeCell ref="W24:Z24"/>
    <mergeCell ref="C23:E23"/>
    <mergeCell ref="G23:J23"/>
    <mergeCell ref="K23:N23"/>
    <mergeCell ref="O23:R23"/>
    <mergeCell ref="S23:V23"/>
    <mergeCell ref="W23:Z23"/>
    <mergeCell ref="W26:Z26"/>
    <mergeCell ref="D28:E28"/>
    <mergeCell ref="G28:J28"/>
    <mergeCell ref="K28:N28"/>
    <mergeCell ref="O28:R28"/>
    <mergeCell ref="S28:V28"/>
    <mergeCell ref="W28:Z28"/>
    <mergeCell ref="G25:J25"/>
    <mergeCell ref="K25:N25"/>
    <mergeCell ref="O25:R25"/>
    <mergeCell ref="S25:V25"/>
    <mergeCell ref="W25:Z25"/>
    <mergeCell ref="D26:E26"/>
    <mergeCell ref="G26:J26"/>
    <mergeCell ref="K26:N26"/>
    <mergeCell ref="O26:R26"/>
    <mergeCell ref="S26:V26"/>
    <mergeCell ref="G29:J29"/>
    <mergeCell ref="K29:N29"/>
    <mergeCell ref="O29:R29"/>
    <mergeCell ref="S29:V29"/>
    <mergeCell ref="W29:Z29"/>
    <mergeCell ref="G30:J30"/>
    <mergeCell ref="K30:N30"/>
    <mergeCell ref="O30:R30"/>
    <mergeCell ref="S30:V30"/>
    <mergeCell ref="W30:Z30"/>
    <mergeCell ref="G31:J31"/>
    <mergeCell ref="K31:N31"/>
    <mergeCell ref="O31:R31"/>
    <mergeCell ref="S31:V31"/>
    <mergeCell ref="W31:Z31"/>
    <mergeCell ref="G32:J32"/>
    <mergeCell ref="K32:N32"/>
    <mergeCell ref="O32:R32"/>
    <mergeCell ref="S32:V32"/>
    <mergeCell ref="W32:Z32"/>
    <mergeCell ref="W34:Z34"/>
    <mergeCell ref="D35:E35"/>
    <mergeCell ref="G35:J35"/>
    <mergeCell ref="K35:N35"/>
    <mergeCell ref="O35:R35"/>
    <mergeCell ref="S35:V35"/>
    <mergeCell ref="W35:Z35"/>
    <mergeCell ref="G33:J33"/>
    <mergeCell ref="K33:N33"/>
    <mergeCell ref="O33:R33"/>
    <mergeCell ref="S33:V33"/>
    <mergeCell ref="W33:Z33"/>
    <mergeCell ref="C34:E34"/>
    <mergeCell ref="G34:J34"/>
    <mergeCell ref="K34:N34"/>
    <mergeCell ref="O34:R34"/>
    <mergeCell ref="S34:V34"/>
    <mergeCell ref="D37:E37"/>
    <mergeCell ref="G37:J37"/>
    <mergeCell ref="K37:N37"/>
    <mergeCell ref="O37:R37"/>
    <mergeCell ref="S37:V37"/>
    <mergeCell ref="W37:Z37"/>
    <mergeCell ref="C36:E36"/>
    <mergeCell ref="G36:J36"/>
    <mergeCell ref="K36:N36"/>
    <mergeCell ref="O36:R36"/>
    <mergeCell ref="S36:V36"/>
    <mergeCell ref="W36:Z36"/>
    <mergeCell ref="G38:J38"/>
    <mergeCell ref="K38:N38"/>
    <mergeCell ref="O38:R38"/>
    <mergeCell ref="S38:V38"/>
    <mergeCell ref="W38:Z38"/>
    <mergeCell ref="G39:J39"/>
    <mergeCell ref="K39:N39"/>
    <mergeCell ref="O39:R39"/>
    <mergeCell ref="S39:V39"/>
    <mergeCell ref="W39:Z39"/>
    <mergeCell ref="G40:J40"/>
    <mergeCell ref="K40:N40"/>
    <mergeCell ref="O40:R40"/>
    <mergeCell ref="S40:V40"/>
    <mergeCell ref="W40:Z40"/>
    <mergeCell ref="C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W43:Z43"/>
    <mergeCell ref="W41:Z41"/>
    <mergeCell ref="D42:E42"/>
    <mergeCell ref="G42:J42"/>
    <mergeCell ref="K42:N42"/>
    <mergeCell ref="O42:R42"/>
    <mergeCell ref="S42:V42"/>
    <mergeCell ref="W42:Z42"/>
    <mergeCell ref="D45:E45"/>
    <mergeCell ref="G45:J45"/>
    <mergeCell ref="K45:N45"/>
    <mergeCell ref="O45:R45"/>
    <mergeCell ref="S45:V45"/>
    <mergeCell ref="W45:Z45"/>
    <mergeCell ref="D44:E44"/>
    <mergeCell ref="G44:J44"/>
    <mergeCell ref="K44:N44"/>
    <mergeCell ref="O44:R44"/>
    <mergeCell ref="S44:V44"/>
    <mergeCell ref="W44:Z44"/>
    <mergeCell ref="C48:E48"/>
    <mergeCell ref="G48:J48"/>
    <mergeCell ref="K48:N48"/>
    <mergeCell ref="O48:R48"/>
    <mergeCell ref="S48:V48"/>
    <mergeCell ref="W48:Z48"/>
    <mergeCell ref="C47:E47"/>
    <mergeCell ref="G47:J47"/>
    <mergeCell ref="K47:N47"/>
    <mergeCell ref="O47:R47"/>
    <mergeCell ref="S47:V47"/>
    <mergeCell ref="W47:Z47"/>
    <mergeCell ref="C50:E50"/>
    <mergeCell ref="G50:J50"/>
    <mergeCell ref="K50:N50"/>
    <mergeCell ref="O50:R50"/>
    <mergeCell ref="S50:V50"/>
    <mergeCell ref="W50:Z50"/>
    <mergeCell ref="C49:E49"/>
    <mergeCell ref="G49:J49"/>
    <mergeCell ref="K49:N49"/>
    <mergeCell ref="O49:R49"/>
    <mergeCell ref="S49:V49"/>
    <mergeCell ref="W49:Z49"/>
    <mergeCell ref="A51:E51"/>
    <mergeCell ref="A52:Z52"/>
    <mergeCell ref="A55:E55"/>
    <mergeCell ref="W55:Z55"/>
    <mergeCell ref="C57:E58"/>
    <mergeCell ref="G57:K58"/>
    <mergeCell ref="L57:P58"/>
    <mergeCell ref="Q57:U58"/>
    <mergeCell ref="V57:Z58"/>
    <mergeCell ref="G59:K59"/>
    <mergeCell ref="L59:P59"/>
    <mergeCell ref="Q59:U59"/>
    <mergeCell ref="V59:Z59"/>
    <mergeCell ref="C60:E60"/>
    <mergeCell ref="G60:K60"/>
    <mergeCell ref="L60:P60"/>
    <mergeCell ref="Q60:U60"/>
    <mergeCell ref="V60:Z60"/>
    <mergeCell ref="G61:K61"/>
    <mergeCell ref="L61:P61"/>
    <mergeCell ref="Q61:U61"/>
    <mergeCell ref="V61:Z61"/>
    <mergeCell ref="D62:E62"/>
    <mergeCell ref="G62:K62"/>
    <mergeCell ref="L62:P62"/>
    <mergeCell ref="Q62:U62"/>
    <mergeCell ref="V62:Z62"/>
    <mergeCell ref="D63:E63"/>
    <mergeCell ref="G63:K63"/>
    <mergeCell ref="L63:P63"/>
    <mergeCell ref="Q63:U63"/>
    <mergeCell ref="V63:Z63"/>
    <mergeCell ref="D64:E64"/>
    <mergeCell ref="G64:K64"/>
    <mergeCell ref="L64:P64"/>
    <mergeCell ref="Q64:U64"/>
    <mergeCell ref="V64:Z64"/>
    <mergeCell ref="D65:E65"/>
    <mergeCell ref="G65:K65"/>
    <mergeCell ref="L65:P65"/>
    <mergeCell ref="Q65:U65"/>
    <mergeCell ref="V65:Z65"/>
    <mergeCell ref="G66:K66"/>
    <mergeCell ref="L66:P66"/>
    <mergeCell ref="Q66:U66"/>
    <mergeCell ref="V66:Z66"/>
    <mergeCell ref="D67:E67"/>
    <mergeCell ref="G67:K67"/>
    <mergeCell ref="L67:P67"/>
    <mergeCell ref="Q67:U67"/>
    <mergeCell ref="V67:Z67"/>
    <mergeCell ref="D68:E68"/>
    <mergeCell ref="G68:K68"/>
    <mergeCell ref="L68:P68"/>
    <mergeCell ref="Q68:U68"/>
    <mergeCell ref="V68:Z68"/>
    <mergeCell ref="A71:E71"/>
    <mergeCell ref="D69:E69"/>
    <mergeCell ref="G69:K69"/>
    <mergeCell ref="L69:P69"/>
    <mergeCell ref="Q69:U69"/>
    <mergeCell ref="V69:Z69"/>
    <mergeCell ref="G70:K70"/>
    <mergeCell ref="L70:P70"/>
    <mergeCell ref="Q70:U70"/>
    <mergeCell ref="V70:Z70"/>
  </mergeCells>
  <phoneticPr fontId="2"/>
  <pageMargins left="0.39370078740157483" right="0.39370078740157483" top="0.98425196850393704" bottom="0.8267716535433071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125</vt:lpstr>
      <vt:lpstr>'125'!Print_Area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2020-03-06T07:18:52Z</dcterms:created>
  <dcterms:modified xsi:type="dcterms:W3CDTF">2020-03-10T06:41:10Z</dcterms:modified>
</cp:coreProperties>
</file>