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9510"/>
  </bookViews>
  <sheets>
    <sheet name="183" sheetId="2" r:id="rId1"/>
  </sheets>
  <definedNames>
    <definedName name="_xlnm.Print_Area" localSheetId="0">'183'!$A$1:$V$42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6" i="2" l="1"/>
  <c r="Q36" i="2"/>
  <c r="N36" i="2"/>
  <c r="B36" i="2"/>
  <c r="T34" i="2"/>
  <c r="Q34" i="2"/>
  <c r="P34" i="2"/>
  <c r="O34" i="2"/>
  <c r="N34" i="2" s="1"/>
  <c r="B34" i="2"/>
  <c r="T32" i="2"/>
  <c r="Q32" i="2"/>
  <c r="N32" i="2"/>
  <c r="B32" i="2"/>
  <c r="T30" i="2"/>
  <c r="Q30" i="2"/>
  <c r="N30" i="2"/>
  <c r="B30" i="2"/>
  <c r="T28" i="2"/>
  <c r="Q28" i="2"/>
  <c r="N28" i="2"/>
  <c r="B28" i="2"/>
  <c r="T19" i="2"/>
  <c r="T17" i="2"/>
  <c r="T15" i="2"/>
  <c r="T13" i="2"/>
  <c r="T11" i="2"/>
</calcChain>
</file>

<file path=xl/sharedStrings.xml><?xml version="1.0" encoding="utf-8"?>
<sst xmlns="http://schemas.openxmlformats.org/spreadsheetml/2006/main" count="66" uniqueCount="51">
  <si>
    <t xml:space="preserve">各年5月1日現在  </t>
    <phoneticPr fontId="4"/>
  </si>
  <si>
    <t>年　　　度</t>
    <phoneticPr fontId="4"/>
  </si>
  <si>
    <t>学校数</t>
    <phoneticPr fontId="4"/>
  </si>
  <si>
    <t>学生数</t>
    <rPh sb="0" eb="3">
      <t>ガクセイスウ</t>
    </rPh>
    <phoneticPr fontId="4"/>
  </si>
  <si>
    <t>合      計</t>
    <phoneticPr fontId="4"/>
  </si>
  <si>
    <t>男</t>
    <phoneticPr fontId="4"/>
  </si>
  <si>
    <t>女</t>
    <phoneticPr fontId="4"/>
  </si>
  <si>
    <t>平成27年度</t>
    <rPh sb="0" eb="2">
      <t>ヘイセイ</t>
    </rPh>
    <rPh sb="4" eb="6">
      <t>ネンド</t>
    </rPh>
    <phoneticPr fontId="4"/>
  </si>
  <si>
    <t>(5,161)59,992</t>
    <phoneticPr fontId="4"/>
  </si>
  <si>
    <t>(3,648)36,818</t>
    <phoneticPr fontId="4"/>
  </si>
  <si>
    <t>(1,513)23,174</t>
    <phoneticPr fontId="4"/>
  </si>
  <si>
    <t>28</t>
    <phoneticPr fontId="4"/>
  </si>
  <si>
    <t>(5,034)59,289</t>
    <phoneticPr fontId="4"/>
  </si>
  <si>
    <t>(3,549)35,916</t>
    <phoneticPr fontId="4"/>
  </si>
  <si>
    <t>(1,485)23,373</t>
    <phoneticPr fontId="4"/>
  </si>
  <si>
    <t>29</t>
    <phoneticPr fontId="4"/>
  </si>
  <si>
    <t>(4,892)58,988</t>
    <phoneticPr fontId="4"/>
  </si>
  <si>
    <t>(3,429)35,304</t>
    <phoneticPr fontId="4"/>
  </si>
  <si>
    <t>(1,463)23,684</t>
    <phoneticPr fontId="4"/>
  </si>
  <si>
    <t>30</t>
    <phoneticPr fontId="4"/>
  </si>
  <si>
    <t>(4,611)58,222</t>
    <phoneticPr fontId="4"/>
  </si>
  <si>
    <t>(3,201)34,402</t>
    <phoneticPr fontId="4"/>
  </si>
  <si>
    <t>(1,410)23,820</t>
    <phoneticPr fontId="4"/>
  </si>
  <si>
    <t>(4,590)58,177</t>
    <phoneticPr fontId="4"/>
  </si>
  <si>
    <t>(3,192)34,173</t>
    <phoneticPr fontId="4"/>
  </si>
  <si>
    <t>(1,398)24,004</t>
    <phoneticPr fontId="4"/>
  </si>
  <si>
    <t>学　　生　　数　（続）</t>
    <phoneticPr fontId="4"/>
  </si>
  <si>
    <t>教員数</t>
    <rPh sb="0" eb="2">
      <t>キョウイン</t>
    </rPh>
    <rPh sb="2" eb="3">
      <t>スウ</t>
    </rPh>
    <phoneticPr fontId="4"/>
  </si>
  <si>
    <t>男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</si>
  <si>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</si>
  <si>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</si>
  <si>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28</t>
    <phoneticPr fontId="4"/>
  </si>
  <si>
    <t>29</t>
    <phoneticPr fontId="4"/>
  </si>
  <si>
    <t>30</t>
    <phoneticPr fontId="4"/>
  </si>
  <si>
    <t xml:space="preserve">  資料：「学校基本統計」</t>
    <rPh sb="10" eb="12">
      <t>トウケイ</t>
    </rPh>
    <phoneticPr fontId="4"/>
  </si>
  <si>
    <t>　　　（注）(1)学校数、学生数は、大学本部の所在する学校の数値である。</t>
    <rPh sb="13" eb="15">
      <t>ガクセイ</t>
    </rPh>
    <rPh sb="15" eb="16">
      <t>スウ</t>
    </rPh>
    <phoneticPr fontId="4"/>
  </si>
  <si>
    <t>　　　　　　(2)学生数には、専攻科・別科の学生、通信教育の学生及び聴講生を含まない。</t>
    <rPh sb="38" eb="39">
      <t>フク</t>
    </rPh>
    <phoneticPr fontId="4"/>
  </si>
  <si>
    <t>　　　　 　　　（　）内数値は、大学院の学生数で内数である。</t>
    <phoneticPr fontId="4"/>
  </si>
  <si>
    <t>　　　　　　(3)教員数は、本務者のみの数値である。</t>
    <phoneticPr fontId="4"/>
  </si>
  <si>
    <t xml:space="preserve">  183   大学の状況</t>
    <phoneticPr fontId="4"/>
  </si>
  <si>
    <t>総数</t>
    <rPh sb="0" eb="2">
      <t>ソウスウ</t>
    </rPh>
    <phoneticPr fontId="4"/>
  </si>
  <si>
    <t>公立</t>
    <phoneticPr fontId="4"/>
  </si>
  <si>
    <t>公立</t>
    <rPh sb="0" eb="2">
      <t>コウリツ</t>
    </rPh>
    <phoneticPr fontId="4"/>
  </si>
  <si>
    <t>私立</t>
    <phoneticPr fontId="4"/>
  </si>
  <si>
    <t>私立</t>
    <phoneticPr fontId="4"/>
  </si>
  <si>
    <t>合計</t>
    <phoneticPr fontId="4"/>
  </si>
  <si>
    <t>合計</t>
    <phoneticPr fontId="4"/>
  </si>
  <si>
    <t>合計</t>
    <rPh sb="0" eb="2">
      <t>ゴウケイ</t>
    </rPh>
    <phoneticPr fontId="4"/>
  </si>
  <si>
    <t>国立</t>
    <rPh sb="0" eb="2">
      <t>コクリツ</t>
    </rPh>
    <phoneticPr fontId="4"/>
  </si>
  <si>
    <t>私立</t>
    <rPh sb="0" eb="2">
      <t>シリツ</t>
    </rPh>
    <phoneticPr fontId="4"/>
  </si>
  <si>
    <t>令和元年度</t>
    <rPh sb="0" eb="2">
      <t>レイワ</t>
    </rPh>
    <rPh sb="2" eb="3">
      <t>モト</t>
    </rPh>
    <rPh sb="3" eb="4">
      <t>ネン</t>
    </rPh>
    <rPh sb="4" eb="5">
      <t>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</si>
</sst>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\ #\ ###\ ##0;\-"/>
    <numFmt numFmtId="177" formatCode="#,##0;&quot;△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4">
    <xf numFmtId="0" fontId="0" fillId="0" borderId="0" xfId="0">
      <alignment vertical="center"/>
    </xf>
    <xf numFmtId="49" fontId="5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/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/>
    <xf numFmtId="49" fontId="7" fillId="0" borderId="0" xfId="1" quotePrefix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 applyProtection="1">
      <alignment horizontal="center" vertical="center"/>
    </xf>
    <xf numFmtId="49" fontId="7" fillId="0" borderId="0" xfId="1" quotePrefix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>
      <alignment horizontal="center"/>
    </xf>
    <xf numFmtId="49" fontId="7" fillId="0" borderId="0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37" fontId="6" fillId="0" borderId="0" xfId="1" applyNumberFormat="1" applyFont="1"/>
    <xf numFmtId="176" fontId="7" fillId="0" borderId="13" xfId="1" applyNumberFormat="1" applyFont="1" applyFill="1" applyBorder="1" applyAlignment="1" applyProtection="1">
      <alignment horizontal="right"/>
    </xf>
    <xf numFmtId="176" fontId="2" fillId="0" borderId="0" xfId="1" applyNumberFormat="1" applyFill="1" applyAlignment="1">
      <alignment horizontal="right"/>
    </xf>
    <xf numFmtId="176" fontId="7" fillId="0" borderId="0" xfId="1" applyNumberFormat="1" applyFont="1" applyFill="1" applyBorder="1" applyAlignment="1" applyProtection="1">
      <alignment horizontal="right"/>
    </xf>
    <xf numFmtId="49" fontId="7" fillId="0" borderId="0" xfId="1" applyNumberFormat="1" applyFont="1" applyFill="1" applyBorder="1" applyAlignment="1" applyProtection="1">
      <alignment horizontal="right"/>
    </xf>
    <xf numFmtId="49" fontId="2" fillId="0" borderId="0" xfId="1" applyNumberFormat="1" applyFill="1" applyAlignment="1">
      <alignment horizontal="right"/>
    </xf>
    <xf numFmtId="49" fontId="7" fillId="0" borderId="15" xfId="1" quotePrefix="1" applyNumberFormat="1" applyFont="1" applyFill="1" applyBorder="1" applyAlignment="1" applyProtection="1">
      <alignment horizontal="right"/>
    </xf>
    <xf numFmtId="49" fontId="7" fillId="0" borderId="18" xfId="1" applyNumberFormat="1" applyFont="1" applyFill="1" applyBorder="1" applyAlignment="1" applyProtection="1"/>
    <xf numFmtId="49" fontId="7" fillId="0" borderId="8" xfId="1" applyNumberFormat="1" applyFont="1" applyFill="1" applyBorder="1" applyAlignment="1" applyProtection="1"/>
    <xf numFmtId="37" fontId="6" fillId="0" borderId="0" xfId="1" applyNumberFormat="1" applyFont="1" applyFill="1"/>
    <xf numFmtId="49" fontId="6" fillId="0" borderId="0" xfId="1" applyNumberFormat="1" applyFont="1" applyFill="1"/>
    <xf numFmtId="37" fontId="7" fillId="0" borderId="13" xfId="1" applyNumberFormat="1" applyFont="1" applyFill="1" applyBorder="1" applyAlignment="1" applyProtection="1"/>
    <xf numFmtId="37" fontId="2" fillId="0" borderId="0" xfId="1" applyNumberFormat="1" applyFill="1" applyAlignment="1"/>
    <xf numFmtId="49" fontId="7" fillId="0" borderId="19" xfId="1" applyNumberFormat="1" applyFont="1" applyFill="1" applyBorder="1" applyAlignment="1" applyProtection="1"/>
    <xf numFmtId="49" fontId="7" fillId="0" borderId="15" xfId="1" applyNumberFormat="1" applyFont="1" applyFill="1" applyBorder="1" applyAlignment="1" applyProtection="1"/>
    <xf numFmtId="49" fontId="2" fillId="0" borderId="0" xfId="1" applyNumberFormat="1" applyBorder="1" applyAlignment="1"/>
    <xf numFmtId="49" fontId="2" fillId="0" borderId="0" xfId="1" applyNumberFormat="1" applyAlignment="1">
      <alignment horizontal="distributed"/>
    </xf>
    <xf numFmtId="49" fontId="2" fillId="0" borderId="0" xfId="1" applyNumberFormat="1" applyAlignment="1"/>
    <xf numFmtId="49" fontId="6" fillId="0" borderId="0" xfId="1" applyNumberFormat="1" applyFont="1" applyAlignment="1">
      <alignment horizontal="left"/>
    </xf>
    <xf numFmtId="49" fontId="7" fillId="0" borderId="14" xfId="1" applyNumberFormat="1" applyFont="1" applyFill="1" applyBorder="1" applyAlignment="1" applyProtection="1"/>
    <xf numFmtId="49" fontId="2" fillId="0" borderId="15" xfId="1" applyNumberFormat="1" applyBorder="1" applyAlignment="1"/>
    <xf numFmtId="49" fontId="7" fillId="0" borderId="15" xfId="1" applyNumberFormat="1" applyFont="1" applyFill="1" applyBorder="1" applyAlignment="1" applyProtection="1"/>
    <xf numFmtId="49" fontId="7" fillId="0" borderId="17" xfId="1" applyNumberFormat="1" applyFont="1" applyFill="1" applyBorder="1" applyAlignment="1" applyProtection="1"/>
    <xf numFmtId="49" fontId="2" fillId="0" borderId="17" xfId="1" applyNumberFormat="1" applyBorder="1" applyAlignment="1"/>
    <xf numFmtId="37" fontId="7" fillId="0" borderId="13" xfId="1" applyNumberFormat="1" applyFont="1" applyFill="1" applyBorder="1" applyAlignment="1" applyProtection="1"/>
    <xf numFmtId="37" fontId="2" fillId="0" borderId="0" xfId="1" applyNumberFormat="1" applyFill="1" applyAlignment="1"/>
    <xf numFmtId="37" fontId="7" fillId="0" borderId="0" xfId="1" applyNumberFormat="1" applyFont="1" applyFill="1" applyBorder="1" applyAlignment="1" applyProtection="1"/>
    <xf numFmtId="49" fontId="7" fillId="0" borderId="7" xfId="1" applyNumberFormat="1" applyFont="1" applyFill="1" applyBorder="1" applyAlignment="1" applyProtection="1"/>
    <xf numFmtId="49" fontId="2" fillId="0" borderId="8" xfId="1" applyNumberFormat="1" applyFill="1" applyBorder="1" applyAlignment="1"/>
    <xf numFmtId="49" fontId="7" fillId="0" borderId="8" xfId="1" applyNumberFormat="1" applyFont="1" applyFill="1" applyBorder="1" applyAlignment="1" applyProtection="1"/>
    <xf numFmtId="49" fontId="7" fillId="0" borderId="5" xfId="1" applyNumberFormat="1" applyFont="1" applyFill="1" applyBorder="1" applyAlignment="1" applyProtection="1">
      <alignment horizontal="center" vertical="center"/>
    </xf>
    <xf numFmtId="49" fontId="2" fillId="0" borderId="5" xfId="1" applyNumberFormat="1" applyFill="1" applyBorder="1" applyAlignment="1">
      <alignment vertical="center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7" fillId="0" borderId="5" xfId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5" xfId="1" quotePrefix="1" applyNumberFormat="1" applyFont="1" applyFill="1" applyBorder="1" applyAlignment="1" applyProtection="1">
      <alignment horizontal="right"/>
    </xf>
    <xf numFmtId="49" fontId="2" fillId="0" borderId="15" xfId="1" applyNumberFormat="1" applyFill="1" applyBorder="1" applyAlignment="1"/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4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center" vertical="center"/>
    </xf>
    <xf numFmtId="49" fontId="7" fillId="0" borderId="2" xfId="1" quotePrefix="1" applyNumberFormat="1" applyFont="1" applyFill="1" applyBorder="1" applyAlignment="1" applyProtection="1">
      <alignment horizontal="center" vertical="center"/>
    </xf>
    <xf numFmtId="49" fontId="7" fillId="0" borderId="16" xfId="1" applyNumberFormat="1" applyFont="1" applyFill="1" applyBorder="1" applyAlignment="1" applyProtection="1">
      <alignment horizontal="distributed" vertical="center" justifyLastLine="1"/>
    </xf>
    <xf numFmtId="49" fontId="7" fillId="0" borderId="17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7" fillId="0" borderId="6" xfId="1" quotePrefix="1" applyNumberFormat="1" applyFont="1" applyFill="1" applyBorder="1" applyAlignment="1" applyProtection="1">
      <alignment horizontal="distributed" vertical="center" justifyLastLine="1"/>
    </xf>
    <xf numFmtId="49" fontId="2" fillId="0" borderId="5" xfId="1" applyNumberFormat="1" applyFill="1" applyBorder="1" applyAlignment="1">
      <alignment horizontal="distributed" vertical="center" justifyLastLine="1"/>
    </xf>
    <xf numFmtId="49" fontId="7" fillId="2" borderId="5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4" xfId="1" quotePrefix="1" applyNumberFormat="1" applyFont="1" applyFill="1" applyBorder="1" applyAlignment="1" applyProtection="1">
      <alignment horizontal="right"/>
    </xf>
    <xf numFmtId="49" fontId="7" fillId="0" borderId="6" xfId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>
      <alignment horizontal="right"/>
    </xf>
    <xf numFmtId="49" fontId="2" fillId="0" borderId="0" xfId="1" applyNumberFormat="1" applyFill="1" applyAlignment="1">
      <alignment horizontal="right"/>
    </xf>
    <xf numFmtId="176" fontId="7" fillId="0" borderId="13" xfId="1" applyNumberFormat="1" applyFont="1" applyFill="1" applyBorder="1" applyAlignment="1" applyProtection="1">
      <alignment horizontal="right"/>
    </xf>
    <xf numFmtId="176" fontId="2" fillId="0" borderId="0" xfId="1" applyNumberFormat="1" applyFill="1" applyAlignment="1">
      <alignment horizontal="right"/>
    </xf>
    <xf numFmtId="176" fontId="7" fillId="0" borderId="0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>
      <alignment horizontal="right"/>
    </xf>
    <xf numFmtId="177" fontId="7" fillId="0" borderId="0" xfId="1" applyNumberFormat="1" applyFont="1" applyFill="1" applyBorder="1" applyAlignment="1" applyProtection="1">
      <alignment horizontal="right"/>
    </xf>
    <xf numFmtId="177" fontId="2" fillId="0" borderId="0" xfId="1" applyNumberFormat="1" applyFill="1" applyAlignment="1">
      <alignment horizontal="right"/>
    </xf>
    <xf numFmtId="49" fontId="2" fillId="0" borderId="8" xfId="1" applyNumberFormat="1" applyBorder="1" applyAlignment="1"/>
    <xf numFmtId="49" fontId="7" fillId="0" borderId="7" xfId="1" applyNumberFormat="1" applyFont="1" applyFill="1" applyBorder="1" applyAlignment="1" applyProtection="1">
      <alignment horizontal="distributed" vertical="center" justifyLastLine="1"/>
    </xf>
    <xf numFmtId="49" fontId="2" fillId="0" borderId="8" xfId="1" applyNumberFormat="1" applyBorder="1" applyAlignment="1">
      <alignment horizontal="distributed" vertical="center" justifyLastLine="1"/>
    </xf>
    <xf numFmtId="49" fontId="2" fillId="0" borderId="9" xfId="1" applyNumberFormat="1" applyBorder="1" applyAlignment="1">
      <alignment horizontal="distributed" vertical="center" justifyLastLine="1"/>
    </xf>
    <xf numFmtId="49" fontId="2" fillId="0" borderId="10" xfId="1" applyNumberFormat="1" applyBorder="1" applyAlignment="1">
      <alignment horizontal="distributed" vertical="center" justifyLastLine="1"/>
    </xf>
    <xf numFmtId="49" fontId="2" fillId="0" borderId="11" xfId="1" applyNumberFormat="1" applyBorder="1" applyAlignment="1">
      <alignment horizontal="distributed" vertical="center" justifyLastLine="1"/>
    </xf>
    <xf numFmtId="49" fontId="2" fillId="0" borderId="12" xfId="1" applyNumberFormat="1" applyBorder="1" applyAlignment="1">
      <alignment horizontal="distributed" vertical="center" justifyLastLine="1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2" xfId="1" quotePrefix="1" applyNumberFormat="1" applyFont="1" applyFill="1" applyBorder="1" applyAlignment="1" applyProtection="1">
      <alignment horizontal="distributed" vertical="center" justifyLastLine="1"/>
    </xf>
    <xf numFmtId="49" fontId="7" fillId="0" borderId="3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Y48"/>
  <sheetViews>
    <sheetView showGridLines="0" tabSelected="1" zoomScaleNormal="100" workbookViewId="0">
      <selection sqref="A1:V1"/>
    </sheetView>
  </sheetViews>
  <sheetFormatPr defaultRowHeight="13.5" x14ac:dyDescent="0.15"/>
  <cols>
    <col min="1" max="1" width="15" style="2" customWidth="1"/>
    <col min="2" max="13" width="2.375" style="2" customWidth="1"/>
    <col min="14" max="19" width="7.875" style="2" customWidth="1"/>
    <col min="20" max="22" width="8.125" style="2" customWidth="1"/>
    <col min="23" max="25" width="7.625" style="2" customWidth="1"/>
    <col min="26" max="16384" width="9" style="2"/>
  </cols>
  <sheetData>
    <row r="1" spans="1:25" ht="18" customHeight="1" x14ac:dyDescent="0.15">
      <c r="A1" s="78" t="s">
        <v>39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1"/>
      <c r="X1" s="1"/>
      <c r="Y1" s="1"/>
    </row>
    <row r="2" spans="1:25" ht="18" customHeight="1" x14ac:dyDescent="0.15">
      <c r="A2" s="63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3"/>
      <c r="X2" s="3"/>
      <c r="Y2" s="3"/>
    </row>
    <row r="3" spans="1:25" ht="4.5" customHeight="1" thickBot="1" x14ac:dyDescent="0.2">
      <c r="A3" s="4"/>
    </row>
    <row r="4" spans="1:25" ht="14.25" customHeight="1" x14ac:dyDescent="0.15">
      <c r="A4" s="49" t="s">
        <v>1</v>
      </c>
      <c r="B4" s="81" t="s">
        <v>2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1" t="s">
        <v>3</v>
      </c>
      <c r="O4" s="82"/>
      <c r="P4" s="82"/>
      <c r="Q4" s="82"/>
      <c r="R4" s="82"/>
      <c r="S4" s="82"/>
      <c r="T4" s="82"/>
      <c r="U4" s="82"/>
      <c r="V4" s="83"/>
      <c r="W4" s="5"/>
      <c r="X4" s="5"/>
      <c r="Y4" s="5"/>
    </row>
    <row r="5" spans="1:25" ht="14.25" customHeight="1" x14ac:dyDescent="0.15">
      <c r="A5" s="50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57"/>
      <c r="W5" s="5"/>
      <c r="X5" s="5"/>
      <c r="Y5" s="5"/>
    </row>
    <row r="6" spans="1:25" ht="14.25" customHeight="1" x14ac:dyDescent="0.15">
      <c r="A6" s="50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5" t="s">
        <v>40</v>
      </c>
      <c r="O6" s="45"/>
      <c r="P6" s="45"/>
      <c r="Q6" s="45"/>
      <c r="R6" s="45"/>
      <c r="S6" s="45"/>
      <c r="T6" s="45" t="s">
        <v>41</v>
      </c>
      <c r="U6" s="46"/>
      <c r="V6" s="46"/>
      <c r="W6" s="5"/>
      <c r="X6" s="5"/>
      <c r="Y6" s="5"/>
    </row>
    <row r="7" spans="1:25" ht="14.25" customHeight="1" x14ac:dyDescent="0.15">
      <c r="A7" s="50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5"/>
      <c r="O7" s="45"/>
      <c r="P7" s="45"/>
      <c r="Q7" s="45"/>
      <c r="R7" s="45"/>
      <c r="S7" s="45"/>
      <c r="T7" s="46"/>
      <c r="U7" s="46"/>
      <c r="V7" s="46"/>
      <c r="W7" s="5"/>
      <c r="X7" s="5"/>
      <c r="Y7" s="5"/>
    </row>
    <row r="8" spans="1:25" ht="14.25" customHeight="1" x14ac:dyDescent="0.15">
      <c r="A8" s="50"/>
      <c r="B8" s="45" t="s">
        <v>40</v>
      </c>
      <c r="C8" s="46"/>
      <c r="D8" s="46"/>
      <c r="E8" s="45" t="s">
        <v>48</v>
      </c>
      <c r="F8" s="46"/>
      <c r="G8" s="46"/>
      <c r="H8" s="72" t="s">
        <v>42</v>
      </c>
      <c r="I8" s="73"/>
      <c r="J8" s="74"/>
      <c r="K8" s="72" t="s">
        <v>49</v>
      </c>
      <c r="L8" s="73"/>
      <c r="M8" s="74"/>
      <c r="N8" s="42" t="s">
        <v>4</v>
      </c>
      <c r="O8" s="44"/>
      <c r="P8" s="42" t="s">
        <v>5</v>
      </c>
      <c r="Q8" s="44"/>
      <c r="R8" s="42" t="s">
        <v>6</v>
      </c>
      <c r="S8" s="44"/>
      <c r="T8" s="45" t="s">
        <v>46</v>
      </c>
      <c r="U8" s="42" t="s">
        <v>5</v>
      </c>
      <c r="V8" s="42" t="s">
        <v>6</v>
      </c>
      <c r="W8" s="6"/>
      <c r="X8" s="6"/>
      <c r="Y8" s="6"/>
    </row>
    <row r="9" spans="1:25" ht="14.25" customHeight="1" x14ac:dyDescent="0.15">
      <c r="A9" s="50"/>
      <c r="B9" s="46"/>
      <c r="C9" s="46"/>
      <c r="D9" s="46"/>
      <c r="E9" s="46"/>
      <c r="F9" s="46"/>
      <c r="G9" s="46"/>
      <c r="H9" s="75"/>
      <c r="I9" s="76"/>
      <c r="J9" s="77"/>
      <c r="K9" s="75"/>
      <c r="L9" s="76"/>
      <c r="M9" s="77"/>
      <c r="N9" s="44"/>
      <c r="O9" s="44"/>
      <c r="P9" s="44"/>
      <c r="Q9" s="44"/>
      <c r="R9" s="44"/>
      <c r="S9" s="44"/>
      <c r="T9" s="46"/>
      <c r="U9" s="44"/>
      <c r="V9" s="44"/>
      <c r="W9" s="7"/>
      <c r="X9" s="7"/>
      <c r="Y9" s="7"/>
    </row>
    <row r="10" spans="1:25" ht="6.95" customHeight="1" x14ac:dyDescent="0.15">
      <c r="A10" s="8"/>
      <c r="B10" s="39"/>
      <c r="C10" s="71"/>
      <c r="D10" s="7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71"/>
      <c r="P10" s="41"/>
      <c r="Q10" s="71"/>
      <c r="R10" s="41"/>
      <c r="S10" s="71"/>
      <c r="T10" s="9"/>
      <c r="U10" s="9"/>
      <c r="V10" s="9"/>
      <c r="W10" s="9"/>
      <c r="X10" s="9"/>
      <c r="Y10" s="9"/>
    </row>
    <row r="11" spans="1:25" ht="14.25" customHeight="1" x14ac:dyDescent="0.15">
      <c r="A11" s="8" t="s">
        <v>7</v>
      </c>
      <c r="B11" s="65">
        <v>9</v>
      </c>
      <c r="C11" s="68"/>
      <c r="D11" s="68"/>
      <c r="E11" s="67">
        <v>0</v>
      </c>
      <c r="F11" s="67"/>
      <c r="G11" s="67"/>
      <c r="H11" s="67">
        <v>1</v>
      </c>
      <c r="I11" s="67"/>
      <c r="J11" s="67"/>
      <c r="K11" s="68">
        <v>8</v>
      </c>
      <c r="L11" s="68"/>
      <c r="M11" s="68"/>
      <c r="N11" s="63" t="s">
        <v>8</v>
      </c>
      <c r="O11" s="63"/>
      <c r="P11" s="63" t="s">
        <v>9</v>
      </c>
      <c r="Q11" s="63"/>
      <c r="R11" s="63" t="s">
        <v>10</v>
      </c>
      <c r="S11" s="63"/>
      <c r="T11" s="10">
        <f>SUM(U11:V11)</f>
        <v>9253</v>
      </c>
      <c r="U11" s="10">
        <v>5973</v>
      </c>
      <c r="V11" s="10">
        <v>3280</v>
      </c>
      <c r="W11" s="11"/>
      <c r="X11" s="11"/>
      <c r="Y11" s="11"/>
    </row>
    <row r="12" spans="1:25" ht="14.25" customHeight="1" x14ac:dyDescent="0.15">
      <c r="B12" s="65"/>
      <c r="C12" s="68"/>
      <c r="D12" s="68"/>
      <c r="E12" s="67"/>
      <c r="F12" s="67"/>
      <c r="G12" s="67"/>
      <c r="H12" s="67"/>
      <c r="I12" s="67"/>
      <c r="J12" s="67"/>
      <c r="K12" s="68"/>
      <c r="L12" s="68"/>
      <c r="M12" s="68"/>
      <c r="N12" s="63"/>
      <c r="O12" s="63"/>
      <c r="P12" s="63"/>
      <c r="Q12" s="63"/>
      <c r="R12" s="63"/>
      <c r="S12" s="63"/>
      <c r="T12" s="12"/>
      <c r="U12" s="12"/>
      <c r="V12" s="12"/>
    </row>
    <row r="13" spans="1:25" ht="14.25" customHeight="1" x14ac:dyDescent="0.15">
      <c r="A13" s="8" t="s">
        <v>11</v>
      </c>
      <c r="B13" s="65">
        <v>9</v>
      </c>
      <c r="C13" s="68"/>
      <c r="D13" s="68"/>
      <c r="E13" s="67">
        <v>0</v>
      </c>
      <c r="F13" s="67"/>
      <c r="G13" s="67"/>
      <c r="H13" s="67">
        <v>1</v>
      </c>
      <c r="I13" s="67"/>
      <c r="J13" s="67"/>
      <c r="K13" s="68">
        <v>8</v>
      </c>
      <c r="L13" s="68"/>
      <c r="M13" s="68"/>
      <c r="N13" s="63" t="s">
        <v>12</v>
      </c>
      <c r="O13" s="63"/>
      <c r="P13" s="63" t="s">
        <v>13</v>
      </c>
      <c r="Q13" s="63"/>
      <c r="R13" s="63" t="s">
        <v>14</v>
      </c>
      <c r="S13" s="63"/>
      <c r="T13" s="10">
        <f>SUM(U13:V13)</f>
        <v>9175</v>
      </c>
      <c r="U13" s="10">
        <v>5887</v>
      </c>
      <c r="V13" s="10">
        <v>3288</v>
      </c>
      <c r="W13" s="11"/>
      <c r="X13" s="11"/>
      <c r="Y13" s="11"/>
    </row>
    <row r="14" spans="1:25" ht="14.25" customHeight="1" x14ac:dyDescent="0.15">
      <c r="B14" s="65"/>
      <c r="C14" s="68"/>
      <c r="D14" s="68"/>
      <c r="E14" s="67"/>
      <c r="F14" s="67"/>
      <c r="G14" s="67"/>
      <c r="H14" s="67"/>
      <c r="I14" s="67"/>
      <c r="J14" s="67"/>
      <c r="K14" s="68"/>
      <c r="L14" s="68"/>
      <c r="M14" s="68"/>
      <c r="N14" s="63"/>
      <c r="O14" s="63"/>
      <c r="P14" s="63"/>
      <c r="Q14" s="63"/>
      <c r="R14" s="63"/>
      <c r="S14" s="63"/>
      <c r="T14" s="12"/>
      <c r="U14" s="12"/>
      <c r="V14" s="12"/>
    </row>
    <row r="15" spans="1:25" ht="14.25" customHeight="1" x14ac:dyDescent="0.15">
      <c r="A15" s="8" t="s">
        <v>15</v>
      </c>
      <c r="B15" s="65">
        <v>9</v>
      </c>
      <c r="C15" s="66"/>
      <c r="D15" s="66"/>
      <c r="E15" s="67">
        <v>0</v>
      </c>
      <c r="F15" s="67"/>
      <c r="G15" s="67"/>
      <c r="H15" s="67">
        <v>1</v>
      </c>
      <c r="I15" s="67"/>
      <c r="J15" s="67"/>
      <c r="K15" s="68">
        <v>8</v>
      </c>
      <c r="L15" s="68"/>
      <c r="M15" s="68"/>
      <c r="N15" s="63" t="s">
        <v>16</v>
      </c>
      <c r="O15" s="64"/>
      <c r="P15" s="63" t="s">
        <v>17</v>
      </c>
      <c r="Q15" s="64"/>
      <c r="R15" s="63" t="s">
        <v>18</v>
      </c>
      <c r="S15" s="64"/>
      <c r="T15" s="10">
        <f>SUM(U15:V15)</f>
        <v>9160</v>
      </c>
      <c r="U15" s="10">
        <v>5772</v>
      </c>
      <c r="V15" s="10">
        <v>3388</v>
      </c>
      <c r="W15" s="11"/>
      <c r="X15" s="11"/>
      <c r="Y15" s="11"/>
    </row>
    <row r="16" spans="1:25" ht="14.25" customHeight="1" x14ac:dyDescent="0.15">
      <c r="B16" s="65"/>
      <c r="C16" s="68"/>
      <c r="D16" s="68"/>
      <c r="E16" s="67"/>
      <c r="F16" s="67"/>
      <c r="G16" s="67"/>
      <c r="H16" s="67"/>
      <c r="I16" s="67"/>
      <c r="J16" s="67"/>
      <c r="K16" s="68"/>
      <c r="L16" s="68"/>
      <c r="M16" s="68"/>
      <c r="N16" s="63"/>
      <c r="O16" s="63"/>
      <c r="P16" s="63"/>
      <c r="Q16" s="63"/>
      <c r="R16" s="63"/>
      <c r="S16" s="63"/>
      <c r="T16" s="12"/>
      <c r="U16" s="12"/>
      <c r="V16" s="12"/>
    </row>
    <row r="17" spans="1:25" ht="14.25" customHeight="1" x14ac:dyDescent="0.15">
      <c r="A17" s="8" t="s">
        <v>19</v>
      </c>
      <c r="B17" s="65">
        <v>9</v>
      </c>
      <c r="C17" s="66"/>
      <c r="D17" s="66"/>
      <c r="E17" s="67">
        <v>0</v>
      </c>
      <c r="F17" s="67"/>
      <c r="G17" s="67"/>
      <c r="H17" s="67">
        <v>1</v>
      </c>
      <c r="I17" s="67"/>
      <c r="J17" s="67"/>
      <c r="K17" s="68">
        <v>8</v>
      </c>
      <c r="L17" s="68"/>
      <c r="M17" s="68"/>
      <c r="N17" s="63" t="s">
        <v>20</v>
      </c>
      <c r="O17" s="64"/>
      <c r="P17" s="63" t="s">
        <v>21</v>
      </c>
      <c r="Q17" s="64"/>
      <c r="R17" s="63" t="s">
        <v>22</v>
      </c>
      <c r="S17" s="64"/>
      <c r="T17" s="10">
        <f>SUM(U17:V17)</f>
        <v>9076</v>
      </c>
      <c r="U17" s="10">
        <v>5639</v>
      </c>
      <c r="V17" s="10">
        <v>3437</v>
      </c>
      <c r="W17" s="11"/>
      <c r="X17" s="11"/>
      <c r="Y17" s="11"/>
    </row>
    <row r="18" spans="1:25" ht="14.25" customHeight="1" x14ac:dyDescent="0.15">
      <c r="A18" s="8"/>
      <c r="B18" s="13"/>
      <c r="C18" s="14"/>
      <c r="D18" s="14"/>
      <c r="E18" s="11"/>
      <c r="F18" s="11"/>
      <c r="G18" s="11"/>
      <c r="H18" s="11"/>
      <c r="I18" s="11"/>
      <c r="J18" s="11"/>
      <c r="K18" s="15"/>
      <c r="L18" s="15"/>
      <c r="M18" s="15"/>
      <c r="N18" s="16"/>
      <c r="O18" s="17"/>
      <c r="P18" s="16"/>
      <c r="Q18" s="17"/>
      <c r="R18" s="16"/>
      <c r="S18" s="17"/>
      <c r="T18" s="10"/>
      <c r="U18" s="10"/>
      <c r="V18" s="10"/>
      <c r="W18" s="11"/>
      <c r="X18" s="11"/>
      <c r="Y18" s="11"/>
    </row>
    <row r="19" spans="1:25" ht="14.25" customHeight="1" x14ac:dyDescent="0.15">
      <c r="A19" s="8" t="s">
        <v>50</v>
      </c>
      <c r="B19" s="65">
        <v>9</v>
      </c>
      <c r="C19" s="66"/>
      <c r="D19" s="66"/>
      <c r="E19" s="67">
        <v>0</v>
      </c>
      <c r="F19" s="67"/>
      <c r="G19" s="67"/>
      <c r="H19" s="67">
        <v>1</v>
      </c>
      <c r="I19" s="67"/>
      <c r="J19" s="67"/>
      <c r="K19" s="68">
        <v>8</v>
      </c>
      <c r="L19" s="68"/>
      <c r="M19" s="68"/>
      <c r="N19" s="69" t="s">
        <v>23</v>
      </c>
      <c r="O19" s="70"/>
      <c r="P19" s="63" t="s">
        <v>24</v>
      </c>
      <c r="Q19" s="64"/>
      <c r="R19" s="63" t="s">
        <v>25</v>
      </c>
      <c r="S19" s="64"/>
      <c r="T19" s="10">
        <f>SUM(U19:V19)</f>
        <v>9124</v>
      </c>
      <c r="U19" s="10">
        <v>5608</v>
      </c>
      <c r="V19" s="10">
        <v>3516</v>
      </c>
      <c r="W19" s="11"/>
      <c r="X19" s="11"/>
      <c r="Y19" s="11"/>
    </row>
    <row r="20" spans="1:25" ht="6.95" customHeight="1" thickBot="1" x14ac:dyDescent="0.2">
      <c r="A20" s="8"/>
      <c r="B20" s="60"/>
      <c r="C20" s="48"/>
      <c r="D20" s="48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8"/>
      <c r="P20" s="47"/>
      <c r="Q20" s="48"/>
      <c r="R20" s="47"/>
      <c r="S20" s="48"/>
      <c r="T20" s="18"/>
      <c r="U20" s="18"/>
      <c r="V20" s="18"/>
      <c r="W20" s="3"/>
      <c r="X20" s="3"/>
      <c r="Y20" s="3"/>
    </row>
    <row r="21" spans="1:25" ht="14.25" customHeight="1" x14ac:dyDescent="0.15">
      <c r="A21" s="49" t="s">
        <v>1</v>
      </c>
      <c r="B21" s="51" t="s">
        <v>26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3" t="s">
        <v>27</v>
      </c>
      <c r="O21" s="54"/>
      <c r="P21" s="54"/>
      <c r="Q21" s="54"/>
      <c r="R21" s="54"/>
      <c r="S21" s="54"/>
      <c r="T21" s="54"/>
      <c r="U21" s="54"/>
      <c r="V21" s="54"/>
      <c r="W21" s="5"/>
      <c r="X21" s="5"/>
      <c r="Y21" s="5"/>
    </row>
    <row r="22" spans="1:25" ht="14.25" customHeight="1" x14ac:dyDescent="0.15">
      <c r="A22" s="50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55"/>
      <c r="O22" s="56"/>
      <c r="P22" s="56"/>
      <c r="Q22" s="56"/>
      <c r="R22" s="56"/>
      <c r="S22" s="56"/>
      <c r="T22" s="56"/>
      <c r="U22" s="56"/>
      <c r="V22" s="56"/>
      <c r="W22" s="5"/>
      <c r="X22" s="5"/>
      <c r="Y22" s="5"/>
    </row>
    <row r="23" spans="1:25" ht="14.25" customHeight="1" x14ac:dyDescent="0.15">
      <c r="A23" s="50"/>
      <c r="B23" s="45" t="s">
        <v>44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5" t="s">
        <v>40</v>
      </c>
      <c r="O23" s="45"/>
      <c r="P23" s="45"/>
      <c r="Q23" s="45" t="s">
        <v>42</v>
      </c>
      <c r="R23" s="45"/>
      <c r="S23" s="45"/>
      <c r="T23" s="45" t="s">
        <v>43</v>
      </c>
      <c r="U23" s="46"/>
      <c r="V23" s="57"/>
      <c r="W23" s="5"/>
      <c r="X23" s="5"/>
      <c r="Y23" s="5"/>
    </row>
    <row r="24" spans="1:25" ht="14.25" customHeight="1" x14ac:dyDescent="0.15">
      <c r="A24" s="50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5"/>
      <c r="O24" s="45"/>
      <c r="P24" s="45"/>
      <c r="Q24" s="45"/>
      <c r="R24" s="45"/>
      <c r="S24" s="45"/>
      <c r="T24" s="46"/>
      <c r="U24" s="46"/>
      <c r="V24" s="57"/>
      <c r="W24" s="5"/>
      <c r="X24" s="5"/>
      <c r="Y24" s="5"/>
    </row>
    <row r="25" spans="1:25" ht="14.25" customHeight="1" x14ac:dyDescent="0.15">
      <c r="A25" s="50"/>
      <c r="B25" s="45" t="s">
        <v>45</v>
      </c>
      <c r="C25" s="58"/>
      <c r="D25" s="58"/>
      <c r="E25" s="58"/>
      <c r="F25" s="42" t="s">
        <v>5</v>
      </c>
      <c r="G25" s="43"/>
      <c r="H25" s="43"/>
      <c r="I25" s="43"/>
      <c r="J25" s="42" t="s">
        <v>6</v>
      </c>
      <c r="K25" s="43"/>
      <c r="L25" s="43"/>
      <c r="M25" s="43"/>
      <c r="N25" s="45" t="s">
        <v>46</v>
      </c>
      <c r="O25" s="42" t="s">
        <v>28</v>
      </c>
      <c r="P25" s="42" t="s">
        <v>6</v>
      </c>
      <c r="Q25" s="45" t="s">
        <v>47</v>
      </c>
      <c r="R25" s="42" t="s">
        <v>29</v>
      </c>
      <c r="S25" s="42" t="s">
        <v>30</v>
      </c>
      <c r="T25" s="45" t="s">
        <v>46</v>
      </c>
      <c r="U25" s="42" t="s">
        <v>5</v>
      </c>
      <c r="V25" s="61" t="s">
        <v>6</v>
      </c>
      <c r="W25" s="6"/>
      <c r="X25" s="6"/>
      <c r="Y25" s="6"/>
    </row>
    <row r="26" spans="1:25" ht="14.25" customHeight="1" x14ac:dyDescent="0.15">
      <c r="A26" s="50"/>
      <c r="B26" s="59"/>
      <c r="C26" s="58"/>
      <c r="D26" s="58"/>
      <c r="E26" s="58"/>
      <c r="F26" s="44"/>
      <c r="G26" s="43"/>
      <c r="H26" s="43"/>
      <c r="I26" s="43"/>
      <c r="J26" s="44"/>
      <c r="K26" s="43"/>
      <c r="L26" s="43"/>
      <c r="M26" s="43"/>
      <c r="N26" s="46"/>
      <c r="O26" s="44"/>
      <c r="P26" s="44"/>
      <c r="Q26" s="46"/>
      <c r="R26" s="44"/>
      <c r="S26" s="44"/>
      <c r="T26" s="46"/>
      <c r="U26" s="44"/>
      <c r="V26" s="62"/>
      <c r="W26" s="7"/>
      <c r="X26" s="7"/>
      <c r="Y26" s="7"/>
    </row>
    <row r="27" spans="1:25" ht="6.95" customHeight="1" x14ac:dyDescent="0.15">
      <c r="A27" s="19"/>
      <c r="B27" s="39"/>
      <c r="C27" s="40"/>
      <c r="D27" s="40"/>
      <c r="E27" s="40"/>
      <c r="F27" s="41"/>
      <c r="G27" s="41"/>
      <c r="H27" s="41"/>
      <c r="I27" s="41"/>
      <c r="J27" s="41"/>
      <c r="K27" s="41"/>
      <c r="L27" s="41"/>
      <c r="M27" s="41"/>
      <c r="N27" s="20"/>
      <c r="O27" s="20"/>
      <c r="P27" s="20"/>
      <c r="Q27" s="20"/>
      <c r="R27" s="20"/>
      <c r="S27" s="20"/>
      <c r="T27" s="20"/>
      <c r="U27" s="20"/>
      <c r="V27" s="20"/>
      <c r="W27" s="9"/>
      <c r="X27" s="9"/>
      <c r="Y27" s="9"/>
    </row>
    <row r="28" spans="1:25" ht="14.25" customHeight="1" x14ac:dyDescent="0.15">
      <c r="A28" s="8" t="s">
        <v>7</v>
      </c>
      <c r="B28" s="36">
        <f>SUM(F28:M28)</f>
        <v>50739</v>
      </c>
      <c r="C28" s="38"/>
      <c r="D28" s="38"/>
      <c r="E28" s="38"/>
      <c r="F28" s="38">
        <v>30845</v>
      </c>
      <c r="G28" s="38"/>
      <c r="H28" s="38"/>
      <c r="I28" s="38"/>
      <c r="J28" s="38">
        <v>19894</v>
      </c>
      <c r="K28" s="38"/>
      <c r="L28" s="38"/>
      <c r="M28" s="38"/>
      <c r="N28" s="10">
        <f>SUM(O28:P28)</f>
        <v>2388</v>
      </c>
      <c r="O28" s="10">
        <v>1890</v>
      </c>
      <c r="P28" s="10">
        <v>498</v>
      </c>
      <c r="Q28" s="10">
        <f>SUM(R28:S28)</f>
        <v>689</v>
      </c>
      <c r="R28" s="10">
        <v>563</v>
      </c>
      <c r="S28" s="10">
        <v>126</v>
      </c>
      <c r="T28" s="10">
        <f>SUM(U28:V28)</f>
        <v>1699</v>
      </c>
      <c r="U28" s="10">
        <v>1327</v>
      </c>
      <c r="V28" s="11">
        <v>372</v>
      </c>
      <c r="W28" s="11"/>
      <c r="X28" s="11"/>
      <c r="Y28" s="11"/>
    </row>
    <row r="29" spans="1:25" ht="14.25" customHeight="1" x14ac:dyDescent="0.15">
      <c r="B29" s="36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21"/>
      <c r="O29" s="21"/>
      <c r="P29" s="21"/>
      <c r="Q29" s="21"/>
      <c r="R29" s="21"/>
      <c r="S29" s="21"/>
      <c r="T29" s="21"/>
      <c r="U29" s="21"/>
      <c r="V29" s="22"/>
    </row>
    <row r="30" spans="1:25" ht="14.25" customHeight="1" x14ac:dyDescent="0.15">
      <c r="A30" s="8" t="s">
        <v>31</v>
      </c>
      <c r="B30" s="36">
        <f>SUM(F30:M30)</f>
        <v>50114</v>
      </c>
      <c r="C30" s="38"/>
      <c r="D30" s="38"/>
      <c r="E30" s="38"/>
      <c r="F30" s="38">
        <v>30029</v>
      </c>
      <c r="G30" s="38"/>
      <c r="H30" s="38"/>
      <c r="I30" s="38"/>
      <c r="J30" s="38">
        <v>20085</v>
      </c>
      <c r="K30" s="38"/>
      <c r="L30" s="38"/>
      <c r="M30" s="38"/>
      <c r="N30" s="10">
        <f>SUM(O30:P30)</f>
        <v>2416</v>
      </c>
      <c r="O30" s="10">
        <v>1879</v>
      </c>
      <c r="P30" s="10">
        <v>537</v>
      </c>
      <c r="Q30" s="10">
        <f>SUM(R30:S30)</f>
        <v>686</v>
      </c>
      <c r="R30" s="10">
        <v>556</v>
      </c>
      <c r="S30" s="10">
        <v>130</v>
      </c>
      <c r="T30" s="10">
        <f>SUM(U30:V30)</f>
        <v>1730</v>
      </c>
      <c r="U30" s="10">
        <v>1323</v>
      </c>
      <c r="V30" s="11">
        <v>407</v>
      </c>
      <c r="W30" s="11"/>
      <c r="X30" s="11"/>
      <c r="Y30" s="11"/>
    </row>
    <row r="31" spans="1:25" ht="14.25" customHeight="1" x14ac:dyDescent="0.15">
      <c r="B31" s="36"/>
      <c r="C31" s="37"/>
      <c r="D31" s="37"/>
      <c r="E31" s="37"/>
      <c r="F31" s="38"/>
      <c r="G31" s="38"/>
      <c r="H31" s="38"/>
      <c r="I31" s="38"/>
      <c r="J31" s="38"/>
      <c r="K31" s="38"/>
      <c r="L31" s="38"/>
      <c r="M31" s="38"/>
      <c r="N31" s="21"/>
      <c r="O31" s="21"/>
      <c r="P31" s="21"/>
      <c r="Q31" s="21"/>
      <c r="R31" s="21"/>
      <c r="S31" s="21"/>
      <c r="T31" s="21"/>
      <c r="U31" s="21"/>
      <c r="V31" s="22"/>
    </row>
    <row r="32" spans="1:25" ht="14.25" customHeight="1" x14ac:dyDescent="0.15">
      <c r="A32" s="8" t="s">
        <v>32</v>
      </c>
      <c r="B32" s="36">
        <f>SUM(F32:M32)</f>
        <v>49828</v>
      </c>
      <c r="C32" s="37"/>
      <c r="D32" s="37"/>
      <c r="E32" s="37"/>
      <c r="F32" s="38">
        <v>29532</v>
      </c>
      <c r="G32" s="38"/>
      <c r="H32" s="38"/>
      <c r="I32" s="38"/>
      <c r="J32" s="38">
        <v>20296</v>
      </c>
      <c r="K32" s="38"/>
      <c r="L32" s="38"/>
      <c r="M32" s="38"/>
      <c r="N32" s="10">
        <f>SUM(O32:P32)</f>
        <v>2390</v>
      </c>
      <c r="O32" s="10">
        <v>1843</v>
      </c>
      <c r="P32" s="10">
        <v>547</v>
      </c>
      <c r="Q32" s="10">
        <f>SUM(R32:S32)</f>
        <v>676</v>
      </c>
      <c r="R32" s="10">
        <v>543</v>
      </c>
      <c r="S32" s="10">
        <v>133</v>
      </c>
      <c r="T32" s="10">
        <f>SUM(U32:V32)</f>
        <v>1714</v>
      </c>
      <c r="U32" s="10">
        <v>1300</v>
      </c>
      <c r="V32" s="11">
        <v>414</v>
      </c>
      <c r="W32" s="11"/>
      <c r="X32" s="11"/>
      <c r="Y32" s="11"/>
    </row>
    <row r="33" spans="1:25" ht="14.25" customHeight="1" x14ac:dyDescent="0.15">
      <c r="B33" s="36"/>
      <c r="C33" s="37"/>
      <c r="D33" s="37"/>
      <c r="E33" s="37"/>
      <c r="F33" s="38"/>
      <c r="G33" s="38"/>
      <c r="H33" s="38"/>
      <c r="I33" s="38"/>
      <c r="J33" s="38"/>
      <c r="K33" s="38"/>
      <c r="L33" s="38"/>
      <c r="M33" s="38"/>
      <c r="N33" s="21"/>
      <c r="O33" s="21"/>
      <c r="P33" s="21"/>
      <c r="Q33" s="21"/>
      <c r="R33" s="21"/>
      <c r="S33" s="21"/>
      <c r="T33" s="21"/>
      <c r="U33" s="21"/>
      <c r="V33" s="22"/>
    </row>
    <row r="34" spans="1:25" ht="14.25" customHeight="1" x14ac:dyDescent="0.15">
      <c r="A34" s="8" t="s">
        <v>33</v>
      </c>
      <c r="B34" s="36">
        <f>SUM(F34:M34)</f>
        <v>49146</v>
      </c>
      <c r="C34" s="37"/>
      <c r="D34" s="37"/>
      <c r="E34" s="37"/>
      <c r="F34" s="38">
        <v>28763</v>
      </c>
      <c r="G34" s="38"/>
      <c r="H34" s="38"/>
      <c r="I34" s="38"/>
      <c r="J34" s="38">
        <v>20383</v>
      </c>
      <c r="K34" s="38"/>
      <c r="L34" s="38"/>
      <c r="M34" s="38"/>
      <c r="N34" s="10">
        <f>SUM(O34:P34)</f>
        <v>2379</v>
      </c>
      <c r="O34" s="10">
        <f>R34+U34</f>
        <v>1825</v>
      </c>
      <c r="P34" s="10">
        <f>S34+V34</f>
        <v>554</v>
      </c>
      <c r="Q34" s="10">
        <f>SUM(R34:S34)</f>
        <v>674</v>
      </c>
      <c r="R34" s="10">
        <v>536</v>
      </c>
      <c r="S34" s="10">
        <v>138</v>
      </c>
      <c r="T34" s="10">
        <f>SUM(U34:V34)</f>
        <v>1705</v>
      </c>
      <c r="U34" s="10">
        <v>1289</v>
      </c>
      <c r="V34" s="11">
        <v>416</v>
      </c>
      <c r="W34" s="11"/>
      <c r="X34" s="11"/>
      <c r="Y34" s="11"/>
    </row>
    <row r="35" spans="1:25" ht="14.25" customHeight="1" x14ac:dyDescent="0.15">
      <c r="A35" s="8"/>
      <c r="B35" s="23"/>
      <c r="C35" s="24"/>
      <c r="D35" s="24"/>
      <c r="E35" s="24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"/>
      <c r="W35" s="11"/>
      <c r="X35" s="11"/>
      <c r="Y35" s="11"/>
    </row>
    <row r="36" spans="1:25" ht="14.25" customHeight="1" x14ac:dyDescent="0.15">
      <c r="A36" s="8" t="s">
        <v>50</v>
      </c>
      <c r="B36" s="36">
        <f>SUM(F36:M36)</f>
        <v>49053</v>
      </c>
      <c r="C36" s="37"/>
      <c r="D36" s="37"/>
      <c r="E36" s="37"/>
      <c r="F36" s="38">
        <v>28565</v>
      </c>
      <c r="G36" s="38"/>
      <c r="H36" s="38"/>
      <c r="I36" s="38"/>
      <c r="J36" s="38">
        <v>20488</v>
      </c>
      <c r="K36" s="38"/>
      <c r="L36" s="38"/>
      <c r="M36" s="38"/>
      <c r="N36" s="10">
        <f>SUM(O36:P36)</f>
        <v>2415</v>
      </c>
      <c r="O36" s="10">
        <v>1837</v>
      </c>
      <c r="P36" s="10">
        <v>578</v>
      </c>
      <c r="Q36" s="10">
        <f>SUM(R36:S36)</f>
        <v>670</v>
      </c>
      <c r="R36" s="10">
        <v>533</v>
      </c>
      <c r="S36" s="10">
        <v>137</v>
      </c>
      <c r="T36" s="10">
        <f>SUM(U36:V36)</f>
        <v>1745</v>
      </c>
      <c r="U36" s="10">
        <v>1304</v>
      </c>
      <c r="V36" s="11">
        <v>441</v>
      </c>
      <c r="W36" s="11"/>
      <c r="X36" s="11"/>
      <c r="Y36" s="11"/>
    </row>
    <row r="37" spans="1:25" ht="6.95" customHeight="1" thickBot="1" x14ac:dyDescent="0.2">
      <c r="A37" s="25"/>
      <c r="B37" s="31"/>
      <c r="C37" s="32"/>
      <c r="D37" s="32"/>
      <c r="E37" s="32"/>
      <c r="F37" s="33"/>
      <c r="G37" s="33"/>
      <c r="H37" s="33"/>
      <c r="I37" s="33"/>
      <c r="J37" s="33"/>
      <c r="K37" s="33"/>
      <c r="L37" s="33"/>
      <c r="M37" s="33"/>
      <c r="N37" s="26"/>
      <c r="O37" s="26"/>
      <c r="P37" s="26"/>
      <c r="Q37" s="26"/>
      <c r="R37" s="26"/>
      <c r="S37" s="26"/>
      <c r="T37" s="26"/>
      <c r="U37" s="26"/>
      <c r="V37" s="26"/>
      <c r="W37" s="9"/>
      <c r="X37" s="9"/>
      <c r="Y37" s="9"/>
    </row>
    <row r="38" spans="1:25" ht="18" customHeight="1" x14ac:dyDescent="0.15">
      <c r="A38" s="34" t="s">
        <v>34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27"/>
      <c r="X38" s="27"/>
      <c r="Y38" s="27"/>
    </row>
    <row r="39" spans="1:25" ht="13.5" customHeight="1" x14ac:dyDescent="0.15">
      <c r="A39" s="30" t="s">
        <v>35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28"/>
      <c r="X39" s="28"/>
      <c r="Y39" s="28"/>
    </row>
    <row r="40" spans="1:25" ht="13.5" customHeight="1" x14ac:dyDescent="0.15">
      <c r="A40" s="30" t="s">
        <v>36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28"/>
      <c r="X40" s="28"/>
      <c r="Y40" s="28"/>
    </row>
    <row r="41" spans="1:25" ht="13.5" customHeight="1" x14ac:dyDescent="0.15">
      <c r="A41" s="30" t="s">
        <v>37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29"/>
      <c r="X41" s="29"/>
      <c r="Y41" s="29"/>
    </row>
    <row r="42" spans="1:25" x14ac:dyDescent="0.15">
      <c r="A42" s="30" t="s">
        <v>38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</row>
    <row r="43" spans="1:25" x14ac:dyDescent="0.1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</row>
    <row r="44" spans="1:25" x14ac:dyDescent="0.1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</row>
    <row r="45" spans="1:25" x14ac:dyDescent="0.1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</row>
    <row r="46" spans="1:25" x14ac:dyDescent="0.1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</row>
    <row r="47" spans="1:25" x14ac:dyDescent="0.1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</row>
    <row r="48" spans="1:25" x14ac:dyDescent="0.1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</row>
  </sheetData>
  <mergeCells count="147">
    <mergeCell ref="A1:V1"/>
    <mergeCell ref="A2:V2"/>
    <mergeCell ref="A4:A9"/>
    <mergeCell ref="B4:M7"/>
    <mergeCell ref="N4:V5"/>
    <mergeCell ref="N6:S7"/>
    <mergeCell ref="T6:V7"/>
    <mergeCell ref="B8:D9"/>
    <mergeCell ref="E8:G9"/>
    <mergeCell ref="H8:J9"/>
    <mergeCell ref="V8:V9"/>
    <mergeCell ref="T8:T9"/>
    <mergeCell ref="U8:U9"/>
    <mergeCell ref="B10:D10"/>
    <mergeCell ref="E10:G10"/>
    <mergeCell ref="H10:J10"/>
    <mergeCell ref="K10:M10"/>
    <mergeCell ref="N10:O10"/>
    <mergeCell ref="P10:Q10"/>
    <mergeCell ref="R10:S10"/>
    <mergeCell ref="K8:M9"/>
    <mergeCell ref="N8:O9"/>
    <mergeCell ref="P8:Q9"/>
    <mergeCell ref="R8:S9"/>
    <mergeCell ref="R11:S11"/>
    <mergeCell ref="B12:D12"/>
    <mergeCell ref="E12:G12"/>
    <mergeCell ref="H12:J12"/>
    <mergeCell ref="K12:M12"/>
    <mergeCell ref="N12:O12"/>
    <mergeCell ref="P12:Q12"/>
    <mergeCell ref="R12:S12"/>
    <mergeCell ref="B11:D11"/>
    <mergeCell ref="E11:G11"/>
    <mergeCell ref="H11:J11"/>
    <mergeCell ref="K11:M11"/>
    <mergeCell ref="N11:O11"/>
    <mergeCell ref="P11:Q11"/>
    <mergeCell ref="R13:S13"/>
    <mergeCell ref="B14:D14"/>
    <mergeCell ref="E14:G14"/>
    <mergeCell ref="H14:J14"/>
    <mergeCell ref="K14:M14"/>
    <mergeCell ref="N14:O14"/>
    <mergeCell ref="P14:Q14"/>
    <mergeCell ref="R14:S14"/>
    <mergeCell ref="B13:D13"/>
    <mergeCell ref="E13:G13"/>
    <mergeCell ref="H13:J13"/>
    <mergeCell ref="K13:M13"/>
    <mergeCell ref="N13:O13"/>
    <mergeCell ref="P13:Q13"/>
    <mergeCell ref="R15:S15"/>
    <mergeCell ref="B16:D16"/>
    <mergeCell ref="E16:G16"/>
    <mergeCell ref="H16:J16"/>
    <mergeCell ref="K16:M16"/>
    <mergeCell ref="N16:O16"/>
    <mergeCell ref="P16:Q16"/>
    <mergeCell ref="R16:S16"/>
    <mergeCell ref="B15:D15"/>
    <mergeCell ref="E15:G15"/>
    <mergeCell ref="H15:J15"/>
    <mergeCell ref="K15:M15"/>
    <mergeCell ref="N15:O15"/>
    <mergeCell ref="P15:Q15"/>
    <mergeCell ref="R17:S17"/>
    <mergeCell ref="B19:D19"/>
    <mergeCell ref="E19:G19"/>
    <mergeCell ref="H19:J19"/>
    <mergeCell ref="K19:M19"/>
    <mergeCell ref="N19:O19"/>
    <mergeCell ref="P19:Q19"/>
    <mergeCell ref="R19:S19"/>
    <mergeCell ref="B17:D17"/>
    <mergeCell ref="E17:G17"/>
    <mergeCell ref="H17:J17"/>
    <mergeCell ref="K17:M17"/>
    <mergeCell ref="N17:O17"/>
    <mergeCell ref="P17:Q17"/>
    <mergeCell ref="R20:S20"/>
    <mergeCell ref="A21:A26"/>
    <mergeCell ref="B21:M22"/>
    <mergeCell ref="N21:V22"/>
    <mergeCell ref="B23:M24"/>
    <mergeCell ref="N23:P24"/>
    <mergeCell ref="Q23:S24"/>
    <mergeCell ref="T23:V24"/>
    <mergeCell ref="B25:E26"/>
    <mergeCell ref="F25:I26"/>
    <mergeCell ref="B20:D20"/>
    <mergeCell ref="E20:G20"/>
    <mergeCell ref="H20:J20"/>
    <mergeCell ref="K20:M20"/>
    <mergeCell ref="N20:O20"/>
    <mergeCell ref="P20:Q20"/>
    <mergeCell ref="S25:S26"/>
    <mergeCell ref="T25:T26"/>
    <mergeCell ref="U25:U26"/>
    <mergeCell ref="V25:V26"/>
    <mergeCell ref="B27:E27"/>
    <mergeCell ref="F27:I27"/>
    <mergeCell ref="J27:M27"/>
    <mergeCell ref="J25:M26"/>
    <mergeCell ref="N25:N26"/>
    <mergeCell ref="O25:O26"/>
    <mergeCell ref="P25:P26"/>
    <mergeCell ref="Q25:Q26"/>
    <mergeCell ref="R25:R26"/>
    <mergeCell ref="B30:E30"/>
    <mergeCell ref="F30:I30"/>
    <mergeCell ref="J30:M30"/>
    <mergeCell ref="B31:E31"/>
    <mergeCell ref="F31:I31"/>
    <mergeCell ref="J31:M31"/>
    <mergeCell ref="B28:E28"/>
    <mergeCell ref="F28:I28"/>
    <mergeCell ref="J28:M28"/>
    <mergeCell ref="B29:E29"/>
    <mergeCell ref="F29:I29"/>
    <mergeCell ref="J29:M29"/>
    <mergeCell ref="B34:E34"/>
    <mergeCell ref="F34:I34"/>
    <mergeCell ref="J34:M34"/>
    <mergeCell ref="B36:E36"/>
    <mergeCell ref="F36:I36"/>
    <mergeCell ref="J36:M36"/>
    <mergeCell ref="B32:E32"/>
    <mergeCell ref="F32:I32"/>
    <mergeCell ref="J32:M32"/>
    <mergeCell ref="B33:E33"/>
    <mergeCell ref="F33:I33"/>
    <mergeCell ref="J33:M33"/>
    <mergeCell ref="A47:V47"/>
    <mergeCell ref="A48:V48"/>
    <mergeCell ref="A41:V41"/>
    <mergeCell ref="A42:V42"/>
    <mergeCell ref="A43:V43"/>
    <mergeCell ref="A44:V44"/>
    <mergeCell ref="A45:V45"/>
    <mergeCell ref="A46:V46"/>
    <mergeCell ref="B37:E37"/>
    <mergeCell ref="F37:I37"/>
    <mergeCell ref="J37:M37"/>
    <mergeCell ref="A38:V38"/>
    <mergeCell ref="A39:V39"/>
    <mergeCell ref="A40:V40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183</vt:lpstr>
      <vt:lpstr>'183'!Print_Area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2020-03-06T07:52:39Z</dcterms:created>
  <dcterms:modified xsi:type="dcterms:W3CDTF">2020-03-13T02:23:53Z</dcterms:modified>
</cp:coreProperties>
</file>