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39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6" i="1"/>
  <c r="L15" i="1"/>
  <c r="J14" i="1"/>
  <c r="I14" i="1"/>
  <c r="H14" i="1"/>
  <c r="G14" i="1" s="1"/>
  <c r="L14" i="1" s="1"/>
  <c r="F14" i="1"/>
  <c r="J13" i="1"/>
  <c r="J11" i="1" s="1"/>
  <c r="I13" i="1"/>
  <c r="H13" i="1"/>
  <c r="G13" i="1"/>
  <c r="L13" i="1" s="1"/>
  <c r="F13" i="1"/>
  <c r="F11" i="1" s="1"/>
  <c r="I11" i="1"/>
  <c r="H11" i="1"/>
  <c r="G11" i="1" s="1"/>
  <c r="L11" i="1" s="1"/>
</calcChain>
</file>

<file path=xl/sharedStrings.xml><?xml version="1.0" encoding="utf-8"?>
<sst xmlns="http://schemas.openxmlformats.org/spreadsheetml/2006/main" count="69" uniqueCount="69">
  <si>
    <t xml:space="preserve">   39   都内市区別世帯数、男女別人口</t>
    <phoneticPr fontId="2"/>
  </si>
  <si>
    <t xml:space="preserve">令和2年10月1日現在  </t>
    <rPh sb="0" eb="2">
      <t>レイワ</t>
    </rPh>
    <phoneticPr fontId="2"/>
  </si>
  <si>
    <t>地域</t>
    <rPh sb="0" eb="2">
      <t>チイキ</t>
    </rPh>
    <phoneticPr fontId="2"/>
  </si>
  <si>
    <t>世　帯　数</t>
    <phoneticPr fontId="2"/>
  </si>
  <si>
    <t xml:space="preserve">人      　　　　　　　　　　      　    口　 </t>
    <phoneticPr fontId="2"/>
  </si>
  <si>
    <t>１世帯
当たり
人　員</t>
    <rPh sb="4" eb="5">
      <t>ア</t>
    </rPh>
    <rPh sb="8" eb="11">
      <t>ジンイン</t>
    </rPh>
    <phoneticPr fontId="2"/>
  </si>
  <si>
    <t>総  　   数</t>
    <phoneticPr fontId="2"/>
  </si>
  <si>
    <t>男</t>
    <phoneticPr fontId="2"/>
  </si>
  <si>
    <t>女</t>
    <phoneticPr fontId="2"/>
  </si>
  <si>
    <t>対  前  回  調  査</t>
    <phoneticPr fontId="2"/>
  </si>
  <si>
    <t>増  減  数</t>
    <phoneticPr fontId="2"/>
  </si>
  <si>
    <t>増減率（％）</t>
    <phoneticPr fontId="2"/>
  </si>
  <si>
    <t>総　　　　　　数</t>
    <phoneticPr fontId="2"/>
  </si>
  <si>
    <t>区　　　    部</t>
    <phoneticPr fontId="2"/>
  </si>
  <si>
    <t>市　　　    部</t>
    <phoneticPr fontId="2"/>
  </si>
  <si>
    <t>郡　　　　　部</t>
    <phoneticPr fontId="2"/>
  </si>
  <si>
    <t>島　　　    部</t>
    <phoneticPr fontId="2"/>
  </si>
  <si>
    <t>千代田区</t>
    <phoneticPr fontId="2"/>
  </si>
  <si>
    <t>中　央　区</t>
    <phoneticPr fontId="2"/>
  </si>
  <si>
    <t>港　　　区</t>
    <phoneticPr fontId="2"/>
  </si>
  <si>
    <t>新　宿　区</t>
    <phoneticPr fontId="2"/>
  </si>
  <si>
    <t>文　京　区</t>
    <phoneticPr fontId="2"/>
  </si>
  <si>
    <t>台　東　区</t>
    <phoneticPr fontId="2"/>
  </si>
  <si>
    <t>墨　田　区</t>
    <phoneticPr fontId="2"/>
  </si>
  <si>
    <t>江　東　区</t>
    <phoneticPr fontId="2"/>
  </si>
  <si>
    <t>品　川　区</t>
    <phoneticPr fontId="2"/>
  </si>
  <si>
    <t>目　黒　区</t>
    <phoneticPr fontId="2"/>
  </si>
  <si>
    <t>大　田　区</t>
    <phoneticPr fontId="2"/>
  </si>
  <si>
    <t>世田谷区</t>
    <phoneticPr fontId="2"/>
  </si>
  <si>
    <t>渋　谷　区</t>
    <phoneticPr fontId="2"/>
  </si>
  <si>
    <t>中　野　区</t>
    <phoneticPr fontId="2"/>
  </si>
  <si>
    <t>杉　並　区</t>
    <phoneticPr fontId="2"/>
  </si>
  <si>
    <t>豊　島　区</t>
    <phoneticPr fontId="2"/>
  </si>
  <si>
    <t>北　　　区</t>
    <phoneticPr fontId="2"/>
  </si>
  <si>
    <t>荒　川　区</t>
    <phoneticPr fontId="2"/>
  </si>
  <si>
    <t>板　橋　区</t>
    <phoneticPr fontId="2"/>
  </si>
  <si>
    <t>練　馬　区</t>
    <phoneticPr fontId="2"/>
  </si>
  <si>
    <t>足　立　区</t>
    <phoneticPr fontId="2"/>
  </si>
  <si>
    <t>葛　飾　区</t>
    <phoneticPr fontId="2"/>
  </si>
  <si>
    <t>江戸川区</t>
    <phoneticPr fontId="2"/>
  </si>
  <si>
    <t>八王子市</t>
    <phoneticPr fontId="2"/>
  </si>
  <si>
    <t>立　川　市</t>
    <phoneticPr fontId="2"/>
  </si>
  <si>
    <t>武蔵野市</t>
    <phoneticPr fontId="2"/>
  </si>
  <si>
    <t>三　鷹　市</t>
    <phoneticPr fontId="2"/>
  </si>
  <si>
    <t>青　梅　市</t>
    <phoneticPr fontId="2"/>
  </si>
  <si>
    <t>府　中　市</t>
    <phoneticPr fontId="2"/>
  </si>
  <si>
    <t>昭　島　市</t>
    <phoneticPr fontId="2"/>
  </si>
  <si>
    <t>調　布　市</t>
    <phoneticPr fontId="2"/>
  </si>
  <si>
    <t>町　田　市</t>
    <phoneticPr fontId="2"/>
  </si>
  <si>
    <t>小金井市</t>
    <phoneticPr fontId="2"/>
  </si>
  <si>
    <t>小　平　市</t>
    <phoneticPr fontId="2"/>
  </si>
  <si>
    <t>日　野　市</t>
    <phoneticPr fontId="2"/>
  </si>
  <si>
    <t>東村山市</t>
    <phoneticPr fontId="2"/>
  </si>
  <si>
    <t>国分寺市</t>
    <phoneticPr fontId="2"/>
  </si>
  <si>
    <t>国　立　市</t>
    <phoneticPr fontId="2"/>
  </si>
  <si>
    <t>福　生　市</t>
    <phoneticPr fontId="2"/>
  </si>
  <si>
    <t>狛　江　市</t>
    <phoneticPr fontId="2"/>
  </si>
  <si>
    <t>東大和市</t>
    <phoneticPr fontId="2"/>
  </si>
  <si>
    <t>清　瀬　市</t>
    <phoneticPr fontId="2"/>
  </si>
  <si>
    <t>東久留米市</t>
    <phoneticPr fontId="2"/>
  </si>
  <si>
    <t>武蔵村山市</t>
    <phoneticPr fontId="2"/>
  </si>
  <si>
    <t>多　摩　市</t>
    <phoneticPr fontId="2"/>
  </si>
  <si>
    <t>稲　城　市</t>
    <phoneticPr fontId="2"/>
  </si>
  <si>
    <t>羽　村　市</t>
    <phoneticPr fontId="2"/>
  </si>
  <si>
    <t>あきる野市</t>
    <phoneticPr fontId="2"/>
  </si>
  <si>
    <t>西東京市</t>
    <rPh sb="0" eb="3">
      <t>ニシトウキョウ</t>
    </rPh>
    <rPh sb="3" eb="4">
      <t>シ</t>
    </rPh>
    <phoneticPr fontId="2"/>
  </si>
  <si>
    <t>（参　考）</t>
    <phoneticPr fontId="2"/>
  </si>
  <si>
    <t>全国</t>
    <phoneticPr fontId="2"/>
  </si>
  <si>
    <t xml:space="preserve">  資料：「国勢調査報告」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</si>
</sst>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\ ##0.0;&quot;△&quot;#\ ##0.0"/>
    <numFmt numFmtId="178" formatCode="#\ ##0;&quot;△&quot;\ #\ ##0;\-"/>
    <numFmt numFmtId="179" formatCode="#\ ###\ ##0"/>
  </numFmts>
  <fonts count="11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/>
    <xf numFmtId="0" fontId="5" fillId="0" borderId="0" xfId="0" quotePrefix="1" applyFont="1" applyFill="1" applyBorder="1" applyAlignment="1" applyProtection="1"/>
    <xf numFmtId="0" fontId="4" fillId="0" borderId="0" xfId="0" applyFont="1" applyFill="1"/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quotePrefix="1" applyFont="1" applyFill="1" applyBorder="1" applyAlignment="1" applyProtection="1">
      <alignment horizontal="center" vertical="center"/>
    </xf>
    <xf numFmtId="0" fontId="5" fillId="0" borderId="0" xfId="0" quotePrefix="1" applyFont="1" applyFill="1" applyBorder="1" applyAlignment="1" applyProtection="1">
      <alignment horizontal="center" vertical="center"/>
    </xf>
    <xf numFmtId="0" fontId="5" fillId="0" borderId="5" xfId="0" quotePrefix="1" applyFont="1" applyFill="1" applyBorder="1" applyAlignment="1" applyProtection="1">
      <alignment horizontal="center" vertical="center"/>
    </xf>
    <xf numFmtId="0" fontId="5" fillId="0" borderId="8" xfId="0" quotePrefix="1" applyFont="1" applyFill="1" applyBorder="1" applyAlignment="1" applyProtection="1">
      <alignment horizontal="center" vertical="center"/>
    </xf>
    <xf numFmtId="0" fontId="5" fillId="0" borderId="9" xfId="0" quotePrefix="1" applyFont="1" applyFill="1" applyBorder="1" applyAlignment="1" applyProtection="1">
      <alignment horizontal="center" vertical="center"/>
    </xf>
    <xf numFmtId="0" fontId="4" fillId="0" borderId="10" xfId="0" applyFont="1" applyBorder="1"/>
    <xf numFmtId="0" fontId="5" fillId="0" borderId="10" xfId="0" applyFont="1" applyFill="1" applyBorder="1" applyAlignment="1" applyProtection="1"/>
    <xf numFmtId="0" fontId="5" fillId="0" borderId="11" xfId="0" applyFont="1" applyFill="1" applyBorder="1" applyAlignment="1" applyProtection="1"/>
    <xf numFmtId="37" fontId="5" fillId="0" borderId="12" xfId="0" quotePrefix="1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>
      <alignment horizontal="right"/>
    </xf>
    <xf numFmtId="177" fontId="5" fillId="0" borderId="0" xfId="0" quotePrefix="1" applyNumberFormat="1" applyFont="1" applyFill="1" applyBorder="1" applyAlignment="1" applyProtection="1">
      <alignment horizontal="right"/>
    </xf>
    <xf numFmtId="2" fontId="4" fillId="0" borderId="0" xfId="0" applyNumberFormat="1" applyFont="1"/>
    <xf numFmtId="0" fontId="4" fillId="0" borderId="0" xfId="0" applyFont="1" applyBorder="1" applyAlignment="1">
      <alignment horizontal="distributed"/>
    </xf>
    <xf numFmtId="0" fontId="5" fillId="0" borderId="0" xfId="0" applyFont="1" applyFill="1" applyBorder="1" applyAlignment="1" applyProtection="1">
      <alignment horizontal="distributed"/>
    </xf>
    <xf numFmtId="0" fontId="5" fillId="0" borderId="0" xfId="0" applyFont="1" applyFill="1" applyBorder="1" applyAlignment="1" applyProtection="1"/>
    <xf numFmtId="37" fontId="5" fillId="0" borderId="12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/>
    <xf numFmtId="37" fontId="4" fillId="0" borderId="0" xfId="0" applyNumberFormat="1" applyFont="1"/>
    <xf numFmtId="178" fontId="5" fillId="0" borderId="0" xfId="0" applyNumberFormat="1" applyFont="1" applyFill="1" applyBorder="1" applyAlignment="1" applyProtection="1"/>
    <xf numFmtId="0" fontId="6" fillId="0" borderId="0" xfId="0" applyFont="1" applyBorder="1" applyAlignment="1">
      <alignment horizontal="distributed"/>
    </xf>
    <xf numFmtId="0" fontId="7" fillId="0" borderId="0" xfId="0" applyFont="1" applyFill="1" applyBorder="1" applyAlignment="1" applyProtection="1">
      <alignment horizontal="distributed"/>
    </xf>
    <xf numFmtId="0" fontId="7" fillId="0" borderId="0" xfId="0" quotePrefix="1" applyFont="1" applyFill="1" applyBorder="1" applyAlignment="1" applyProtection="1"/>
    <xf numFmtId="37" fontId="8" fillId="0" borderId="12" xfId="0" quotePrefix="1" applyNumberFormat="1" applyFont="1" applyFill="1" applyBorder="1" applyAlignment="1" applyProtection="1">
      <alignment horizontal="right"/>
    </xf>
    <xf numFmtId="37" fontId="8" fillId="0" borderId="0" xfId="0" quotePrefix="1" applyNumberFormat="1" applyFont="1" applyFill="1" applyBorder="1" applyAlignment="1" applyProtection="1">
      <alignment horizontal="right"/>
    </xf>
    <xf numFmtId="177" fontId="7" fillId="0" borderId="0" xfId="0" quotePrefix="1" applyNumberFormat="1" applyFont="1" applyFill="1" applyBorder="1" applyAlignment="1" applyProtection="1">
      <alignment horizontal="right"/>
    </xf>
    <xf numFmtId="2" fontId="9" fillId="0" borderId="0" xfId="0" applyNumberFormat="1" applyFont="1"/>
    <xf numFmtId="0" fontId="6" fillId="0" borderId="0" xfId="0" applyFont="1"/>
    <xf numFmtId="0" fontId="10" fillId="0" borderId="0" xfId="0" quotePrefix="1" applyFont="1" applyFill="1" applyBorder="1" applyAlignment="1" applyProtection="1"/>
    <xf numFmtId="179" fontId="5" fillId="0" borderId="12" xfId="0" quotePrefix="1" applyNumberFormat="1" applyFont="1" applyFill="1" applyBorder="1" applyAlignment="1" applyProtection="1">
      <alignment horizontal="right"/>
    </xf>
    <xf numFmtId="179" fontId="5" fillId="0" borderId="0" xfId="0" quotePrefix="1" applyNumberFormat="1" applyFont="1" applyFill="1" applyBorder="1" applyAlignment="1" applyProtection="1">
      <alignment horizontal="right"/>
    </xf>
    <xf numFmtId="178" fontId="5" fillId="0" borderId="0" xfId="0" quotePrefix="1" applyNumberFormat="1" applyFont="1" applyFill="1" applyBorder="1" applyAlignment="1" applyProtection="1">
      <alignment horizontal="right"/>
    </xf>
    <xf numFmtId="2" fontId="4" fillId="0" borderId="8" xfId="0" applyNumberFormat="1" applyFont="1" applyBorder="1"/>
    <xf numFmtId="179" fontId="5" fillId="0" borderId="11" xfId="0" applyNumberFormat="1" applyFont="1" applyFill="1" applyBorder="1" applyAlignment="1" applyProtection="1"/>
    <xf numFmtId="179" fontId="5" fillId="0" borderId="10" xfId="0" applyNumberFormat="1" applyFont="1" applyFill="1" applyBorder="1" applyAlignment="1" applyProtection="1"/>
    <xf numFmtId="178" fontId="5" fillId="0" borderId="10" xfId="0" applyNumberFormat="1" applyFont="1" applyFill="1" applyBorder="1" applyAlignment="1" applyProtection="1"/>
    <xf numFmtId="177" fontId="5" fillId="0" borderId="10" xfId="0" applyNumberFormat="1" applyFont="1" applyFill="1" applyBorder="1" applyAlignment="1" applyProtection="1"/>
    <xf numFmtId="179" fontId="5" fillId="0" borderId="12" xfId="0" applyNumberFormat="1" applyFont="1" applyFill="1" applyBorder="1" applyAlignment="1" applyProtection="1"/>
    <xf numFmtId="179" fontId="5" fillId="0" borderId="0" xfId="0" applyNumberFormat="1" applyFont="1" applyFill="1" applyBorder="1" applyAlignment="1" applyProtection="1"/>
    <xf numFmtId="0" fontId="4" fillId="0" borderId="0" xfId="0" applyFont="1" applyBorder="1"/>
    <xf numFmtId="2" fontId="4" fillId="0" borderId="0" xfId="0" applyNumberFormat="1" applyFont="1" applyFill="1"/>
    <xf numFmtId="0" fontId="5" fillId="0" borderId="13" xfId="0" applyFont="1" applyFill="1" applyBorder="1" applyAlignment="1" applyProtection="1"/>
    <xf numFmtId="0" fontId="5" fillId="0" borderId="0" xfId="0" applyFont="1" applyFill="1" applyBorder="1" applyAlignment="1" applyProtection="1">
      <alignment horizontal="distributed"/>
    </xf>
    <xf numFmtId="0" fontId="5" fillId="0" borderId="0" xfId="0" quotePrefix="1" applyFont="1" applyFill="1" applyBorder="1" applyAlignment="1" applyProtection="1">
      <alignment horizontal="distributed"/>
    </xf>
    <xf numFmtId="0" fontId="5" fillId="0" borderId="0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5" fillId="0" borderId="1" xfId="0" quotePrefix="1" applyFont="1" applyFill="1" applyBorder="1" applyAlignment="1" applyProtection="1">
      <alignment horizontal="left"/>
    </xf>
    <xf numFmtId="0" fontId="0" fillId="0" borderId="1" xfId="0" applyBorder="1" applyAlignment="1"/>
    <xf numFmtId="0" fontId="5" fillId="0" borderId="6" xfId="0" applyFont="1" applyFill="1" applyBorder="1" applyAlignment="1" applyProtection="1">
      <alignment horizontal="center" vertical="center"/>
    </xf>
    <xf numFmtId="0" fontId="5" fillId="0" borderId="6" xfId="0" quotePrefix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quotePrefix="1" applyNumberFormat="1" applyFont="1" applyFill="1" applyBorder="1" applyAlignment="1" applyProtection="1">
      <alignment horizontal="left"/>
    </xf>
    <xf numFmtId="0" fontId="3" fillId="0" borderId="0" xfId="0" applyNumberFormat="1" applyFont="1" applyFill="1" applyAlignment="1"/>
    <xf numFmtId="0" fontId="5" fillId="0" borderId="0" xfId="0" applyFont="1" applyFill="1" applyBorder="1" applyAlignment="1" applyProtection="1">
      <alignment horizontal="right"/>
    </xf>
    <xf numFmtId="0" fontId="5" fillId="0" borderId="0" xfId="0" quotePrefix="1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horizontal="distributed" vertical="center"/>
    </xf>
    <xf numFmtId="0" fontId="5" fillId="0" borderId="1" xfId="0" quotePrefix="1" applyFont="1" applyFill="1" applyBorder="1" applyAlignment="1" applyProtection="1">
      <alignment horizontal="distributed" vertical="center"/>
    </xf>
    <xf numFmtId="0" fontId="5" fillId="0" borderId="0" xfId="0" quotePrefix="1" applyFont="1" applyFill="1" applyBorder="1" applyAlignment="1" applyProtection="1">
      <alignment horizontal="distributed" vertical="center"/>
    </xf>
    <xf numFmtId="0" fontId="5" fillId="0" borderId="8" xfId="0" quotePrefix="1" applyFont="1" applyFill="1" applyBorder="1" applyAlignment="1" applyProtection="1">
      <alignment horizontal="distributed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7" xfId="0" quotePrefix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showGridLines="0" tabSelected="1" zoomScaleNormal="100" workbookViewId="0">
      <selection activeCell="M28" sqref="M28"/>
    </sheetView>
  </sheetViews>
  <sheetFormatPr defaultRowHeight="13.5" x14ac:dyDescent="0.15"/>
  <cols>
    <col min="1" max="1" width="1.7109375" style="1" customWidth="1"/>
    <col min="2" max="3" width="2.7109375" style="1" customWidth="1"/>
    <col min="4" max="4" width="15.28515625" style="1" customWidth="1"/>
    <col min="5" max="5" width="1.7109375" style="1" customWidth="1"/>
    <col min="6" max="9" width="16.85546875" style="1" customWidth="1"/>
    <col min="10" max="11" width="15.7109375" style="3" customWidth="1"/>
    <col min="12" max="14" width="9.140625" style="1"/>
    <col min="15" max="15" width="9.7109375" style="1" bestFit="1" customWidth="1"/>
    <col min="16" max="16384" width="9.140625" style="1"/>
  </cols>
  <sheetData>
    <row r="1" spans="1:15" ht="18" customHeight="1" x14ac:dyDescent="0.15">
      <c r="A1" s="56" t="s">
        <v>0</v>
      </c>
      <c r="B1" s="57"/>
      <c r="C1" s="57"/>
      <c r="D1" s="57"/>
      <c r="E1" s="57"/>
      <c r="F1" s="57"/>
      <c r="G1" s="57"/>
      <c r="H1" s="58"/>
      <c r="I1" s="58"/>
      <c r="J1" s="58"/>
      <c r="K1" s="58"/>
      <c r="L1" s="58"/>
    </row>
    <row r="2" spans="1:15" ht="18" customHeight="1" x14ac:dyDescent="0.15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5" ht="4.5" customHeight="1" thickBot="1" x14ac:dyDescent="0.2">
      <c r="D3" s="2"/>
      <c r="E3" s="2"/>
    </row>
    <row r="4" spans="1:15" ht="14.25" customHeight="1" x14ac:dyDescent="0.15">
      <c r="A4" s="4"/>
      <c r="B4" s="61" t="s">
        <v>2</v>
      </c>
      <c r="C4" s="62"/>
      <c r="D4" s="62"/>
      <c r="E4" s="5"/>
      <c r="F4" s="65" t="s">
        <v>3</v>
      </c>
      <c r="G4" s="65" t="s">
        <v>4</v>
      </c>
      <c r="H4" s="66"/>
      <c r="I4" s="66"/>
      <c r="J4" s="66"/>
      <c r="K4" s="66"/>
      <c r="L4" s="67" t="s">
        <v>5</v>
      </c>
    </row>
    <row r="5" spans="1:15" ht="14.25" customHeight="1" x14ac:dyDescent="0.15">
      <c r="A5" s="6"/>
      <c r="B5" s="63"/>
      <c r="C5" s="63"/>
      <c r="D5" s="63"/>
      <c r="E5" s="7"/>
      <c r="F5" s="55"/>
      <c r="G5" s="55"/>
      <c r="H5" s="55"/>
      <c r="I5" s="55"/>
      <c r="J5" s="55"/>
      <c r="K5" s="55"/>
      <c r="L5" s="68"/>
    </row>
    <row r="6" spans="1:15" ht="14.25" customHeight="1" x14ac:dyDescent="0.15">
      <c r="A6" s="6"/>
      <c r="B6" s="63"/>
      <c r="C6" s="63"/>
      <c r="D6" s="63"/>
      <c r="E6" s="7"/>
      <c r="F6" s="55"/>
      <c r="G6" s="54" t="s">
        <v>6</v>
      </c>
      <c r="H6" s="54" t="s">
        <v>7</v>
      </c>
      <c r="I6" s="54" t="s">
        <v>8</v>
      </c>
      <c r="J6" s="54" t="s">
        <v>9</v>
      </c>
      <c r="K6" s="55"/>
      <c r="L6" s="68"/>
    </row>
    <row r="7" spans="1:15" ht="14.25" customHeight="1" x14ac:dyDescent="0.15">
      <c r="A7" s="6"/>
      <c r="B7" s="63"/>
      <c r="C7" s="63"/>
      <c r="D7" s="63"/>
      <c r="E7" s="7"/>
      <c r="F7" s="55"/>
      <c r="G7" s="55"/>
      <c r="H7" s="55"/>
      <c r="I7" s="55"/>
      <c r="J7" s="55"/>
      <c r="K7" s="55"/>
      <c r="L7" s="68"/>
    </row>
    <row r="8" spans="1:15" ht="14.25" customHeight="1" x14ac:dyDescent="0.15">
      <c r="A8" s="6"/>
      <c r="B8" s="63"/>
      <c r="C8" s="63"/>
      <c r="D8" s="63"/>
      <c r="E8" s="7"/>
      <c r="F8" s="55"/>
      <c r="G8" s="55"/>
      <c r="H8" s="55"/>
      <c r="I8" s="55"/>
      <c r="J8" s="54" t="s">
        <v>10</v>
      </c>
      <c r="K8" s="54" t="s">
        <v>11</v>
      </c>
      <c r="L8" s="68"/>
    </row>
    <row r="9" spans="1:15" ht="14.25" customHeight="1" x14ac:dyDescent="0.15">
      <c r="A9" s="8"/>
      <c r="B9" s="64"/>
      <c r="C9" s="64"/>
      <c r="D9" s="64"/>
      <c r="E9" s="9"/>
      <c r="F9" s="55"/>
      <c r="G9" s="55"/>
      <c r="H9" s="55"/>
      <c r="I9" s="55"/>
      <c r="J9" s="55"/>
      <c r="K9" s="55"/>
      <c r="L9" s="68"/>
    </row>
    <row r="10" spans="1:15" ht="6.95" customHeight="1" x14ac:dyDescent="0.15">
      <c r="B10" s="10"/>
      <c r="C10" s="10"/>
      <c r="D10" s="11"/>
      <c r="E10" s="11"/>
      <c r="F10" s="12"/>
      <c r="G10" s="11"/>
      <c r="H10" s="11"/>
      <c r="I10" s="11"/>
      <c r="J10" s="11"/>
      <c r="K10" s="11"/>
      <c r="L10" s="11"/>
    </row>
    <row r="11" spans="1:15" ht="12.95" customHeight="1" x14ac:dyDescent="0.15">
      <c r="B11" s="48" t="s">
        <v>12</v>
      </c>
      <c r="C11" s="49"/>
      <c r="D11" s="49"/>
      <c r="E11" s="2"/>
      <c r="F11" s="13">
        <f>SUM(F13:F16)</f>
        <v>7227180</v>
      </c>
      <c r="G11" s="14">
        <f>SUM(H11:I11)</f>
        <v>14047594</v>
      </c>
      <c r="H11" s="14">
        <f>SUM(H13:H16)</f>
        <v>6898388</v>
      </c>
      <c r="I11" s="14">
        <f>SUM(I13:I16)</f>
        <v>7149206</v>
      </c>
      <c r="J11" s="15">
        <f>SUM(J13:J16)</f>
        <v>532322</v>
      </c>
      <c r="K11" s="16">
        <v>3.9</v>
      </c>
      <c r="L11" s="17">
        <f>G11/F11</f>
        <v>1.9437171898306116</v>
      </c>
    </row>
    <row r="12" spans="1:15" ht="12.95" customHeight="1" x14ac:dyDescent="0.15">
      <c r="B12" s="18"/>
      <c r="C12" s="18"/>
      <c r="D12" s="19"/>
      <c r="E12" s="20"/>
      <c r="F12" s="21"/>
      <c r="G12" s="22"/>
      <c r="H12" s="22"/>
      <c r="I12" s="22"/>
      <c r="J12" s="15"/>
      <c r="K12" s="23"/>
      <c r="L12" s="17"/>
      <c r="O12" s="24"/>
    </row>
    <row r="13" spans="1:15" ht="12.95" customHeight="1" x14ac:dyDescent="0.15">
      <c r="B13" s="18"/>
      <c r="C13" s="48" t="s">
        <v>13</v>
      </c>
      <c r="D13" s="49"/>
      <c r="E13" s="2"/>
      <c r="F13" s="13">
        <f>SUM(F18:F40)</f>
        <v>5215850</v>
      </c>
      <c r="G13" s="14">
        <f>SUM(H13:I13)</f>
        <v>9733276</v>
      </c>
      <c r="H13" s="14">
        <f>SUM(H18:H40)</f>
        <v>4774402</v>
      </c>
      <c r="I13" s="14">
        <f>SUM(I18:I40)</f>
        <v>4958874</v>
      </c>
      <c r="J13" s="15">
        <f>SUM(J18:J40)</f>
        <v>460536</v>
      </c>
      <c r="K13" s="16">
        <v>5</v>
      </c>
      <c r="L13" s="17">
        <f>G13/F13</f>
        <v>1.8660958424801326</v>
      </c>
    </row>
    <row r="14" spans="1:15" ht="12.95" customHeight="1" x14ac:dyDescent="0.15">
      <c r="B14" s="18"/>
      <c r="C14" s="48" t="s">
        <v>14</v>
      </c>
      <c r="D14" s="49"/>
      <c r="E14" s="2"/>
      <c r="F14" s="13">
        <f>SUM(F42:F67)</f>
        <v>1976688</v>
      </c>
      <c r="G14" s="14">
        <f>SUM(H14:I14)</f>
        <v>4234381</v>
      </c>
      <c r="H14" s="14">
        <f>SUM(H42:H67)</f>
        <v>2083444</v>
      </c>
      <c r="I14" s="14">
        <f>SUM(I42:I67)</f>
        <v>2150937</v>
      </c>
      <c r="J14" s="15">
        <f>SUM(J42:J67)</f>
        <v>76674</v>
      </c>
      <c r="K14" s="16">
        <v>1.8</v>
      </c>
      <c r="L14" s="17">
        <f>G14/F14</f>
        <v>2.142159511263285</v>
      </c>
    </row>
    <row r="15" spans="1:15" ht="12.95" customHeight="1" x14ac:dyDescent="0.15">
      <c r="B15" s="18"/>
      <c r="C15" s="48" t="s">
        <v>15</v>
      </c>
      <c r="D15" s="49"/>
      <c r="E15" s="2"/>
      <c r="F15" s="13">
        <v>21848</v>
      </c>
      <c r="G15" s="14">
        <v>55476</v>
      </c>
      <c r="H15" s="14">
        <v>27631</v>
      </c>
      <c r="I15" s="14">
        <v>27845</v>
      </c>
      <c r="J15" s="15">
        <v>-2858</v>
      </c>
      <c r="K15" s="16">
        <v>-4.9000000000000004</v>
      </c>
      <c r="L15" s="17">
        <f>G15/F15</f>
        <v>2.5391797876235813</v>
      </c>
    </row>
    <row r="16" spans="1:15" ht="12.95" customHeight="1" x14ac:dyDescent="0.15">
      <c r="B16" s="18"/>
      <c r="C16" s="48" t="s">
        <v>16</v>
      </c>
      <c r="D16" s="49"/>
      <c r="E16" s="2"/>
      <c r="F16" s="13">
        <v>12794</v>
      </c>
      <c r="G16" s="14">
        <v>24461</v>
      </c>
      <c r="H16" s="14">
        <v>12911</v>
      </c>
      <c r="I16" s="14">
        <v>11550</v>
      </c>
      <c r="J16" s="15">
        <v>-2030</v>
      </c>
      <c r="K16" s="16">
        <v>-7.7</v>
      </c>
      <c r="L16" s="17">
        <f>G16/F16</f>
        <v>1.9119118336720338</v>
      </c>
    </row>
    <row r="17" spans="2:12" ht="12.95" customHeight="1" x14ac:dyDescent="0.15">
      <c r="B17" s="18"/>
      <c r="C17" s="18"/>
      <c r="D17" s="19"/>
      <c r="E17" s="20"/>
      <c r="F17" s="21"/>
      <c r="G17" s="22"/>
      <c r="H17" s="22"/>
      <c r="I17" s="22"/>
      <c r="J17" s="15"/>
      <c r="K17" s="23"/>
      <c r="L17" s="17"/>
    </row>
    <row r="18" spans="2:12" ht="12.95" customHeight="1" x14ac:dyDescent="0.15">
      <c r="B18" s="18"/>
      <c r="C18" s="18"/>
      <c r="D18" s="19" t="s">
        <v>17</v>
      </c>
      <c r="E18" s="2"/>
      <c r="F18" s="13">
        <v>37011</v>
      </c>
      <c r="G18" s="14">
        <v>66680</v>
      </c>
      <c r="H18" s="14">
        <v>33637</v>
      </c>
      <c r="I18" s="14">
        <v>33043</v>
      </c>
      <c r="J18" s="15">
        <v>8274</v>
      </c>
      <c r="K18" s="16">
        <v>14.16635</v>
      </c>
      <c r="L18" s="17">
        <f t="shared" ref="L18:L40" si="0">G18/F18</f>
        <v>1.8016265434600525</v>
      </c>
    </row>
    <row r="19" spans="2:12" ht="12.95" customHeight="1" x14ac:dyDescent="0.15">
      <c r="B19" s="18"/>
      <c r="C19" s="18"/>
      <c r="D19" s="19" t="s">
        <v>18</v>
      </c>
      <c r="E19" s="2"/>
      <c r="F19" s="13">
        <v>92533</v>
      </c>
      <c r="G19" s="14">
        <v>169179</v>
      </c>
      <c r="H19" s="14">
        <v>80931</v>
      </c>
      <c r="I19" s="14">
        <v>88248</v>
      </c>
      <c r="J19" s="15">
        <v>27996</v>
      </c>
      <c r="K19" s="16">
        <v>19.82958</v>
      </c>
      <c r="L19" s="17">
        <f t="shared" si="0"/>
        <v>1.828309900251802</v>
      </c>
    </row>
    <row r="20" spans="2:12" ht="12.95" customHeight="1" x14ac:dyDescent="0.15">
      <c r="B20" s="18"/>
      <c r="C20" s="18"/>
      <c r="D20" s="19" t="s">
        <v>19</v>
      </c>
      <c r="E20" s="2"/>
      <c r="F20" s="13">
        <v>146160</v>
      </c>
      <c r="G20" s="14">
        <v>260486</v>
      </c>
      <c r="H20" s="14">
        <v>123410</v>
      </c>
      <c r="I20" s="14">
        <v>137076</v>
      </c>
      <c r="J20" s="15">
        <v>17203</v>
      </c>
      <c r="K20" s="16">
        <v>7.0711899999999996</v>
      </c>
      <c r="L20" s="17">
        <f t="shared" si="0"/>
        <v>1.7821975916803503</v>
      </c>
    </row>
    <row r="21" spans="2:12" ht="12.95" customHeight="1" x14ac:dyDescent="0.15">
      <c r="B21" s="18"/>
      <c r="C21" s="18"/>
      <c r="D21" s="19" t="s">
        <v>20</v>
      </c>
      <c r="E21" s="2"/>
      <c r="F21" s="13">
        <v>222800</v>
      </c>
      <c r="G21" s="14">
        <v>349385</v>
      </c>
      <c r="H21" s="14">
        <v>174822</v>
      </c>
      <c r="I21" s="14">
        <v>174563</v>
      </c>
      <c r="J21" s="15">
        <v>15825</v>
      </c>
      <c r="K21" s="16">
        <v>4.7442700000000002</v>
      </c>
      <c r="L21" s="17">
        <f t="shared" si="0"/>
        <v>1.5681552962298024</v>
      </c>
    </row>
    <row r="22" spans="2:12" ht="12.95" customHeight="1" x14ac:dyDescent="0.15">
      <c r="B22" s="18"/>
      <c r="C22" s="18"/>
      <c r="D22" s="19" t="s">
        <v>21</v>
      </c>
      <c r="E22" s="2"/>
      <c r="F22" s="13">
        <v>133661</v>
      </c>
      <c r="G22" s="14">
        <v>240069</v>
      </c>
      <c r="H22" s="14">
        <v>115483</v>
      </c>
      <c r="I22" s="14">
        <v>124586</v>
      </c>
      <c r="J22" s="15">
        <v>20345</v>
      </c>
      <c r="K22" s="16">
        <v>9.2593399999999999</v>
      </c>
      <c r="L22" s="17">
        <f t="shared" si="0"/>
        <v>1.796103575463299</v>
      </c>
    </row>
    <row r="23" spans="2:12" ht="12.95" customHeight="1" x14ac:dyDescent="0.15">
      <c r="B23" s="18"/>
      <c r="C23" s="18"/>
      <c r="D23" s="19" t="s">
        <v>22</v>
      </c>
      <c r="E23" s="2"/>
      <c r="F23" s="13">
        <v>124345</v>
      </c>
      <c r="G23" s="14">
        <v>211444</v>
      </c>
      <c r="H23" s="14">
        <v>108586</v>
      </c>
      <c r="I23" s="14">
        <v>102858</v>
      </c>
      <c r="J23" s="15">
        <v>13371</v>
      </c>
      <c r="K23" s="16">
        <v>6.75054</v>
      </c>
      <c r="L23" s="17">
        <f t="shared" si="0"/>
        <v>1.7004624230970284</v>
      </c>
    </row>
    <row r="24" spans="2:12" ht="12.95" customHeight="1" x14ac:dyDescent="0.15">
      <c r="B24" s="18"/>
      <c r="C24" s="18"/>
      <c r="D24" s="19" t="s">
        <v>23</v>
      </c>
      <c r="E24" s="2"/>
      <c r="F24" s="13">
        <v>145768</v>
      </c>
      <c r="G24" s="14">
        <v>272085</v>
      </c>
      <c r="H24" s="14">
        <v>134787</v>
      </c>
      <c r="I24" s="14">
        <v>137298</v>
      </c>
      <c r="J24" s="15">
        <v>15811</v>
      </c>
      <c r="K24" s="16">
        <v>6.1695700000000002</v>
      </c>
      <c r="L24" s="17">
        <f t="shared" si="0"/>
        <v>1.8665619340321606</v>
      </c>
    </row>
    <row r="25" spans="2:12" ht="12.95" customHeight="1" x14ac:dyDescent="0.15">
      <c r="B25" s="18"/>
      <c r="C25" s="18"/>
      <c r="D25" s="19" t="s">
        <v>24</v>
      </c>
      <c r="E25" s="2"/>
      <c r="F25" s="13">
        <v>264278</v>
      </c>
      <c r="G25" s="14">
        <v>524310</v>
      </c>
      <c r="H25" s="14">
        <v>258015</v>
      </c>
      <c r="I25" s="14">
        <v>266295</v>
      </c>
      <c r="J25" s="15">
        <v>26201</v>
      </c>
      <c r="K25" s="16">
        <v>5.2600899999999999</v>
      </c>
      <c r="L25" s="17">
        <f t="shared" si="0"/>
        <v>1.9839335850884297</v>
      </c>
    </row>
    <row r="26" spans="2:12" ht="12.95" customHeight="1" x14ac:dyDescent="0.15">
      <c r="B26" s="18"/>
      <c r="C26" s="18"/>
      <c r="D26" s="19" t="s">
        <v>25</v>
      </c>
      <c r="E26" s="2"/>
      <c r="F26" s="13">
        <v>237641</v>
      </c>
      <c r="G26" s="14">
        <v>422488</v>
      </c>
      <c r="H26" s="14">
        <v>208688</v>
      </c>
      <c r="I26" s="14">
        <v>213800</v>
      </c>
      <c r="J26" s="15">
        <v>35633</v>
      </c>
      <c r="K26" s="16">
        <v>9.2109400000000008</v>
      </c>
      <c r="L26" s="17">
        <f t="shared" si="0"/>
        <v>1.7778413657575924</v>
      </c>
    </row>
    <row r="27" spans="2:12" ht="12.95" customHeight="1" x14ac:dyDescent="0.15">
      <c r="B27" s="18"/>
      <c r="C27" s="18"/>
      <c r="D27" s="19" t="s">
        <v>26</v>
      </c>
      <c r="E27" s="2"/>
      <c r="F27" s="13">
        <v>155715</v>
      </c>
      <c r="G27" s="14">
        <v>288088</v>
      </c>
      <c r="H27" s="14">
        <v>135820</v>
      </c>
      <c r="I27" s="14">
        <v>152268</v>
      </c>
      <c r="J27" s="15">
        <v>10466</v>
      </c>
      <c r="K27" s="16">
        <v>3.7698700000000001</v>
      </c>
      <c r="L27" s="17">
        <f t="shared" si="0"/>
        <v>1.850097935330572</v>
      </c>
    </row>
    <row r="28" spans="2:12" ht="12.95" customHeight="1" x14ac:dyDescent="0.15">
      <c r="B28" s="18"/>
      <c r="C28" s="18"/>
      <c r="D28" s="19" t="s">
        <v>27</v>
      </c>
      <c r="E28" s="2"/>
      <c r="F28" s="13">
        <v>400164</v>
      </c>
      <c r="G28" s="14">
        <v>748081</v>
      </c>
      <c r="H28" s="14">
        <v>372464</v>
      </c>
      <c r="I28" s="14">
        <v>375617</v>
      </c>
      <c r="J28" s="15">
        <v>30999</v>
      </c>
      <c r="K28" s="16">
        <v>4.32294</v>
      </c>
      <c r="L28" s="17">
        <f t="shared" si="0"/>
        <v>1.8694360312271969</v>
      </c>
    </row>
    <row r="29" spans="2:12" ht="12.95" customHeight="1" x14ac:dyDescent="0.15">
      <c r="B29" s="18"/>
      <c r="C29" s="18"/>
      <c r="D29" s="19" t="s">
        <v>28</v>
      </c>
      <c r="E29" s="2"/>
      <c r="F29" s="13">
        <v>492065</v>
      </c>
      <c r="G29" s="14">
        <v>943664</v>
      </c>
      <c r="H29" s="14">
        <v>445592</v>
      </c>
      <c r="I29" s="14">
        <v>498072</v>
      </c>
      <c r="J29" s="15">
        <v>40318</v>
      </c>
      <c r="K29" s="16">
        <v>4.4631800000000004</v>
      </c>
      <c r="L29" s="17">
        <f t="shared" si="0"/>
        <v>1.9177628971782184</v>
      </c>
    </row>
    <row r="30" spans="2:12" ht="12.95" customHeight="1" x14ac:dyDescent="0.15">
      <c r="B30" s="18"/>
      <c r="C30" s="18"/>
      <c r="D30" s="19" t="s">
        <v>29</v>
      </c>
      <c r="E30" s="2"/>
      <c r="F30" s="13">
        <v>149967</v>
      </c>
      <c r="G30" s="14">
        <v>243883</v>
      </c>
      <c r="H30" s="14">
        <v>117907</v>
      </c>
      <c r="I30" s="14">
        <v>125976</v>
      </c>
      <c r="J30" s="15">
        <v>19350</v>
      </c>
      <c r="K30" s="16">
        <v>8.6178899999999992</v>
      </c>
      <c r="L30" s="17">
        <f t="shared" si="0"/>
        <v>1.6262444404435643</v>
      </c>
    </row>
    <row r="31" spans="2:12" ht="12.95" customHeight="1" x14ac:dyDescent="0.15">
      <c r="B31" s="18"/>
      <c r="C31" s="18"/>
      <c r="D31" s="19" t="s">
        <v>30</v>
      </c>
      <c r="E31" s="2"/>
      <c r="F31" s="13">
        <v>208093</v>
      </c>
      <c r="G31" s="14">
        <v>344880</v>
      </c>
      <c r="H31" s="14">
        <v>172525</v>
      </c>
      <c r="I31" s="14">
        <v>172355</v>
      </c>
      <c r="J31" s="15">
        <v>16665</v>
      </c>
      <c r="K31" s="16">
        <v>5.0774600000000003</v>
      </c>
      <c r="L31" s="17">
        <f t="shared" si="0"/>
        <v>1.6573359026973518</v>
      </c>
    </row>
    <row r="32" spans="2:12" ht="12.95" customHeight="1" x14ac:dyDescent="0.15">
      <c r="B32" s="18"/>
      <c r="C32" s="18"/>
      <c r="D32" s="19" t="s">
        <v>31</v>
      </c>
      <c r="E32" s="2"/>
      <c r="F32" s="13">
        <v>336339</v>
      </c>
      <c r="G32" s="14">
        <v>591108</v>
      </c>
      <c r="H32" s="14">
        <v>284301</v>
      </c>
      <c r="I32" s="14">
        <v>306807</v>
      </c>
      <c r="J32" s="15">
        <v>27111</v>
      </c>
      <c r="K32" s="16">
        <v>4.80694</v>
      </c>
      <c r="L32" s="17">
        <f t="shared" si="0"/>
        <v>1.7574768314111655</v>
      </c>
    </row>
    <row r="33" spans="2:12" ht="12.95" customHeight="1" x14ac:dyDescent="0.15">
      <c r="B33" s="18"/>
      <c r="C33" s="18"/>
      <c r="D33" s="19" t="s">
        <v>32</v>
      </c>
      <c r="E33" s="2"/>
      <c r="F33" s="13">
        <v>183819</v>
      </c>
      <c r="G33" s="14">
        <v>301599</v>
      </c>
      <c r="H33" s="14">
        <v>151020</v>
      </c>
      <c r="I33" s="14">
        <v>150579</v>
      </c>
      <c r="J33" s="15">
        <v>10432</v>
      </c>
      <c r="K33" s="16">
        <v>3.5828199999999999</v>
      </c>
      <c r="L33" s="17">
        <f t="shared" si="0"/>
        <v>1.6407389878086596</v>
      </c>
    </row>
    <row r="34" spans="2:12" ht="12.95" customHeight="1" x14ac:dyDescent="0.15">
      <c r="B34" s="18"/>
      <c r="C34" s="18"/>
      <c r="D34" s="19" t="s">
        <v>33</v>
      </c>
      <c r="E34" s="2"/>
      <c r="F34" s="13">
        <v>189700</v>
      </c>
      <c r="G34" s="14">
        <v>355213</v>
      </c>
      <c r="H34" s="14">
        <v>176289</v>
      </c>
      <c r="I34" s="14">
        <v>178924</v>
      </c>
      <c r="J34" s="15">
        <v>14137</v>
      </c>
      <c r="K34" s="16">
        <v>4.1448200000000002</v>
      </c>
      <c r="L34" s="17">
        <f t="shared" si="0"/>
        <v>1.8724986821296785</v>
      </c>
    </row>
    <row r="35" spans="2:12" ht="12.95" customHeight="1" x14ac:dyDescent="0.15">
      <c r="B35" s="18"/>
      <c r="C35" s="18"/>
      <c r="D35" s="19" t="s">
        <v>34</v>
      </c>
      <c r="E35" s="2"/>
      <c r="F35" s="13">
        <v>112009</v>
      </c>
      <c r="G35" s="14">
        <v>217475</v>
      </c>
      <c r="H35" s="14">
        <v>107683</v>
      </c>
      <c r="I35" s="14">
        <v>109792</v>
      </c>
      <c r="J35" s="15">
        <v>5211</v>
      </c>
      <c r="K35" s="16">
        <v>2.4549599999999998</v>
      </c>
      <c r="L35" s="17">
        <f t="shared" si="0"/>
        <v>1.9415850512012427</v>
      </c>
    </row>
    <row r="36" spans="2:12" ht="12.95" customHeight="1" x14ac:dyDescent="0.15">
      <c r="B36" s="18"/>
      <c r="C36" s="18"/>
      <c r="D36" s="19" t="s">
        <v>35</v>
      </c>
      <c r="E36" s="2"/>
      <c r="F36" s="13">
        <v>314446</v>
      </c>
      <c r="G36" s="14">
        <v>584483</v>
      </c>
      <c r="H36" s="14">
        <v>286179</v>
      </c>
      <c r="I36" s="14">
        <v>298304</v>
      </c>
      <c r="J36" s="15">
        <v>22567</v>
      </c>
      <c r="K36" s="16">
        <v>4.0160799999999997</v>
      </c>
      <c r="L36" s="17">
        <f t="shared" si="0"/>
        <v>1.8587706633253405</v>
      </c>
    </row>
    <row r="37" spans="2:12" ht="12.95" customHeight="1" x14ac:dyDescent="0.15">
      <c r="B37" s="18"/>
      <c r="C37" s="18"/>
      <c r="D37" s="19" t="s">
        <v>36</v>
      </c>
      <c r="E37" s="2"/>
      <c r="F37" s="13">
        <v>374842</v>
      </c>
      <c r="G37" s="14">
        <v>752608</v>
      </c>
      <c r="H37" s="14">
        <v>361770</v>
      </c>
      <c r="I37" s="14">
        <v>390838</v>
      </c>
      <c r="J37" s="15">
        <v>30886</v>
      </c>
      <c r="K37" s="16">
        <v>4.27949</v>
      </c>
      <c r="L37" s="17">
        <f t="shared" si="0"/>
        <v>2.0078006199945575</v>
      </c>
    </row>
    <row r="38" spans="2:12" ht="12.95" customHeight="1" x14ac:dyDescent="0.15">
      <c r="B38" s="18"/>
      <c r="C38" s="18"/>
      <c r="D38" s="19" t="s">
        <v>37</v>
      </c>
      <c r="E38" s="2"/>
      <c r="F38" s="13">
        <v>345346</v>
      </c>
      <c r="G38" s="14">
        <v>695043</v>
      </c>
      <c r="H38" s="14">
        <v>347408</v>
      </c>
      <c r="I38" s="14">
        <v>347635</v>
      </c>
      <c r="J38" s="15">
        <v>24921</v>
      </c>
      <c r="K38" s="16">
        <v>3.71888</v>
      </c>
      <c r="L38" s="17">
        <f t="shared" si="0"/>
        <v>2.012598958725452</v>
      </c>
    </row>
    <row r="39" spans="2:12" ht="12.95" customHeight="1" x14ac:dyDescent="0.15">
      <c r="B39" s="18"/>
      <c r="C39" s="18"/>
      <c r="D39" s="19" t="s">
        <v>38</v>
      </c>
      <c r="E39" s="2"/>
      <c r="F39" s="13">
        <v>215948</v>
      </c>
      <c r="G39" s="14">
        <v>453093</v>
      </c>
      <c r="H39" s="14">
        <v>225758</v>
      </c>
      <c r="I39" s="14">
        <v>227335</v>
      </c>
      <c r="J39" s="15">
        <v>10180</v>
      </c>
      <c r="K39" s="16">
        <v>2.2984200000000001</v>
      </c>
      <c r="L39" s="17">
        <f t="shared" si="0"/>
        <v>2.0981578898623741</v>
      </c>
    </row>
    <row r="40" spans="2:12" ht="12.95" customHeight="1" x14ac:dyDescent="0.15">
      <c r="B40" s="18"/>
      <c r="C40" s="18"/>
      <c r="D40" s="19" t="s">
        <v>39</v>
      </c>
      <c r="E40" s="2"/>
      <c r="F40" s="13">
        <v>333200</v>
      </c>
      <c r="G40" s="14">
        <v>697932</v>
      </c>
      <c r="H40" s="14">
        <v>351327</v>
      </c>
      <c r="I40" s="14">
        <v>346605</v>
      </c>
      <c r="J40" s="15">
        <v>16634</v>
      </c>
      <c r="K40" s="16">
        <v>2.4415200000000001</v>
      </c>
      <c r="L40" s="17">
        <f t="shared" si="0"/>
        <v>2.0946338535414166</v>
      </c>
    </row>
    <row r="41" spans="2:12" ht="12.95" customHeight="1" x14ac:dyDescent="0.15">
      <c r="B41" s="18"/>
      <c r="C41" s="18"/>
      <c r="D41" s="19"/>
      <c r="E41" s="20"/>
      <c r="F41" s="21"/>
      <c r="G41" s="22"/>
      <c r="H41" s="22"/>
      <c r="I41" s="22"/>
      <c r="J41" s="25"/>
      <c r="K41" s="23"/>
      <c r="L41" s="17"/>
    </row>
    <row r="42" spans="2:12" s="33" customFormat="1" ht="12.95" customHeight="1" x14ac:dyDescent="0.15">
      <c r="B42" s="26"/>
      <c r="C42" s="26"/>
      <c r="D42" s="27" t="s">
        <v>40</v>
      </c>
      <c r="E42" s="28"/>
      <c r="F42" s="29">
        <v>267020</v>
      </c>
      <c r="G42" s="30">
        <v>579355</v>
      </c>
      <c r="H42" s="30">
        <v>291307</v>
      </c>
      <c r="I42" s="30">
        <v>288048</v>
      </c>
      <c r="J42" s="30">
        <v>1842</v>
      </c>
      <c r="K42" s="31">
        <v>0.31895000000000001</v>
      </c>
      <c r="L42" s="32">
        <f t="shared" ref="L42:L67" si="1">G42/F42</f>
        <v>2.1697063890345292</v>
      </c>
    </row>
    <row r="43" spans="2:12" ht="12.95" customHeight="1" x14ac:dyDescent="0.15">
      <c r="B43" s="18"/>
      <c r="C43" s="18"/>
      <c r="D43" s="19" t="s">
        <v>41</v>
      </c>
      <c r="E43" s="34"/>
      <c r="F43" s="13">
        <v>89727</v>
      </c>
      <c r="G43" s="14">
        <v>183581</v>
      </c>
      <c r="H43" s="14">
        <v>91191</v>
      </c>
      <c r="I43" s="14">
        <v>92390</v>
      </c>
      <c r="J43" s="15">
        <v>7286</v>
      </c>
      <c r="K43" s="16">
        <v>4.1328500000000004</v>
      </c>
      <c r="L43" s="17">
        <f t="shared" si="1"/>
        <v>2.0459950739465267</v>
      </c>
    </row>
    <row r="44" spans="2:12" ht="12.95" customHeight="1" x14ac:dyDescent="0.15">
      <c r="B44" s="18"/>
      <c r="C44" s="18"/>
      <c r="D44" s="19" t="s">
        <v>42</v>
      </c>
      <c r="E44" s="2"/>
      <c r="F44" s="13">
        <v>78054</v>
      </c>
      <c r="G44" s="14">
        <v>150149</v>
      </c>
      <c r="H44" s="14">
        <v>71868</v>
      </c>
      <c r="I44" s="14">
        <v>78281</v>
      </c>
      <c r="J44" s="15">
        <v>5419</v>
      </c>
      <c r="K44" s="16">
        <v>3.7442099999999998</v>
      </c>
      <c r="L44" s="17">
        <f t="shared" si="1"/>
        <v>1.9236554180439183</v>
      </c>
    </row>
    <row r="45" spans="2:12" ht="12.95" customHeight="1" x14ac:dyDescent="0.15">
      <c r="B45" s="18"/>
      <c r="C45" s="18"/>
      <c r="D45" s="19" t="s">
        <v>43</v>
      </c>
      <c r="E45" s="2"/>
      <c r="F45" s="13">
        <v>96389</v>
      </c>
      <c r="G45" s="14">
        <v>195391</v>
      </c>
      <c r="H45" s="14">
        <v>94489</v>
      </c>
      <c r="I45" s="14">
        <v>100902</v>
      </c>
      <c r="J45" s="15">
        <v>8455</v>
      </c>
      <c r="K45" s="16">
        <v>4.5229400000000002</v>
      </c>
      <c r="L45" s="17">
        <f t="shared" si="1"/>
        <v>2.0271089024681239</v>
      </c>
    </row>
    <row r="46" spans="2:12" ht="12.95" customHeight="1" x14ac:dyDescent="0.15">
      <c r="B46" s="18"/>
      <c r="C46" s="18"/>
      <c r="D46" s="19" t="s">
        <v>44</v>
      </c>
      <c r="E46" s="2"/>
      <c r="F46" s="13">
        <v>56523</v>
      </c>
      <c r="G46" s="14">
        <v>133535</v>
      </c>
      <c r="H46" s="14">
        <v>66654</v>
      </c>
      <c r="I46" s="14">
        <v>66881</v>
      </c>
      <c r="J46" s="15">
        <v>-3846</v>
      </c>
      <c r="K46" s="16">
        <v>-2.7995100000000002</v>
      </c>
      <c r="L46" s="17">
        <f t="shared" si="1"/>
        <v>2.3624896060010969</v>
      </c>
    </row>
    <row r="47" spans="2:12" ht="12.95" customHeight="1" x14ac:dyDescent="0.15">
      <c r="B47" s="18"/>
      <c r="C47" s="18"/>
      <c r="D47" s="19" t="s">
        <v>45</v>
      </c>
      <c r="E47" s="2"/>
      <c r="F47" s="13">
        <v>123931</v>
      </c>
      <c r="G47" s="14">
        <v>262790</v>
      </c>
      <c r="H47" s="14">
        <v>131468</v>
      </c>
      <c r="I47" s="14">
        <v>131322</v>
      </c>
      <c r="J47" s="15">
        <v>2516</v>
      </c>
      <c r="K47" s="16">
        <v>0.96667000000000003</v>
      </c>
      <c r="L47" s="17">
        <f t="shared" si="1"/>
        <v>2.1204541236655881</v>
      </c>
    </row>
    <row r="48" spans="2:12" ht="12.95" customHeight="1" x14ac:dyDescent="0.15">
      <c r="B48" s="18"/>
      <c r="C48" s="18"/>
      <c r="D48" s="19" t="s">
        <v>46</v>
      </c>
      <c r="E48" s="2"/>
      <c r="F48" s="13">
        <v>52163</v>
      </c>
      <c r="G48" s="14">
        <v>113949</v>
      </c>
      <c r="H48" s="14">
        <v>56639</v>
      </c>
      <c r="I48" s="14">
        <v>57310</v>
      </c>
      <c r="J48" s="15">
        <v>2410</v>
      </c>
      <c r="K48" s="16">
        <v>2.1606800000000002</v>
      </c>
      <c r="L48" s="17">
        <f t="shared" si="1"/>
        <v>2.1844794202787416</v>
      </c>
    </row>
    <row r="49" spans="2:12" ht="12.95" customHeight="1" x14ac:dyDescent="0.15">
      <c r="B49" s="18"/>
      <c r="C49" s="18"/>
      <c r="D49" s="19" t="s">
        <v>47</v>
      </c>
      <c r="E49" s="2"/>
      <c r="F49" s="13">
        <v>120945</v>
      </c>
      <c r="G49" s="14">
        <v>242614</v>
      </c>
      <c r="H49" s="14">
        <v>117044</v>
      </c>
      <c r="I49" s="14">
        <v>125570</v>
      </c>
      <c r="J49" s="15">
        <v>13553</v>
      </c>
      <c r="K49" s="16">
        <v>5.91676</v>
      </c>
      <c r="L49" s="17">
        <f t="shared" si="1"/>
        <v>2.0059861920707758</v>
      </c>
    </row>
    <row r="50" spans="2:12" ht="12.95" customHeight="1" x14ac:dyDescent="0.15">
      <c r="B50" s="18"/>
      <c r="C50" s="18"/>
      <c r="D50" s="19" t="s">
        <v>48</v>
      </c>
      <c r="E50" s="2"/>
      <c r="F50" s="13">
        <v>192015</v>
      </c>
      <c r="G50" s="14">
        <v>431079</v>
      </c>
      <c r="H50" s="14">
        <v>210533</v>
      </c>
      <c r="I50" s="14">
        <v>220546</v>
      </c>
      <c r="J50" s="15">
        <v>-1270</v>
      </c>
      <c r="K50" s="16">
        <v>-0.29374</v>
      </c>
      <c r="L50" s="17">
        <f t="shared" si="1"/>
        <v>2.2450277322084213</v>
      </c>
    </row>
    <row r="51" spans="2:12" ht="12.95" customHeight="1" x14ac:dyDescent="0.15">
      <c r="B51" s="18"/>
      <c r="C51" s="18"/>
      <c r="D51" s="19" t="s">
        <v>49</v>
      </c>
      <c r="E51" s="2"/>
      <c r="F51" s="13">
        <v>63182</v>
      </c>
      <c r="G51" s="14">
        <v>126074</v>
      </c>
      <c r="H51" s="14">
        <v>61759</v>
      </c>
      <c r="I51" s="14">
        <v>64315</v>
      </c>
      <c r="J51" s="15">
        <v>4678</v>
      </c>
      <c r="K51" s="16">
        <v>3.8534999999999999</v>
      </c>
      <c r="L51" s="17">
        <f t="shared" si="1"/>
        <v>1.9954100851508341</v>
      </c>
    </row>
    <row r="52" spans="2:12" ht="12.95" customHeight="1" x14ac:dyDescent="0.15">
      <c r="B52" s="18"/>
      <c r="C52" s="18"/>
      <c r="D52" s="19" t="s">
        <v>50</v>
      </c>
      <c r="E52" s="2"/>
      <c r="F52" s="13">
        <v>91287</v>
      </c>
      <c r="G52" s="14">
        <v>198739</v>
      </c>
      <c r="H52" s="14">
        <v>97507</v>
      </c>
      <c r="I52" s="14">
        <v>101232</v>
      </c>
      <c r="J52" s="15">
        <v>8734</v>
      </c>
      <c r="K52" s="16">
        <v>4.5967200000000004</v>
      </c>
      <c r="L52" s="17">
        <f t="shared" si="1"/>
        <v>2.1770788830830239</v>
      </c>
    </row>
    <row r="53" spans="2:12" ht="12.95" customHeight="1" x14ac:dyDescent="0.15">
      <c r="B53" s="18"/>
      <c r="C53" s="18"/>
      <c r="D53" s="19" t="s">
        <v>51</v>
      </c>
      <c r="E53" s="2"/>
      <c r="F53" s="13">
        <v>90404</v>
      </c>
      <c r="G53" s="14">
        <v>190435</v>
      </c>
      <c r="H53" s="14">
        <v>94918</v>
      </c>
      <c r="I53" s="14">
        <v>95517</v>
      </c>
      <c r="J53" s="15">
        <v>4152</v>
      </c>
      <c r="K53" s="16">
        <v>2.2288700000000001</v>
      </c>
      <c r="L53" s="17">
        <f t="shared" si="1"/>
        <v>2.1064886509446485</v>
      </c>
    </row>
    <row r="54" spans="2:12" ht="12.95" customHeight="1" x14ac:dyDescent="0.15">
      <c r="B54" s="18"/>
      <c r="C54" s="18"/>
      <c r="D54" s="19" t="s">
        <v>52</v>
      </c>
      <c r="E54" s="2"/>
      <c r="F54" s="13">
        <v>68478</v>
      </c>
      <c r="G54" s="14">
        <v>151815</v>
      </c>
      <c r="H54" s="14">
        <v>73827</v>
      </c>
      <c r="I54" s="14">
        <v>77988</v>
      </c>
      <c r="J54" s="15">
        <v>1859</v>
      </c>
      <c r="K54" s="16">
        <v>1.2397</v>
      </c>
      <c r="L54" s="17">
        <f t="shared" si="1"/>
        <v>2.2169893980548498</v>
      </c>
    </row>
    <row r="55" spans="2:12" ht="12.95" customHeight="1" x14ac:dyDescent="0.15">
      <c r="B55" s="18"/>
      <c r="C55" s="18"/>
      <c r="D55" s="19" t="s">
        <v>53</v>
      </c>
      <c r="E55" s="2"/>
      <c r="F55" s="13">
        <v>63962</v>
      </c>
      <c r="G55" s="14">
        <v>129242</v>
      </c>
      <c r="H55" s="14">
        <v>62985</v>
      </c>
      <c r="I55" s="14">
        <v>66257</v>
      </c>
      <c r="J55" s="15">
        <v>6500</v>
      </c>
      <c r="K55" s="16">
        <v>5.2956599999999998</v>
      </c>
      <c r="L55" s="17">
        <f t="shared" si="1"/>
        <v>2.0206059848034772</v>
      </c>
    </row>
    <row r="56" spans="2:12" ht="12.95" customHeight="1" x14ac:dyDescent="0.15">
      <c r="B56" s="18"/>
      <c r="C56" s="18"/>
      <c r="D56" s="19" t="s">
        <v>54</v>
      </c>
      <c r="E56" s="2"/>
      <c r="F56" s="13">
        <v>38275</v>
      </c>
      <c r="G56" s="14">
        <v>77130</v>
      </c>
      <c r="H56" s="14">
        <v>37515</v>
      </c>
      <c r="I56" s="14">
        <v>39615</v>
      </c>
      <c r="J56" s="15">
        <v>3475</v>
      </c>
      <c r="K56" s="16">
        <v>4.7179399999999996</v>
      </c>
      <c r="L56" s="17">
        <f t="shared" si="1"/>
        <v>2.0151534944480733</v>
      </c>
    </row>
    <row r="57" spans="2:12" ht="12.95" customHeight="1" x14ac:dyDescent="0.15">
      <c r="B57" s="18"/>
      <c r="C57" s="18"/>
      <c r="D57" s="19" t="s">
        <v>55</v>
      </c>
      <c r="E57" s="2"/>
      <c r="F57" s="13">
        <v>28148</v>
      </c>
      <c r="G57" s="14">
        <v>56414</v>
      </c>
      <c r="H57" s="14">
        <v>28023</v>
      </c>
      <c r="I57" s="14">
        <v>28391</v>
      </c>
      <c r="J57" s="15">
        <v>-1981</v>
      </c>
      <c r="K57" s="16">
        <v>-3.3924099999999999</v>
      </c>
      <c r="L57" s="17">
        <f t="shared" si="1"/>
        <v>2.004192127326986</v>
      </c>
    </row>
    <row r="58" spans="2:12" ht="12.95" customHeight="1" x14ac:dyDescent="0.15">
      <c r="B58" s="18"/>
      <c r="C58" s="18"/>
      <c r="D58" s="19" t="s">
        <v>56</v>
      </c>
      <c r="E58" s="2"/>
      <c r="F58" s="13">
        <v>42616</v>
      </c>
      <c r="G58" s="14">
        <v>84772</v>
      </c>
      <c r="H58" s="14">
        <v>41043</v>
      </c>
      <c r="I58" s="14">
        <v>43729</v>
      </c>
      <c r="J58" s="15">
        <v>4523</v>
      </c>
      <c r="K58" s="16">
        <v>5.6362100000000002</v>
      </c>
      <c r="L58" s="17">
        <f t="shared" si="1"/>
        <v>1.9892059320443025</v>
      </c>
    </row>
    <row r="59" spans="2:12" ht="12.95" customHeight="1" x14ac:dyDescent="0.15">
      <c r="B59" s="18"/>
      <c r="C59" s="18"/>
      <c r="D59" s="19" t="s">
        <v>57</v>
      </c>
      <c r="E59" s="2"/>
      <c r="F59" s="13">
        <v>36336</v>
      </c>
      <c r="G59" s="14">
        <v>83901</v>
      </c>
      <c r="H59" s="14">
        <v>41034</v>
      </c>
      <c r="I59" s="14">
        <v>42867</v>
      </c>
      <c r="J59" s="15">
        <v>-1256</v>
      </c>
      <c r="K59" s="16">
        <v>-1.47492</v>
      </c>
      <c r="L59" s="17">
        <f t="shared" si="1"/>
        <v>2.3090323645970936</v>
      </c>
    </row>
    <row r="60" spans="2:12" ht="12.95" customHeight="1" x14ac:dyDescent="0.15">
      <c r="B60" s="18"/>
      <c r="C60" s="18"/>
      <c r="D60" s="19" t="s">
        <v>58</v>
      </c>
      <c r="E60" s="2"/>
      <c r="F60" s="13">
        <v>35003</v>
      </c>
      <c r="G60" s="14">
        <v>76208</v>
      </c>
      <c r="H60" s="14">
        <v>36550</v>
      </c>
      <c r="I60" s="14">
        <v>39658</v>
      </c>
      <c r="J60" s="15">
        <v>1344</v>
      </c>
      <c r="K60" s="16">
        <v>1.7952600000000001</v>
      </c>
      <c r="L60" s="17">
        <f t="shared" si="1"/>
        <v>2.1771848127303373</v>
      </c>
    </row>
    <row r="61" spans="2:12" ht="12.95" customHeight="1" x14ac:dyDescent="0.15">
      <c r="B61" s="18"/>
      <c r="C61" s="18"/>
      <c r="D61" s="19" t="s">
        <v>59</v>
      </c>
      <c r="E61" s="2"/>
      <c r="F61" s="13">
        <v>51217</v>
      </c>
      <c r="G61" s="14">
        <v>115271</v>
      </c>
      <c r="H61" s="14">
        <v>55647</v>
      </c>
      <c r="I61" s="14">
        <v>59624</v>
      </c>
      <c r="J61" s="15">
        <v>-1361</v>
      </c>
      <c r="K61" s="16">
        <v>-1.16692</v>
      </c>
      <c r="L61" s="17">
        <f t="shared" si="1"/>
        <v>2.2506394361247244</v>
      </c>
    </row>
    <row r="62" spans="2:12" ht="12.95" customHeight="1" x14ac:dyDescent="0.15">
      <c r="B62" s="18"/>
      <c r="C62" s="18"/>
      <c r="D62" s="19" t="s">
        <v>60</v>
      </c>
      <c r="E62" s="2"/>
      <c r="F62" s="13">
        <v>29978</v>
      </c>
      <c r="G62" s="14">
        <v>70829</v>
      </c>
      <c r="H62" s="14">
        <v>35260</v>
      </c>
      <c r="I62" s="14">
        <v>35569</v>
      </c>
      <c r="J62" s="15">
        <v>-400</v>
      </c>
      <c r="K62" s="16">
        <v>-0.56157000000000001</v>
      </c>
      <c r="L62" s="17">
        <f t="shared" si="1"/>
        <v>2.3626993128294083</v>
      </c>
    </row>
    <row r="63" spans="2:12" ht="12.95" customHeight="1" x14ac:dyDescent="0.15">
      <c r="B63" s="18"/>
      <c r="C63" s="18"/>
      <c r="D63" s="19" t="s">
        <v>61</v>
      </c>
      <c r="E63" s="2"/>
      <c r="F63" s="13">
        <v>68415</v>
      </c>
      <c r="G63" s="14">
        <v>146951</v>
      </c>
      <c r="H63" s="14">
        <v>71611</v>
      </c>
      <c r="I63" s="14">
        <v>75340</v>
      </c>
      <c r="J63" s="15">
        <v>320</v>
      </c>
      <c r="K63" s="16">
        <v>0.21823000000000001</v>
      </c>
      <c r="L63" s="17">
        <f t="shared" si="1"/>
        <v>2.1479353942848789</v>
      </c>
    </row>
    <row r="64" spans="2:12" ht="12.95" customHeight="1" x14ac:dyDescent="0.15">
      <c r="B64" s="18"/>
      <c r="C64" s="18"/>
      <c r="D64" s="19" t="s">
        <v>62</v>
      </c>
      <c r="E64" s="2"/>
      <c r="F64" s="13">
        <v>39906</v>
      </c>
      <c r="G64" s="14">
        <v>93151</v>
      </c>
      <c r="H64" s="14">
        <v>46879</v>
      </c>
      <c r="I64" s="14">
        <v>46272</v>
      </c>
      <c r="J64" s="15">
        <v>5515</v>
      </c>
      <c r="K64" s="16">
        <v>6.2930799999999998</v>
      </c>
      <c r="L64" s="17">
        <f t="shared" si="1"/>
        <v>2.3342605122036786</v>
      </c>
    </row>
    <row r="65" spans="1:13" ht="12.95" customHeight="1" x14ac:dyDescent="0.15">
      <c r="B65" s="18"/>
      <c r="C65" s="18"/>
      <c r="D65" s="19" t="s">
        <v>63</v>
      </c>
      <c r="E65" s="2"/>
      <c r="F65" s="13">
        <v>23809</v>
      </c>
      <c r="G65" s="14">
        <v>54326</v>
      </c>
      <c r="H65" s="14">
        <v>27471</v>
      </c>
      <c r="I65" s="14">
        <v>26855</v>
      </c>
      <c r="J65" s="15">
        <v>-1507</v>
      </c>
      <c r="K65" s="16">
        <v>-2.6991200000000002</v>
      </c>
      <c r="L65" s="17">
        <f t="shared" si="1"/>
        <v>2.281742198328363</v>
      </c>
    </row>
    <row r="66" spans="1:13" ht="12.95" customHeight="1" x14ac:dyDescent="0.15">
      <c r="B66" s="18"/>
      <c r="C66" s="18"/>
      <c r="D66" s="19" t="s">
        <v>64</v>
      </c>
      <c r="E66" s="2"/>
      <c r="F66" s="13">
        <v>31887</v>
      </c>
      <c r="G66" s="14">
        <v>79292</v>
      </c>
      <c r="H66" s="14">
        <v>39230</v>
      </c>
      <c r="I66" s="14">
        <v>40062</v>
      </c>
      <c r="J66" s="15">
        <v>-1662</v>
      </c>
      <c r="K66" s="16">
        <v>-2.0530200000000001</v>
      </c>
      <c r="L66" s="17">
        <f t="shared" si="1"/>
        <v>2.4866560040141752</v>
      </c>
    </row>
    <row r="67" spans="1:13" ht="12.95" customHeight="1" x14ac:dyDescent="0.15">
      <c r="B67" s="18"/>
      <c r="C67" s="18"/>
      <c r="D67" s="19" t="s">
        <v>65</v>
      </c>
      <c r="E67" s="2"/>
      <c r="F67" s="13">
        <v>97018</v>
      </c>
      <c r="G67" s="14">
        <v>207388</v>
      </c>
      <c r="H67" s="14">
        <v>100992</v>
      </c>
      <c r="I67" s="14">
        <v>106396</v>
      </c>
      <c r="J67" s="15">
        <v>7376</v>
      </c>
      <c r="K67" s="16">
        <v>3.6877800000000001</v>
      </c>
      <c r="L67" s="17">
        <f t="shared" si="1"/>
        <v>2.1376239460718631</v>
      </c>
    </row>
    <row r="68" spans="1:13" ht="6.95" customHeight="1" x14ac:dyDescent="0.15">
      <c r="B68" s="18"/>
      <c r="C68" s="18"/>
      <c r="D68" s="19"/>
      <c r="E68" s="2"/>
      <c r="F68" s="35"/>
      <c r="G68" s="36"/>
      <c r="H68" s="36"/>
      <c r="I68" s="36"/>
      <c r="J68" s="37"/>
      <c r="K68" s="16"/>
      <c r="L68" s="38"/>
    </row>
    <row r="69" spans="1:13" ht="6.95" customHeight="1" x14ac:dyDescent="0.15">
      <c r="A69" s="10"/>
      <c r="B69" s="10"/>
      <c r="C69" s="10"/>
      <c r="D69" s="11"/>
      <c r="E69" s="11"/>
      <c r="F69" s="39"/>
      <c r="G69" s="40"/>
      <c r="H69" s="40"/>
      <c r="I69" s="40"/>
      <c r="J69" s="41"/>
      <c r="K69" s="42"/>
      <c r="L69" s="17"/>
    </row>
    <row r="70" spans="1:13" ht="12.95" customHeight="1" x14ac:dyDescent="0.15">
      <c r="B70" s="50" t="s">
        <v>66</v>
      </c>
      <c r="C70" s="50"/>
      <c r="D70" s="50"/>
      <c r="E70" s="2"/>
      <c r="F70" s="43"/>
      <c r="G70" s="44"/>
      <c r="H70" s="44"/>
      <c r="I70" s="44"/>
      <c r="J70" s="25"/>
      <c r="K70" s="23"/>
      <c r="L70" s="17"/>
    </row>
    <row r="71" spans="1:13" ht="6.95" customHeight="1" x14ac:dyDescent="0.15">
      <c r="B71" s="45"/>
      <c r="C71" s="45"/>
      <c r="D71" s="20"/>
      <c r="E71" s="20"/>
      <c r="F71" s="43"/>
      <c r="G71" s="44"/>
      <c r="H71" s="44"/>
      <c r="I71" s="44"/>
      <c r="J71" s="25"/>
      <c r="K71" s="23"/>
      <c r="L71" s="17"/>
    </row>
    <row r="72" spans="1:13" ht="12.95" customHeight="1" x14ac:dyDescent="0.15">
      <c r="B72" s="48" t="s">
        <v>67</v>
      </c>
      <c r="C72" s="48"/>
      <c r="D72" s="48"/>
      <c r="E72" s="2"/>
      <c r="F72" s="13">
        <v>55830154</v>
      </c>
      <c r="G72" s="14">
        <v>126146099</v>
      </c>
      <c r="H72" s="14">
        <v>61349581</v>
      </c>
      <c r="I72" s="14">
        <v>64796518</v>
      </c>
      <c r="J72" s="15">
        <v>-948646</v>
      </c>
      <c r="K72" s="16">
        <v>-0.74641000000000002</v>
      </c>
      <c r="L72" s="46">
        <f>G72/F72</f>
        <v>2.2594617775906545</v>
      </c>
    </row>
    <row r="73" spans="1:13" ht="6.95" customHeight="1" thickBot="1" x14ac:dyDescent="0.2">
      <c r="B73" s="45"/>
      <c r="C73" s="45"/>
      <c r="D73" s="20"/>
      <c r="E73" s="20"/>
      <c r="F73" s="47"/>
      <c r="G73" s="20"/>
      <c r="H73" s="20"/>
      <c r="I73" s="20"/>
      <c r="J73" s="20"/>
      <c r="K73" s="23"/>
      <c r="L73" s="20"/>
      <c r="M73" s="17"/>
    </row>
    <row r="74" spans="1:13" ht="18" customHeight="1" x14ac:dyDescent="0.15">
      <c r="A74" s="51" t="s">
        <v>68</v>
      </c>
      <c r="B74" s="52"/>
      <c r="C74" s="52"/>
      <c r="D74" s="52"/>
      <c r="E74" s="52"/>
      <c r="F74" s="52"/>
      <c r="G74" s="53"/>
      <c r="H74" s="53"/>
      <c r="I74" s="53"/>
      <c r="J74" s="53"/>
      <c r="K74" s="53"/>
      <c r="L74" s="53"/>
    </row>
  </sheetData>
  <mergeCells count="20">
    <mergeCell ref="A1:L1"/>
    <mergeCell ref="A2:L2"/>
    <mergeCell ref="B4:D9"/>
    <mergeCell ref="F4:F9"/>
    <mergeCell ref="G4:K5"/>
    <mergeCell ref="L4:L9"/>
    <mergeCell ref="G6:G9"/>
    <mergeCell ref="H6:H9"/>
    <mergeCell ref="I6:I9"/>
    <mergeCell ref="J6:K7"/>
    <mergeCell ref="C16:D16"/>
    <mergeCell ref="B70:D70"/>
    <mergeCell ref="B72:D72"/>
    <mergeCell ref="A74:L74"/>
    <mergeCell ref="J8:J9"/>
    <mergeCell ref="K8:K9"/>
    <mergeCell ref="B11:D11"/>
    <mergeCell ref="C13:D13"/>
    <mergeCell ref="C14:D14"/>
    <mergeCell ref="C15:D15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2022-03-08T04:02:13Z</dcterms:created>
  <dcterms:modified xsi:type="dcterms:W3CDTF">2022-03-08T04:03:48Z</dcterms:modified>
</cp:coreProperties>
</file>