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2 統計八王子・ミニ事典\01　統計八王子\02　ドキュメントセンター掲載用データ\統計八王子　令和4年（2022年）版\"/>
    </mc:Choice>
  </mc:AlternateContent>
  <bookViews>
    <workbookView xWindow="0" yWindow="0" windowWidth="22118" windowHeight="8225"/>
  </bookViews>
  <sheets>
    <sheet name="13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1" l="1"/>
  <c r="I17" i="1"/>
  <c r="H17" i="1"/>
  <c r="G17" i="1"/>
  <c r="F17" i="1"/>
  <c r="B17" i="1"/>
  <c r="H15" i="1"/>
  <c r="F15" i="1"/>
  <c r="B15" i="1"/>
  <c r="J13" i="1"/>
  <c r="I13" i="1"/>
  <c r="H13" i="1"/>
  <c r="G13" i="1"/>
  <c r="B13" i="1"/>
  <c r="F13" i="1" s="1"/>
  <c r="J11" i="1"/>
  <c r="H11" i="1" s="1"/>
  <c r="I11" i="1"/>
  <c r="G11" i="1"/>
  <c r="F11" i="1"/>
  <c r="B11" i="1"/>
  <c r="J9" i="1"/>
  <c r="I9" i="1"/>
  <c r="H9" i="1"/>
  <c r="G9" i="1"/>
  <c r="B9" i="1"/>
  <c r="F9" i="1" s="1"/>
</calcChain>
</file>

<file path=xl/sharedStrings.xml><?xml version="1.0" encoding="utf-8"?>
<sst xmlns="http://schemas.openxmlformats.org/spreadsheetml/2006/main" count="20" uniqueCount="20">
  <si>
    <t xml:space="preserve">  131   八王子市シルバー人材センターの状況</t>
    <phoneticPr fontId="2"/>
  </si>
  <si>
    <t>年　　　度</t>
    <phoneticPr fontId="2"/>
  </si>
  <si>
    <t>会員数</t>
    <phoneticPr fontId="2"/>
  </si>
  <si>
    <t>就　　　業
実　人　員</t>
    <rPh sb="0" eb="5">
      <t>シュウギョウ</t>
    </rPh>
    <rPh sb="7" eb="8">
      <t>ジツ</t>
    </rPh>
    <rPh sb="9" eb="10">
      <t>ニンズウ</t>
    </rPh>
    <rPh sb="11" eb="12">
      <t>イン</t>
    </rPh>
    <phoneticPr fontId="2"/>
  </si>
  <si>
    <t xml:space="preserve">
就　業　率
（％）</t>
    <rPh sb="1" eb="4">
      <t>シュウギョウ</t>
    </rPh>
    <rPh sb="5" eb="6">
      <t>リツ</t>
    </rPh>
    <phoneticPr fontId="2"/>
  </si>
  <si>
    <t>受注件数</t>
    <rPh sb="0" eb="2">
      <t>ジュチュウ</t>
    </rPh>
    <rPh sb="2" eb="4">
      <t>ケンスウ</t>
    </rPh>
    <phoneticPr fontId="2"/>
  </si>
  <si>
    <t>事業別就業延人員</t>
    <phoneticPr fontId="2"/>
  </si>
  <si>
    <t>総　　数</t>
    <phoneticPr fontId="2"/>
  </si>
  <si>
    <t xml:space="preserve">男 </t>
    <phoneticPr fontId="2"/>
  </si>
  <si>
    <t xml:space="preserve">女 </t>
    <phoneticPr fontId="2"/>
  </si>
  <si>
    <t>総　　数</t>
    <rPh sb="0" eb="4">
      <t>ソウスウ</t>
    </rPh>
    <phoneticPr fontId="2"/>
  </si>
  <si>
    <t>公　　共</t>
    <rPh sb="0" eb="4">
      <t>コウキョウ</t>
    </rPh>
    <phoneticPr fontId="2"/>
  </si>
  <si>
    <t>民　　間</t>
    <rPh sb="0" eb="4">
      <t>ミンカン</t>
    </rPh>
    <phoneticPr fontId="2"/>
  </si>
  <si>
    <t>平成29年度</t>
    <rPh sb="0" eb="2">
      <t>ヘイセイ</t>
    </rPh>
    <rPh sb="4" eb="5">
      <t>ネン</t>
    </rPh>
    <rPh sb="5" eb="6">
      <t>ド</t>
    </rPh>
    <phoneticPr fontId="2"/>
  </si>
  <si>
    <t>30</t>
    <phoneticPr fontId="2"/>
  </si>
  <si>
    <t>令和元年度</t>
    <rPh sb="0" eb="2">
      <t>レイワ</t>
    </rPh>
    <rPh sb="2" eb="4">
      <t>ガンネン</t>
    </rPh>
    <rPh sb="4" eb="5">
      <t>ド</t>
    </rPh>
    <phoneticPr fontId="2"/>
  </si>
  <si>
    <t>2</t>
    <phoneticPr fontId="2"/>
  </si>
  <si>
    <t>3</t>
    <phoneticPr fontId="2"/>
  </si>
  <si>
    <t xml:space="preserve">  資料：八王子市シルバー人材センター</t>
    <phoneticPr fontId="2"/>
  </si>
  <si>
    <t xml:space="preserve">      （注）就業率＝就業実人員／会員数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</si>
</sst>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5" x14ac:knownFonts="1">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
      <left/>
      <right/>
      <top style="medium">
        <color indexed="64"/>
      </top>
      <bottom/>
      <diagonal/>
    </border>
  </borders>
  <cellStyleXfs count="1">
    <xf numFmtId="0" fontId="0" fillId="0" borderId="0"/>
  </cellStyleXfs>
  <cellXfs count="36">
    <xf numFmtId="0" fontId="0" fillId="0" borderId="0" xfId="0"/>
    <xf numFmtId="49" fontId="1" fillId="0" borderId="0" xfId="0" applyNumberFormat="1" applyFont="1" applyFill="1" applyBorder="1" applyAlignment="1" applyProtection="1">
      <alignment horizontal="left"/>
    </xf>
    <xf numFmtId="49" fontId="1" fillId="0" borderId="0" xfId="0" quotePrefix="1" applyNumberFormat="1" applyFont="1" applyFill="1" applyBorder="1" applyAlignment="1" applyProtection="1">
      <alignment horizontal="left"/>
    </xf>
    <xf numFmtId="49" fontId="3" fillId="0" borderId="0" xfId="0" applyNumberFormat="1" applyFont="1"/>
    <xf numFmtId="49" fontId="4" fillId="0" borderId="1" xfId="0" applyNumberFormat="1" applyFont="1" applyFill="1" applyBorder="1" applyAlignment="1" applyProtection="1">
      <alignment horizontal="center" vertical="center"/>
    </xf>
    <xf numFmtId="49" fontId="4" fillId="0" borderId="2" xfId="0" applyNumberFormat="1" applyFont="1" applyFill="1" applyBorder="1" applyAlignment="1" applyProtection="1">
      <alignment horizontal="distributed" vertical="center" justifyLastLine="1"/>
    </xf>
    <xf numFmtId="49" fontId="4" fillId="0" borderId="2" xfId="0" quotePrefix="1" applyNumberFormat="1" applyFont="1" applyFill="1" applyBorder="1" applyAlignment="1" applyProtection="1">
      <alignment horizontal="distributed" vertical="center" justifyLastLine="1"/>
    </xf>
    <xf numFmtId="49" fontId="4" fillId="0" borderId="2" xfId="0" applyNumberFormat="1" applyFont="1" applyFill="1" applyBorder="1" applyAlignment="1" applyProtection="1">
      <alignment horizontal="center" vertical="center" wrapText="1"/>
    </xf>
    <xf numFmtId="49" fontId="4" fillId="0" borderId="3" xfId="0" quotePrefix="1" applyNumberFormat="1" applyFont="1" applyFill="1" applyBorder="1" applyAlignment="1" applyProtection="1">
      <alignment horizontal="distributed" vertical="center" justifyLastLine="1"/>
    </xf>
    <xf numFmtId="49" fontId="4" fillId="0" borderId="4" xfId="0" quotePrefix="1" applyNumberFormat="1" applyFont="1" applyFill="1" applyBorder="1" applyAlignment="1" applyProtection="1">
      <alignment horizontal="center" vertical="center"/>
    </xf>
    <xf numFmtId="49" fontId="4" fillId="0" borderId="5" xfId="0" quotePrefix="1" applyNumberFormat="1" applyFont="1" applyFill="1" applyBorder="1" applyAlignment="1" applyProtection="1">
      <alignment horizontal="distributed" vertical="center" justifyLastLine="1"/>
    </xf>
    <xf numFmtId="49" fontId="4" fillId="0" borderId="5" xfId="0" quotePrefix="1" applyNumberFormat="1" applyFont="1" applyFill="1" applyBorder="1" applyAlignment="1" applyProtection="1">
      <alignment horizontal="center" vertical="center"/>
    </xf>
    <xf numFmtId="49" fontId="4" fillId="0" borderId="6" xfId="0" quotePrefix="1" applyNumberFormat="1" applyFont="1" applyFill="1" applyBorder="1" applyAlignment="1" applyProtection="1">
      <alignment horizontal="distributed" vertical="center" justifyLastLine="1"/>
    </xf>
    <xf numFmtId="49" fontId="4" fillId="0" borderId="7" xfId="0" applyNumberFormat="1" applyFont="1" applyFill="1" applyBorder="1" applyAlignment="1" applyProtection="1">
      <alignment horizontal="center" vertical="center"/>
    </xf>
    <xf numFmtId="49" fontId="4" fillId="0" borderId="5" xfId="0" applyNumberFormat="1" applyFont="1" applyFill="1" applyBorder="1" applyAlignment="1" applyProtection="1">
      <alignment horizontal="distributed" vertical="center" justifyLastLine="1"/>
    </xf>
    <xf numFmtId="49" fontId="4" fillId="0" borderId="5" xfId="0" applyNumberFormat="1" applyFont="1" applyFill="1" applyBorder="1" applyAlignment="1" applyProtection="1">
      <alignment horizontal="center" vertical="center"/>
    </xf>
    <xf numFmtId="49" fontId="4" fillId="0" borderId="6" xfId="0" applyNumberFormat="1" applyFont="1" applyFill="1" applyBorder="1" applyAlignment="1" applyProtection="1">
      <alignment horizontal="center" vertical="center"/>
    </xf>
    <xf numFmtId="49" fontId="4" fillId="0" borderId="0" xfId="0" applyNumberFormat="1" applyFont="1" applyFill="1" applyBorder="1" applyAlignment="1" applyProtection="1"/>
    <xf numFmtId="49" fontId="4" fillId="0" borderId="8" xfId="0" quotePrefix="1" applyNumberFormat="1" applyFont="1" applyFill="1" applyBorder="1" applyAlignment="1" applyProtection="1">
      <alignment horizontal="center" vertical="center"/>
    </xf>
    <xf numFmtId="49" fontId="4" fillId="0" borderId="6" xfId="0" quotePrefix="1" applyNumberFormat="1" applyFont="1" applyFill="1" applyBorder="1" applyAlignment="1" applyProtection="1">
      <alignment horizontal="center" vertical="center"/>
    </xf>
    <xf numFmtId="49" fontId="4" fillId="0" borderId="9" xfId="0" applyNumberFormat="1" applyFont="1" applyFill="1" applyBorder="1" applyAlignment="1" applyProtection="1"/>
    <xf numFmtId="49" fontId="4" fillId="0" borderId="10" xfId="0" applyNumberFormat="1" applyFont="1" applyFill="1" applyBorder="1" applyAlignment="1" applyProtection="1"/>
    <xf numFmtId="49" fontId="3" fillId="0" borderId="11" xfId="0" applyNumberFormat="1" applyFont="1" applyFill="1" applyBorder="1" applyAlignment="1" applyProtection="1">
      <alignment horizontal="distributed" justifyLastLine="1"/>
    </xf>
    <xf numFmtId="37" fontId="3" fillId="0" borderId="12" xfId="0" quotePrefix="1" applyNumberFormat="1" applyFont="1" applyFill="1" applyBorder="1" applyAlignment="1" applyProtection="1">
      <alignment horizontal="right"/>
    </xf>
    <xf numFmtId="37" fontId="3" fillId="0" borderId="0" xfId="0" quotePrefix="1" applyNumberFormat="1" applyFont="1" applyFill="1" applyBorder="1" applyAlignment="1" applyProtection="1">
      <alignment horizontal="right"/>
    </xf>
    <xf numFmtId="176" fontId="3" fillId="0" borderId="0" xfId="0" quotePrefix="1" applyNumberFormat="1" applyFont="1" applyFill="1" applyBorder="1" applyAlignment="1" applyProtection="1">
      <alignment horizontal="right"/>
    </xf>
    <xf numFmtId="49" fontId="3" fillId="0" borderId="11" xfId="0" applyNumberFormat="1" applyFont="1" applyFill="1" applyBorder="1" applyAlignment="1" applyProtection="1">
      <alignment horizontal="center"/>
    </xf>
    <xf numFmtId="177" fontId="3" fillId="0" borderId="12" xfId="0" quotePrefix="1" applyNumberFormat="1" applyFont="1" applyFill="1" applyBorder="1" applyAlignment="1" applyProtection="1">
      <alignment horizontal="right"/>
    </xf>
    <xf numFmtId="177" fontId="3" fillId="0" borderId="0" xfId="0" quotePrefix="1" applyNumberFormat="1" applyFont="1" applyFill="1" applyBorder="1" applyAlignment="1" applyProtection="1">
      <alignment horizontal="right"/>
    </xf>
    <xf numFmtId="49" fontId="4" fillId="0" borderId="13" xfId="0" applyNumberFormat="1" applyFont="1" applyFill="1" applyBorder="1" applyAlignment="1" applyProtection="1"/>
    <xf numFmtId="49" fontId="4" fillId="0" borderId="14" xfId="0" applyNumberFormat="1" applyFont="1" applyFill="1" applyBorder="1" applyAlignment="1" applyProtection="1"/>
    <xf numFmtId="49" fontId="3" fillId="0" borderId="0" xfId="0" applyNumberFormat="1" applyFont="1" applyFill="1"/>
    <xf numFmtId="49" fontId="4" fillId="0" borderId="15" xfId="0" applyNumberFormat="1" applyFont="1" applyFill="1" applyBorder="1" applyAlignment="1" applyProtection="1"/>
    <xf numFmtId="49" fontId="0" fillId="0" borderId="15" xfId="0" applyNumberFormat="1" applyFill="1" applyBorder="1" applyAlignment="1"/>
    <xf numFmtId="49" fontId="4" fillId="0" borderId="0" xfId="0" applyNumberFormat="1" applyFont="1" applyFill="1" applyBorder="1" applyAlignment="1" applyProtection="1"/>
    <xf numFmtId="49" fontId="0" fillId="0" borderId="0" xfId="0" applyNumberFormat="1" applyFill="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election sqref="A1:J1"/>
    </sheetView>
  </sheetViews>
  <sheetFormatPr defaultRowHeight="13.25" x14ac:dyDescent="0.2"/>
  <cols>
    <col min="1" max="1" width="17" style="3" customWidth="1"/>
    <col min="2" max="10" width="12.6640625" style="3" customWidth="1"/>
    <col min="11" max="256" width="8.88671875" style="3"/>
    <col min="257" max="257" width="16.88671875" style="3" customWidth="1"/>
    <col min="258" max="266" width="12.6640625" style="3" customWidth="1"/>
    <col min="267" max="512" width="8.88671875" style="3"/>
    <col min="513" max="513" width="16.88671875" style="3" customWidth="1"/>
    <col min="514" max="522" width="12.6640625" style="3" customWidth="1"/>
    <col min="523" max="768" width="8.88671875" style="3"/>
    <col min="769" max="769" width="16.88671875" style="3" customWidth="1"/>
    <col min="770" max="778" width="12.6640625" style="3" customWidth="1"/>
    <col min="779" max="1024" width="8.88671875" style="3"/>
    <col min="1025" max="1025" width="16.88671875" style="3" customWidth="1"/>
    <col min="1026" max="1034" width="12.6640625" style="3" customWidth="1"/>
    <col min="1035" max="1280" width="8.88671875" style="3"/>
    <col min="1281" max="1281" width="16.88671875" style="3" customWidth="1"/>
    <col min="1282" max="1290" width="12.6640625" style="3" customWidth="1"/>
    <col min="1291" max="1536" width="8.88671875" style="3"/>
    <col min="1537" max="1537" width="16.88671875" style="3" customWidth="1"/>
    <col min="1538" max="1546" width="12.6640625" style="3" customWidth="1"/>
    <col min="1547" max="1792" width="8.88671875" style="3"/>
    <col min="1793" max="1793" width="16.88671875" style="3" customWidth="1"/>
    <col min="1794" max="1802" width="12.6640625" style="3" customWidth="1"/>
    <col min="1803" max="2048" width="8.88671875" style="3"/>
    <col min="2049" max="2049" width="16.88671875" style="3" customWidth="1"/>
    <col min="2050" max="2058" width="12.6640625" style="3" customWidth="1"/>
    <col min="2059" max="2304" width="8.88671875" style="3"/>
    <col min="2305" max="2305" width="16.88671875" style="3" customWidth="1"/>
    <col min="2306" max="2314" width="12.6640625" style="3" customWidth="1"/>
    <col min="2315" max="2560" width="8.88671875" style="3"/>
    <col min="2561" max="2561" width="16.88671875" style="3" customWidth="1"/>
    <col min="2562" max="2570" width="12.6640625" style="3" customWidth="1"/>
    <col min="2571" max="2816" width="8.88671875" style="3"/>
    <col min="2817" max="2817" width="16.88671875" style="3" customWidth="1"/>
    <col min="2818" max="2826" width="12.6640625" style="3" customWidth="1"/>
    <col min="2827" max="3072" width="8.88671875" style="3"/>
    <col min="3073" max="3073" width="16.88671875" style="3" customWidth="1"/>
    <col min="3074" max="3082" width="12.6640625" style="3" customWidth="1"/>
    <col min="3083" max="3328" width="8.88671875" style="3"/>
    <col min="3329" max="3329" width="16.88671875" style="3" customWidth="1"/>
    <col min="3330" max="3338" width="12.6640625" style="3" customWidth="1"/>
    <col min="3339" max="3584" width="8.88671875" style="3"/>
    <col min="3585" max="3585" width="16.88671875" style="3" customWidth="1"/>
    <col min="3586" max="3594" width="12.6640625" style="3" customWidth="1"/>
    <col min="3595" max="3840" width="8.88671875" style="3"/>
    <col min="3841" max="3841" width="16.88671875" style="3" customWidth="1"/>
    <col min="3842" max="3850" width="12.6640625" style="3" customWidth="1"/>
    <col min="3851" max="4096" width="8.88671875" style="3"/>
    <col min="4097" max="4097" width="16.88671875" style="3" customWidth="1"/>
    <col min="4098" max="4106" width="12.6640625" style="3" customWidth="1"/>
    <col min="4107" max="4352" width="8.88671875" style="3"/>
    <col min="4353" max="4353" width="16.88671875" style="3" customWidth="1"/>
    <col min="4354" max="4362" width="12.6640625" style="3" customWidth="1"/>
    <col min="4363" max="4608" width="8.88671875" style="3"/>
    <col min="4609" max="4609" width="16.88671875" style="3" customWidth="1"/>
    <col min="4610" max="4618" width="12.6640625" style="3" customWidth="1"/>
    <col min="4619" max="4864" width="8.88671875" style="3"/>
    <col min="4865" max="4865" width="16.88671875" style="3" customWidth="1"/>
    <col min="4866" max="4874" width="12.6640625" style="3" customWidth="1"/>
    <col min="4875" max="5120" width="8.88671875" style="3"/>
    <col min="5121" max="5121" width="16.88671875" style="3" customWidth="1"/>
    <col min="5122" max="5130" width="12.6640625" style="3" customWidth="1"/>
    <col min="5131" max="5376" width="8.88671875" style="3"/>
    <col min="5377" max="5377" width="16.88671875" style="3" customWidth="1"/>
    <col min="5378" max="5386" width="12.6640625" style="3" customWidth="1"/>
    <col min="5387" max="5632" width="8.88671875" style="3"/>
    <col min="5633" max="5633" width="16.88671875" style="3" customWidth="1"/>
    <col min="5634" max="5642" width="12.6640625" style="3" customWidth="1"/>
    <col min="5643" max="5888" width="8.88671875" style="3"/>
    <col min="5889" max="5889" width="16.88671875" style="3" customWidth="1"/>
    <col min="5890" max="5898" width="12.6640625" style="3" customWidth="1"/>
    <col min="5899" max="6144" width="8.88671875" style="3"/>
    <col min="6145" max="6145" width="16.88671875" style="3" customWidth="1"/>
    <col min="6146" max="6154" width="12.6640625" style="3" customWidth="1"/>
    <col min="6155" max="6400" width="8.88671875" style="3"/>
    <col min="6401" max="6401" width="16.88671875" style="3" customWidth="1"/>
    <col min="6402" max="6410" width="12.6640625" style="3" customWidth="1"/>
    <col min="6411" max="6656" width="8.88671875" style="3"/>
    <col min="6657" max="6657" width="16.88671875" style="3" customWidth="1"/>
    <col min="6658" max="6666" width="12.6640625" style="3" customWidth="1"/>
    <col min="6667" max="6912" width="8.88671875" style="3"/>
    <col min="6913" max="6913" width="16.88671875" style="3" customWidth="1"/>
    <col min="6914" max="6922" width="12.6640625" style="3" customWidth="1"/>
    <col min="6923" max="7168" width="8.88671875" style="3"/>
    <col min="7169" max="7169" width="16.88671875" style="3" customWidth="1"/>
    <col min="7170" max="7178" width="12.6640625" style="3" customWidth="1"/>
    <col min="7179" max="7424" width="8.88671875" style="3"/>
    <col min="7425" max="7425" width="16.88671875" style="3" customWidth="1"/>
    <col min="7426" max="7434" width="12.6640625" style="3" customWidth="1"/>
    <col min="7435" max="7680" width="8.88671875" style="3"/>
    <col min="7681" max="7681" width="16.88671875" style="3" customWidth="1"/>
    <col min="7682" max="7690" width="12.6640625" style="3" customWidth="1"/>
    <col min="7691" max="7936" width="8.88671875" style="3"/>
    <col min="7937" max="7937" width="16.88671875" style="3" customWidth="1"/>
    <col min="7938" max="7946" width="12.6640625" style="3" customWidth="1"/>
    <col min="7947" max="8192" width="8.88671875" style="3"/>
    <col min="8193" max="8193" width="16.88671875" style="3" customWidth="1"/>
    <col min="8194" max="8202" width="12.6640625" style="3" customWidth="1"/>
    <col min="8203" max="8448" width="8.88671875" style="3"/>
    <col min="8449" max="8449" width="16.88671875" style="3" customWidth="1"/>
    <col min="8450" max="8458" width="12.6640625" style="3" customWidth="1"/>
    <col min="8459" max="8704" width="8.88671875" style="3"/>
    <col min="8705" max="8705" width="16.88671875" style="3" customWidth="1"/>
    <col min="8706" max="8714" width="12.6640625" style="3" customWidth="1"/>
    <col min="8715" max="8960" width="8.88671875" style="3"/>
    <col min="8961" max="8961" width="16.88671875" style="3" customWidth="1"/>
    <col min="8962" max="8970" width="12.6640625" style="3" customWidth="1"/>
    <col min="8971" max="9216" width="8.88671875" style="3"/>
    <col min="9217" max="9217" width="16.88671875" style="3" customWidth="1"/>
    <col min="9218" max="9226" width="12.6640625" style="3" customWidth="1"/>
    <col min="9227" max="9472" width="8.88671875" style="3"/>
    <col min="9473" max="9473" width="16.88671875" style="3" customWidth="1"/>
    <col min="9474" max="9482" width="12.6640625" style="3" customWidth="1"/>
    <col min="9483" max="9728" width="8.88671875" style="3"/>
    <col min="9729" max="9729" width="16.88671875" style="3" customWidth="1"/>
    <col min="9730" max="9738" width="12.6640625" style="3" customWidth="1"/>
    <col min="9739" max="9984" width="8.88671875" style="3"/>
    <col min="9985" max="9985" width="16.88671875" style="3" customWidth="1"/>
    <col min="9986" max="9994" width="12.6640625" style="3" customWidth="1"/>
    <col min="9995" max="10240" width="8.88671875" style="3"/>
    <col min="10241" max="10241" width="16.88671875" style="3" customWidth="1"/>
    <col min="10242" max="10250" width="12.6640625" style="3" customWidth="1"/>
    <col min="10251" max="10496" width="8.88671875" style="3"/>
    <col min="10497" max="10497" width="16.88671875" style="3" customWidth="1"/>
    <col min="10498" max="10506" width="12.6640625" style="3" customWidth="1"/>
    <col min="10507" max="10752" width="8.88671875" style="3"/>
    <col min="10753" max="10753" width="16.88671875" style="3" customWidth="1"/>
    <col min="10754" max="10762" width="12.6640625" style="3" customWidth="1"/>
    <col min="10763" max="11008" width="8.88671875" style="3"/>
    <col min="11009" max="11009" width="16.88671875" style="3" customWidth="1"/>
    <col min="11010" max="11018" width="12.6640625" style="3" customWidth="1"/>
    <col min="11019" max="11264" width="8.88671875" style="3"/>
    <col min="11265" max="11265" width="16.88671875" style="3" customWidth="1"/>
    <col min="11266" max="11274" width="12.6640625" style="3" customWidth="1"/>
    <col min="11275" max="11520" width="8.88671875" style="3"/>
    <col min="11521" max="11521" width="16.88671875" style="3" customWidth="1"/>
    <col min="11522" max="11530" width="12.6640625" style="3" customWidth="1"/>
    <col min="11531" max="11776" width="8.88671875" style="3"/>
    <col min="11777" max="11777" width="16.88671875" style="3" customWidth="1"/>
    <col min="11778" max="11786" width="12.6640625" style="3" customWidth="1"/>
    <col min="11787" max="12032" width="8.88671875" style="3"/>
    <col min="12033" max="12033" width="16.88671875" style="3" customWidth="1"/>
    <col min="12034" max="12042" width="12.6640625" style="3" customWidth="1"/>
    <col min="12043" max="12288" width="8.88671875" style="3"/>
    <col min="12289" max="12289" width="16.88671875" style="3" customWidth="1"/>
    <col min="12290" max="12298" width="12.6640625" style="3" customWidth="1"/>
    <col min="12299" max="12544" width="8.88671875" style="3"/>
    <col min="12545" max="12545" width="16.88671875" style="3" customWidth="1"/>
    <col min="12546" max="12554" width="12.6640625" style="3" customWidth="1"/>
    <col min="12555" max="12800" width="8.88671875" style="3"/>
    <col min="12801" max="12801" width="16.88671875" style="3" customWidth="1"/>
    <col min="12802" max="12810" width="12.6640625" style="3" customWidth="1"/>
    <col min="12811" max="13056" width="8.88671875" style="3"/>
    <col min="13057" max="13057" width="16.88671875" style="3" customWidth="1"/>
    <col min="13058" max="13066" width="12.6640625" style="3" customWidth="1"/>
    <col min="13067" max="13312" width="8.88671875" style="3"/>
    <col min="13313" max="13313" width="16.88671875" style="3" customWidth="1"/>
    <col min="13314" max="13322" width="12.6640625" style="3" customWidth="1"/>
    <col min="13323" max="13568" width="8.88671875" style="3"/>
    <col min="13569" max="13569" width="16.88671875" style="3" customWidth="1"/>
    <col min="13570" max="13578" width="12.6640625" style="3" customWidth="1"/>
    <col min="13579" max="13824" width="8.88671875" style="3"/>
    <col min="13825" max="13825" width="16.88671875" style="3" customWidth="1"/>
    <col min="13826" max="13834" width="12.6640625" style="3" customWidth="1"/>
    <col min="13835" max="14080" width="8.88671875" style="3"/>
    <col min="14081" max="14081" width="16.88671875" style="3" customWidth="1"/>
    <col min="14082" max="14090" width="12.6640625" style="3" customWidth="1"/>
    <col min="14091" max="14336" width="8.88671875" style="3"/>
    <col min="14337" max="14337" width="16.88671875" style="3" customWidth="1"/>
    <col min="14338" max="14346" width="12.6640625" style="3" customWidth="1"/>
    <col min="14347" max="14592" width="8.88671875" style="3"/>
    <col min="14593" max="14593" width="16.88671875" style="3" customWidth="1"/>
    <col min="14594" max="14602" width="12.6640625" style="3" customWidth="1"/>
    <col min="14603" max="14848" width="8.88671875" style="3"/>
    <col min="14849" max="14849" width="16.88671875" style="3" customWidth="1"/>
    <col min="14850" max="14858" width="12.6640625" style="3" customWidth="1"/>
    <col min="14859" max="15104" width="8.88671875" style="3"/>
    <col min="15105" max="15105" width="16.88671875" style="3" customWidth="1"/>
    <col min="15106" max="15114" width="12.6640625" style="3" customWidth="1"/>
    <col min="15115" max="15360" width="8.88671875" style="3"/>
    <col min="15361" max="15361" width="16.88671875" style="3" customWidth="1"/>
    <col min="15362" max="15370" width="12.6640625" style="3" customWidth="1"/>
    <col min="15371" max="15616" width="8.88671875" style="3"/>
    <col min="15617" max="15617" width="16.88671875" style="3" customWidth="1"/>
    <col min="15618" max="15626" width="12.6640625" style="3" customWidth="1"/>
    <col min="15627" max="15872" width="8.88671875" style="3"/>
    <col min="15873" max="15873" width="16.88671875" style="3" customWidth="1"/>
    <col min="15874" max="15882" width="12.6640625" style="3" customWidth="1"/>
    <col min="15883" max="16128" width="8.88671875" style="3"/>
    <col min="16129" max="16129" width="16.88671875" style="3" customWidth="1"/>
    <col min="16130" max="16138" width="12.6640625" style="3" customWidth="1"/>
    <col min="16139" max="16384" width="8.88671875" style="3"/>
  </cols>
  <sheetData>
    <row r="1" spans="1:11" ht="18" customHeight="1" x14ac:dyDescent="0.2">
      <c r="A1" s="1" t="s">
        <v>0</v>
      </c>
      <c r="B1" s="2"/>
      <c r="C1" s="2"/>
      <c r="D1" s="2"/>
      <c r="E1" s="2"/>
      <c r="F1" s="2"/>
      <c r="G1" s="2"/>
      <c r="H1" s="2"/>
      <c r="I1" s="2"/>
      <c r="J1" s="2"/>
    </row>
    <row r="2" spans="1:11" ht="18" customHeight="1" x14ac:dyDescent="0.2"/>
    <row r="3" spans="1:11" ht="4.5" customHeight="1" thickBot="1" x14ac:dyDescent="0.25"/>
    <row r="4" spans="1:11" ht="14.25" customHeight="1" x14ac:dyDescent="0.2">
      <c r="A4" s="4" t="s">
        <v>1</v>
      </c>
      <c r="B4" s="5" t="s">
        <v>2</v>
      </c>
      <c r="C4" s="6"/>
      <c r="D4" s="6"/>
      <c r="E4" s="7" t="s">
        <v>3</v>
      </c>
      <c r="F4" s="7" t="s">
        <v>4</v>
      </c>
      <c r="G4" s="5" t="s">
        <v>5</v>
      </c>
      <c r="H4" s="5" t="s">
        <v>6</v>
      </c>
      <c r="I4" s="6"/>
      <c r="J4" s="8"/>
    </row>
    <row r="5" spans="1:11" ht="14.25" customHeight="1" x14ac:dyDescent="0.2">
      <c r="A5" s="9"/>
      <c r="B5" s="10"/>
      <c r="C5" s="10"/>
      <c r="D5" s="10"/>
      <c r="E5" s="11"/>
      <c r="F5" s="11"/>
      <c r="G5" s="10"/>
      <c r="H5" s="10"/>
      <c r="I5" s="10"/>
      <c r="J5" s="12"/>
    </row>
    <row r="6" spans="1:11" ht="14.25" customHeight="1" x14ac:dyDescent="0.2">
      <c r="A6" s="9"/>
      <c r="B6" s="13" t="s">
        <v>7</v>
      </c>
      <c r="C6" s="14" t="s">
        <v>8</v>
      </c>
      <c r="D6" s="14" t="s">
        <v>9</v>
      </c>
      <c r="E6" s="11"/>
      <c r="F6" s="11"/>
      <c r="G6" s="10"/>
      <c r="H6" s="15" t="s">
        <v>10</v>
      </c>
      <c r="I6" s="15" t="s">
        <v>11</v>
      </c>
      <c r="J6" s="16" t="s">
        <v>12</v>
      </c>
      <c r="K6" s="17"/>
    </row>
    <row r="7" spans="1:11" ht="14.25" customHeight="1" x14ac:dyDescent="0.2">
      <c r="A7" s="9"/>
      <c r="B7" s="18"/>
      <c r="C7" s="10"/>
      <c r="D7" s="10"/>
      <c r="E7" s="11"/>
      <c r="F7" s="11"/>
      <c r="G7" s="10"/>
      <c r="H7" s="11"/>
      <c r="I7" s="11"/>
      <c r="J7" s="19"/>
      <c r="K7" s="17"/>
    </row>
    <row r="8" spans="1:11" ht="6.95" customHeight="1" x14ac:dyDescent="0.2">
      <c r="A8" s="17"/>
      <c r="B8" s="20"/>
      <c r="C8" s="21"/>
      <c r="D8" s="21"/>
      <c r="E8" s="21"/>
      <c r="F8" s="21"/>
      <c r="G8" s="21"/>
      <c r="H8" s="21"/>
      <c r="I8" s="21"/>
      <c r="J8" s="21"/>
      <c r="K8" s="17"/>
    </row>
    <row r="9" spans="1:11" ht="14.25" customHeight="1" x14ac:dyDescent="0.2">
      <c r="A9" s="22" t="s">
        <v>13</v>
      </c>
      <c r="B9" s="23">
        <f>SUM(C9:D9)</f>
        <v>2547</v>
      </c>
      <c r="C9" s="24">
        <v>1957</v>
      </c>
      <c r="D9" s="24">
        <v>590</v>
      </c>
      <c r="E9" s="24">
        <v>2047</v>
      </c>
      <c r="F9" s="25">
        <f>IF(E9="",0,E9/B9*100)</f>
        <v>80.369061641146445</v>
      </c>
      <c r="G9" s="24">
        <f>11826+72</f>
        <v>11898</v>
      </c>
      <c r="H9" s="24">
        <f>SUM(I9:J9)</f>
        <v>178652</v>
      </c>
      <c r="I9" s="24">
        <f>83069+0</f>
        <v>83069</v>
      </c>
      <c r="J9" s="24">
        <f>91274+4309</f>
        <v>95583</v>
      </c>
      <c r="K9" s="17"/>
    </row>
    <row r="10" spans="1:11" ht="14.25" customHeight="1" x14ac:dyDescent="0.2">
      <c r="A10" s="26"/>
      <c r="B10" s="27"/>
      <c r="C10" s="28"/>
      <c r="D10" s="28"/>
      <c r="E10" s="28"/>
      <c r="F10" s="25"/>
      <c r="G10" s="28"/>
      <c r="H10" s="28"/>
      <c r="I10" s="28"/>
      <c r="J10" s="28"/>
      <c r="K10" s="17"/>
    </row>
    <row r="11" spans="1:11" ht="14.25" customHeight="1" x14ac:dyDescent="0.2">
      <c r="A11" s="26" t="s">
        <v>14</v>
      </c>
      <c r="B11" s="23">
        <f>SUM(C11:D11)</f>
        <v>2513</v>
      </c>
      <c r="C11" s="24">
        <v>1909</v>
      </c>
      <c r="D11" s="24">
        <v>604</v>
      </c>
      <c r="E11" s="24">
        <v>2054</v>
      </c>
      <c r="F11" s="25">
        <f>IF(E11="",0,E11/B11*100)</f>
        <v>81.734978113808197</v>
      </c>
      <c r="G11" s="24">
        <f>11677+95</f>
        <v>11772</v>
      </c>
      <c r="H11" s="24">
        <f>SUM(I11:J11)</f>
        <v>186535</v>
      </c>
      <c r="I11" s="24">
        <f>85886+8</f>
        <v>85894</v>
      </c>
      <c r="J11" s="24">
        <f>89928+10713</f>
        <v>100641</v>
      </c>
      <c r="K11" s="17"/>
    </row>
    <row r="12" spans="1:11" ht="14.25" customHeight="1" x14ac:dyDescent="0.2">
      <c r="A12" s="26"/>
      <c r="B12" s="27"/>
      <c r="C12" s="28"/>
      <c r="D12" s="28"/>
      <c r="E12" s="28"/>
      <c r="F12" s="25"/>
      <c r="G12" s="28"/>
      <c r="H12" s="28"/>
      <c r="I12" s="28"/>
      <c r="J12" s="28"/>
      <c r="K12" s="17"/>
    </row>
    <row r="13" spans="1:11" ht="14.25" customHeight="1" x14ac:dyDescent="0.2">
      <c r="A13" s="22" t="s">
        <v>15</v>
      </c>
      <c r="B13" s="23">
        <f>SUM(C13:D13)</f>
        <v>2618</v>
      </c>
      <c r="C13" s="24">
        <v>1974</v>
      </c>
      <c r="D13" s="24">
        <v>644</v>
      </c>
      <c r="E13" s="24">
        <v>2111</v>
      </c>
      <c r="F13" s="25">
        <f>IF(E13="",0,E13/B13*100)</f>
        <v>80.634071810542395</v>
      </c>
      <c r="G13" s="24">
        <f>11267+109</f>
        <v>11376</v>
      </c>
      <c r="H13" s="24">
        <f>SUM(I13:J13)</f>
        <v>190471</v>
      </c>
      <c r="I13" s="24">
        <f>89885+3204</f>
        <v>93089</v>
      </c>
      <c r="J13" s="24">
        <f>82867+14515</f>
        <v>97382</v>
      </c>
      <c r="K13" s="17"/>
    </row>
    <row r="14" spans="1:11" ht="14.25" customHeight="1" x14ac:dyDescent="0.2">
      <c r="A14" s="26"/>
      <c r="B14" s="27"/>
      <c r="C14" s="28"/>
      <c r="D14" s="28"/>
      <c r="E14" s="28"/>
      <c r="F14" s="25"/>
      <c r="G14" s="28"/>
      <c r="H14" s="28"/>
      <c r="I14" s="28"/>
      <c r="J14" s="28"/>
      <c r="K14" s="17"/>
    </row>
    <row r="15" spans="1:11" ht="14.25" customHeight="1" x14ac:dyDescent="0.2">
      <c r="A15" s="22" t="s">
        <v>16</v>
      </c>
      <c r="B15" s="23">
        <f>SUM(C15:D15)</f>
        <v>2653</v>
      </c>
      <c r="C15" s="24">
        <v>2011</v>
      </c>
      <c r="D15" s="24">
        <v>642</v>
      </c>
      <c r="E15" s="24">
        <v>1990</v>
      </c>
      <c r="F15" s="25">
        <f>IF(E15="",0,E15/B15*100)</f>
        <v>75.009423294383708</v>
      </c>
      <c r="G15" s="24">
        <v>10054</v>
      </c>
      <c r="H15" s="24">
        <f>SUM(I15:J15)</f>
        <v>170009</v>
      </c>
      <c r="I15" s="24">
        <v>83420</v>
      </c>
      <c r="J15" s="24">
        <v>86589</v>
      </c>
      <c r="K15" s="17"/>
    </row>
    <row r="16" spans="1:11" ht="14.25" customHeight="1" x14ac:dyDescent="0.2">
      <c r="A16" s="26"/>
      <c r="B16" s="27"/>
      <c r="C16" s="28"/>
      <c r="D16" s="28"/>
      <c r="E16" s="28"/>
      <c r="F16" s="25"/>
      <c r="G16" s="28"/>
      <c r="H16" s="28"/>
      <c r="I16" s="28"/>
      <c r="J16" s="28"/>
      <c r="K16" s="17"/>
    </row>
    <row r="17" spans="1:11" ht="14.25" customHeight="1" x14ac:dyDescent="0.2">
      <c r="A17" s="22" t="s">
        <v>17</v>
      </c>
      <c r="B17" s="23">
        <f>SUM(C17:D17)</f>
        <v>2560</v>
      </c>
      <c r="C17" s="24">
        <v>1930</v>
      </c>
      <c r="D17" s="24">
        <v>630</v>
      </c>
      <c r="E17" s="24">
        <v>2030</v>
      </c>
      <c r="F17" s="25">
        <f>IF(E17="",0,E17/B17*100)</f>
        <v>79.296875</v>
      </c>
      <c r="G17" s="24">
        <f>9851+124</f>
        <v>9975</v>
      </c>
      <c r="H17" s="24">
        <f>SUM(I17:J17)</f>
        <v>174669</v>
      </c>
      <c r="I17" s="24">
        <f>63097+24182</f>
        <v>87279</v>
      </c>
      <c r="J17" s="24">
        <f>73423+13967</f>
        <v>87390</v>
      </c>
      <c r="K17" s="17"/>
    </row>
    <row r="18" spans="1:11" ht="6.95" customHeight="1" thickBot="1" x14ac:dyDescent="0.25">
      <c r="A18" s="29"/>
      <c r="B18" s="30"/>
      <c r="C18" s="29"/>
      <c r="D18" s="29"/>
      <c r="E18" s="29"/>
      <c r="F18" s="29"/>
      <c r="G18" s="29"/>
      <c r="H18" s="29"/>
      <c r="I18" s="29"/>
      <c r="J18" s="29"/>
      <c r="K18" s="31"/>
    </row>
    <row r="19" spans="1:11" ht="18" customHeight="1" x14ac:dyDescent="0.2">
      <c r="A19" s="32" t="s">
        <v>18</v>
      </c>
      <c r="B19" s="33"/>
      <c r="C19" s="33"/>
      <c r="D19" s="33"/>
      <c r="E19" s="33"/>
      <c r="F19" s="33"/>
      <c r="G19" s="33"/>
      <c r="H19" s="33"/>
      <c r="I19" s="33"/>
      <c r="J19" s="33"/>
      <c r="K19" s="31"/>
    </row>
    <row r="20" spans="1:11" ht="13.55" customHeight="1" x14ac:dyDescent="0.2">
      <c r="A20" s="34" t="s">
        <v>19</v>
      </c>
      <c r="B20" s="35"/>
      <c r="C20" s="35"/>
      <c r="D20" s="35"/>
      <c r="E20" s="35"/>
      <c r="F20" s="35"/>
      <c r="G20" s="35"/>
      <c r="H20" s="35"/>
      <c r="I20" s="35"/>
      <c r="J20" s="35"/>
      <c r="K20" s="31"/>
    </row>
    <row r="21" spans="1:11" x14ac:dyDescent="0.2">
      <c r="A21" s="31"/>
      <c r="B21" s="31"/>
      <c r="C21" s="31"/>
      <c r="D21" s="31"/>
      <c r="E21" s="31"/>
      <c r="F21" s="31"/>
      <c r="G21" s="31"/>
      <c r="H21" s="31"/>
      <c r="I21" s="31"/>
      <c r="J21" s="31"/>
      <c r="K21" s="31"/>
    </row>
    <row r="22" spans="1:11" x14ac:dyDescent="0.2">
      <c r="A22" s="31"/>
      <c r="B22" s="31"/>
      <c r="C22" s="31"/>
      <c r="D22" s="31"/>
      <c r="E22" s="31"/>
      <c r="F22" s="31"/>
      <c r="G22" s="31"/>
      <c r="H22" s="31"/>
      <c r="I22" s="31"/>
      <c r="J22" s="31"/>
      <c r="K22" s="31"/>
    </row>
  </sheetData>
  <mergeCells count="15">
    <mergeCell ref="H6:H7"/>
    <mergeCell ref="I6:I7"/>
    <mergeCell ref="J6:J7"/>
    <mergeCell ref="A19:J19"/>
    <mergeCell ref="A20:J20"/>
    <mergeCell ref="A1:J1"/>
    <mergeCell ref="A4:A7"/>
    <mergeCell ref="B4:D5"/>
    <mergeCell ref="E4:E7"/>
    <mergeCell ref="F4:F7"/>
    <mergeCell ref="G4:G7"/>
    <mergeCell ref="H4:J5"/>
    <mergeCell ref="B6:B7"/>
    <mergeCell ref="C6:C7"/>
    <mergeCell ref="D6:D7"/>
  </mergeCells>
  <phoneticPr fontId="2"/>
  <dataValidations count="5">
    <dataValidation allowBlank="1" showInputMessage="1" promptTitle="総数" prompt="数式が入っています" sqref="H17 H15 H9 H11 H13"/>
    <dataValidation allowBlank="1" showInputMessage="1" promptTitle="失業率" prompt="数式が入っています" sqref="F17 F15 F9 F11 F13"/>
    <dataValidation allowBlank="1" showInputMessage="1" showErrorMessage="1" promptTitle="総数" prompt="数式が入っています" sqref="B17 B15 B9 B11 B13"/>
    <dataValidation type="custom" allowBlank="1" showInputMessage="1" showErrorMessage="1" errorTitle="就職率" error="数値の入力はできません。" promptTitle="就職率" prompt="数式があります" sqref="VRZ983055:VRZ983057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BV983055:WBV983057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LR983055:WLR983057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WVN983055:WVN983057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formula1>"E17/B17*100"</formula1>
    </dataValidation>
    <dataValidation type="custom" allowBlank="1" showInputMessage="1" showErrorMessage="1" errorTitle="総数" error="数値の入力はできません。" promptTitle="総数" prompt="数式があります" sqref="UEL983055:UEL983057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51:H65553 JD65551:JD65553 SZ65551:SZ65553 ACV65551:ACV65553 AMR65551:AMR65553 AWN65551:AWN65553 BGJ65551:BGJ65553 BQF65551:BQF65553 CAB65551:CAB65553 CJX65551:CJX65553 CTT65551:CTT65553 DDP65551:DDP65553 DNL65551:DNL65553 DXH65551:DXH65553 EHD65551:EHD65553 EQZ65551:EQZ65553 FAV65551:FAV65553 FKR65551:FKR65553 FUN65551:FUN65553 GEJ65551:GEJ65553 GOF65551:GOF65553 GYB65551:GYB65553 HHX65551:HHX65553 HRT65551:HRT65553 IBP65551:IBP65553 ILL65551:ILL65553 IVH65551:IVH65553 JFD65551:JFD65553 JOZ65551:JOZ65553 JYV65551:JYV65553 KIR65551:KIR65553 KSN65551:KSN65553 LCJ65551:LCJ65553 LMF65551:LMF65553 LWB65551:LWB65553 MFX65551:MFX65553 MPT65551:MPT65553 MZP65551:MZP65553 NJL65551:NJL65553 NTH65551:NTH65553 ODD65551:ODD65553 OMZ65551:OMZ65553 OWV65551:OWV65553 PGR65551:PGR65553 PQN65551:PQN65553 QAJ65551:QAJ65553 QKF65551:QKF65553 QUB65551:QUB65553 RDX65551:RDX65553 RNT65551:RNT65553 RXP65551:RXP65553 SHL65551:SHL65553 SRH65551:SRH65553 TBD65551:TBD65553 TKZ65551:TKZ65553 TUV65551:TUV65553 UER65551:UER65553 UON65551:UON65553 UYJ65551:UYJ65553 VIF65551:VIF65553 VSB65551:VSB65553 WBX65551:WBX65553 WLT65551:WLT65553 WVP65551:WVP65553 H131087:H131089 JD131087:JD131089 SZ131087:SZ131089 ACV131087:ACV131089 AMR131087:AMR131089 AWN131087:AWN131089 BGJ131087:BGJ131089 BQF131087:BQF131089 CAB131087:CAB131089 CJX131087:CJX131089 CTT131087:CTT131089 DDP131087:DDP131089 DNL131087:DNL131089 DXH131087:DXH131089 EHD131087:EHD131089 EQZ131087:EQZ131089 FAV131087:FAV131089 FKR131087:FKR131089 FUN131087:FUN131089 GEJ131087:GEJ131089 GOF131087:GOF131089 GYB131087:GYB131089 HHX131087:HHX131089 HRT131087:HRT131089 IBP131087:IBP131089 ILL131087:ILL131089 IVH131087:IVH131089 JFD131087:JFD131089 JOZ131087:JOZ131089 JYV131087:JYV131089 KIR131087:KIR131089 KSN131087:KSN131089 LCJ131087:LCJ131089 LMF131087:LMF131089 LWB131087:LWB131089 MFX131087:MFX131089 MPT131087:MPT131089 MZP131087:MZP131089 NJL131087:NJL131089 NTH131087:NTH131089 ODD131087:ODD131089 OMZ131087:OMZ131089 OWV131087:OWV131089 PGR131087:PGR131089 PQN131087:PQN131089 QAJ131087:QAJ131089 QKF131087:QKF131089 QUB131087:QUB131089 RDX131087:RDX131089 RNT131087:RNT131089 RXP131087:RXP131089 SHL131087:SHL131089 SRH131087:SRH131089 TBD131087:TBD131089 TKZ131087:TKZ131089 TUV131087:TUV131089 UER131087:UER131089 UON131087:UON131089 UYJ131087:UYJ131089 VIF131087:VIF131089 VSB131087:VSB131089 WBX131087:WBX131089 WLT131087:WLT131089 WVP131087:WVP131089 H196623:H196625 JD196623:JD196625 SZ196623:SZ196625 ACV196623:ACV196625 AMR196623:AMR196625 AWN196623:AWN196625 BGJ196623:BGJ196625 BQF196623:BQF196625 CAB196623:CAB196625 CJX196623:CJX196625 CTT196623:CTT196625 DDP196623:DDP196625 DNL196623:DNL196625 DXH196623:DXH196625 EHD196623:EHD196625 EQZ196623:EQZ196625 FAV196623:FAV196625 FKR196623:FKR196625 FUN196623:FUN196625 GEJ196623:GEJ196625 GOF196623:GOF196625 GYB196623:GYB196625 HHX196623:HHX196625 HRT196623:HRT196625 IBP196623:IBP196625 ILL196623:ILL196625 IVH196623:IVH196625 JFD196623:JFD196625 JOZ196623:JOZ196625 JYV196623:JYV196625 KIR196623:KIR196625 KSN196623:KSN196625 LCJ196623:LCJ196625 LMF196623:LMF196625 LWB196623:LWB196625 MFX196623:MFX196625 MPT196623:MPT196625 MZP196623:MZP196625 NJL196623:NJL196625 NTH196623:NTH196625 ODD196623:ODD196625 OMZ196623:OMZ196625 OWV196623:OWV196625 PGR196623:PGR196625 PQN196623:PQN196625 QAJ196623:QAJ196625 QKF196623:QKF196625 QUB196623:QUB196625 RDX196623:RDX196625 RNT196623:RNT196625 RXP196623:RXP196625 SHL196623:SHL196625 SRH196623:SRH196625 TBD196623:TBD196625 TKZ196623:TKZ196625 TUV196623:TUV196625 UER196623:UER196625 UON196623:UON196625 UYJ196623:UYJ196625 VIF196623:VIF196625 VSB196623:VSB196625 WBX196623:WBX196625 WLT196623:WLT196625 WVP196623:WVP196625 H262159:H262161 JD262159:JD262161 SZ262159:SZ262161 ACV262159:ACV262161 AMR262159:AMR262161 AWN262159:AWN262161 BGJ262159:BGJ262161 BQF262159:BQF262161 CAB262159:CAB262161 CJX262159:CJX262161 CTT262159:CTT262161 DDP262159:DDP262161 DNL262159:DNL262161 DXH262159:DXH262161 EHD262159:EHD262161 EQZ262159:EQZ262161 FAV262159:FAV262161 FKR262159:FKR262161 FUN262159:FUN262161 GEJ262159:GEJ262161 GOF262159:GOF262161 GYB262159:GYB262161 HHX262159:HHX262161 HRT262159:HRT262161 IBP262159:IBP262161 ILL262159:ILL262161 IVH262159:IVH262161 JFD262159:JFD262161 JOZ262159:JOZ262161 JYV262159:JYV262161 KIR262159:KIR262161 KSN262159:KSN262161 LCJ262159:LCJ262161 LMF262159:LMF262161 LWB262159:LWB262161 MFX262159:MFX262161 MPT262159:MPT262161 MZP262159:MZP262161 NJL262159:NJL262161 NTH262159:NTH262161 ODD262159:ODD262161 OMZ262159:OMZ262161 OWV262159:OWV262161 PGR262159:PGR262161 PQN262159:PQN262161 QAJ262159:QAJ262161 QKF262159:QKF262161 QUB262159:QUB262161 RDX262159:RDX262161 RNT262159:RNT262161 RXP262159:RXP262161 SHL262159:SHL262161 SRH262159:SRH262161 TBD262159:TBD262161 TKZ262159:TKZ262161 TUV262159:TUV262161 UER262159:UER262161 UON262159:UON262161 UYJ262159:UYJ262161 VIF262159:VIF262161 VSB262159:VSB262161 WBX262159:WBX262161 WLT262159:WLT262161 WVP262159:WVP262161 H327695:H327697 JD327695:JD327697 SZ327695:SZ327697 ACV327695:ACV327697 AMR327695:AMR327697 AWN327695:AWN327697 BGJ327695:BGJ327697 BQF327695:BQF327697 CAB327695:CAB327697 CJX327695:CJX327697 CTT327695:CTT327697 DDP327695:DDP327697 DNL327695:DNL327697 DXH327695:DXH327697 EHD327695:EHD327697 EQZ327695:EQZ327697 FAV327695:FAV327697 FKR327695:FKR327697 FUN327695:FUN327697 GEJ327695:GEJ327697 GOF327695:GOF327697 GYB327695:GYB327697 HHX327695:HHX327697 HRT327695:HRT327697 IBP327695:IBP327697 ILL327695:ILL327697 IVH327695:IVH327697 JFD327695:JFD327697 JOZ327695:JOZ327697 JYV327695:JYV327697 KIR327695:KIR327697 KSN327695:KSN327697 LCJ327695:LCJ327697 LMF327695:LMF327697 LWB327695:LWB327697 MFX327695:MFX327697 MPT327695:MPT327697 MZP327695:MZP327697 NJL327695:NJL327697 NTH327695:NTH327697 ODD327695:ODD327697 OMZ327695:OMZ327697 OWV327695:OWV327697 PGR327695:PGR327697 PQN327695:PQN327697 QAJ327695:QAJ327697 QKF327695:QKF327697 QUB327695:QUB327697 RDX327695:RDX327697 RNT327695:RNT327697 RXP327695:RXP327697 SHL327695:SHL327697 SRH327695:SRH327697 TBD327695:TBD327697 TKZ327695:TKZ327697 TUV327695:TUV327697 UER327695:UER327697 UON327695:UON327697 UYJ327695:UYJ327697 VIF327695:VIF327697 VSB327695:VSB327697 WBX327695:WBX327697 WLT327695:WLT327697 WVP327695:WVP327697 H393231:H393233 JD393231:JD393233 SZ393231:SZ393233 ACV393231:ACV393233 AMR393231:AMR393233 AWN393231:AWN393233 BGJ393231:BGJ393233 BQF393231:BQF393233 CAB393231:CAB393233 CJX393231:CJX393233 CTT393231:CTT393233 DDP393231:DDP393233 DNL393231:DNL393233 DXH393231:DXH393233 EHD393231:EHD393233 EQZ393231:EQZ393233 FAV393231:FAV393233 FKR393231:FKR393233 FUN393231:FUN393233 GEJ393231:GEJ393233 GOF393231:GOF393233 GYB393231:GYB393233 HHX393231:HHX393233 HRT393231:HRT393233 IBP393231:IBP393233 ILL393231:ILL393233 IVH393231:IVH393233 JFD393231:JFD393233 JOZ393231:JOZ393233 JYV393231:JYV393233 KIR393231:KIR393233 KSN393231:KSN393233 LCJ393231:LCJ393233 LMF393231:LMF393233 LWB393231:LWB393233 MFX393231:MFX393233 MPT393231:MPT393233 MZP393231:MZP393233 NJL393231:NJL393233 NTH393231:NTH393233 ODD393231:ODD393233 OMZ393231:OMZ393233 OWV393231:OWV393233 PGR393231:PGR393233 PQN393231:PQN393233 QAJ393231:QAJ393233 QKF393231:QKF393233 QUB393231:QUB393233 RDX393231:RDX393233 RNT393231:RNT393233 RXP393231:RXP393233 SHL393231:SHL393233 SRH393231:SRH393233 TBD393231:TBD393233 TKZ393231:TKZ393233 TUV393231:TUV393233 UER393231:UER393233 UON393231:UON393233 UYJ393231:UYJ393233 VIF393231:VIF393233 VSB393231:VSB393233 WBX393231:WBX393233 WLT393231:WLT393233 WVP393231:WVP393233 H458767:H458769 JD458767:JD458769 SZ458767:SZ458769 ACV458767:ACV458769 AMR458767:AMR458769 AWN458767:AWN458769 BGJ458767:BGJ458769 BQF458767:BQF458769 CAB458767:CAB458769 CJX458767:CJX458769 CTT458767:CTT458769 DDP458767:DDP458769 DNL458767:DNL458769 DXH458767:DXH458769 EHD458767:EHD458769 EQZ458767:EQZ458769 FAV458767:FAV458769 FKR458767:FKR458769 FUN458767:FUN458769 GEJ458767:GEJ458769 GOF458767:GOF458769 GYB458767:GYB458769 HHX458767:HHX458769 HRT458767:HRT458769 IBP458767:IBP458769 ILL458767:ILL458769 IVH458767:IVH458769 JFD458767:JFD458769 JOZ458767:JOZ458769 JYV458767:JYV458769 KIR458767:KIR458769 KSN458767:KSN458769 LCJ458767:LCJ458769 LMF458767:LMF458769 LWB458767:LWB458769 MFX458767:MFX458769 MPT458767:MPT458769 MZP458767:MZP458769 NJL458767:NJL458769 NTH458767:NTH458769 ODD458767:ODD458769 OMZ458767:OMZ458769 OWV458767:OWV458769 PGR458767:PGR458769 PQN458767:PQN458769 QAJ458767:QAJ458769 QKF458767:QKF458769 QUB458767:QUB458769 RDX458767:RDX458769 RNT458767:RNT458769 RXP458767:RXP458769 SHL458767:SHL458769 SRH458767:SRH458769 TBD458767:TBD458769 TKZ458767:TKZ458769 TUV458767:TUV458769 UER458767:UER458769 UON458767:UON458769 UYJ458767:UYJ458769 VIF458767:VIF458769 VSB458767:VSB458769 WBX458767:WBX458769 WLT458767:WLT458769 WVP458767:WVP458769 H524303:H524305 JD524303:JD524305 SZ524303:SZ524305 ACV524303:ACV524305 AMR524303:AMR524305 AWN524303:AWN524305 BGJ524303:BGJ524305 BQF524303:BQF524305 CAB524303:CAB524305 CJX524303:CJX524305 CTT524303:CTT524305 DDP524303:DDP524305 DNL524303:DNL524305 DXH524303:DXH524305 EHD524303:EHD524305 EQZ524303:EQZ524305 FAV524303:FAV524305 FKR524303:FKR524305 FUN524303:FUN524305 GEJ524303:GEJ524305 GOF524303:GOF524305 GYB524303:GYB524305 HHX524303:HHX524305 HRT524303:HRT524305 IBP524303:IBP524305 ILL524303:ILL524305 IVH524303:IVH524305 JFD524303:JFD524305 JOZ524303:JOZ524305 JYV524303:JYV524305 KIR524303:KIR524305 KSN524303:KSN524305 LCJ524303:LCJ524305 LMF524303:LMF524305 LWB524303:LWB524305 MFX524303:MFX524305 MPT524303:MPT524305 MZP524303:MZP524305 NJL524303:NJL524305 NTH524303:NTH524305 ODD524303:ODD524305 OMZ524303:OMZ524305 OWV524303:OWV524305 PGR524303:PGR524305 PQN524303:PQN524305 QAJ524303:QAJ524305 QKF524303:QKF524305 QUB524303:QUB524305 RDX524303:RDX524305 RNT524303:RNT524305 RXP524303:RXP524305 SHL524303:SHL524305 SRH524303:SRH524305 TBD524303:TBD524305 TKZ524303:TKZ524305 TUV524303:TUV524305 UER524303:UER524305 UON524303:UON524305 UYJ524303:UYJ524305 VIF524303:VIF524305 VSB524303:VSB524305 WBX524303:WBX524305 WLT524303:WLT524305 WVP524303:WVP524305 H589839:H589841 JD589839:JD589841 SZ589839:SZ589841 ACV589839:ACV589841 AMR589839:AMR589841 AWN589839:AWN589841 BGJ589839:BGJ589841 BQF589839:BQF589841 CAB589839:CAB589841 CJX589839:CJX589841 CTT589839:CTT589841 DDP589839:DDP589841 DNL589839:DNL589841 DXH589839:DXH589841 EHD589839:EHD589841 EQZ589839:EQZ589841 FAV589839:FAV589841 FKR589839:FKR589841 FUN589839:FUN589841 GEJ589839:GEJ589841 GOF589839:GOF589841 GYB589839:GYB589841 HHX589839:HHX589841 HRT589839:HRT589841 IBP589839:IBP589841 ILL589839:ILL589841 IVH589839:IVH589841 JFD589839:JFD589841 JOZ589839:JOZ589841 JYV589839:JYV589841 KIR589839:KIR589841 KSN589839:KSN589841 LCJ589839:LCJ589841 LMF589839:LMF589841 LWB589839:LWB589841 MFX589839:MFX589841 MPT589839:MPT589841 MZP589839:MZP589841 NJL589839:NJL589841 NTH589839:NTH589841 ODD589839:ODD589841 OMZ589839:OMZ589841 OWV589839:OWV589841 PGR589839:PGR589841 PQN589839:PQN589841 QAJ589839:QAJ589841 QKF589839:QKF589841 QUB589839:QUB589841 RDX589839:RDX589841 RNT589839:RNT589841 RXP589839:RXP589841 SHL589839:SHL589841 SRH589839:SRH589841 TBD589839:TBD589841 TKZ589839:TKZ589841 TUV589839:TUV589841 UER589839:UER589841 UON589839:UON589841 UYJ589839:UYJ589841 VIF589839:VIF589841 VSB589839:VSB589841 WBX589839:WBX589841 WLT589839:WLT589841 WVP589839:WVP589841 H655375:H655377 JD655375:JD655377 SZ655375:SZ655377 ACV655375:ACV655377 AMR655375:AMR655377 AWN655375:AWN655377 BGJ655375:BGJ655377 BQF655375:BQF655377 CAB655375:CAB655377 CJX655375:CJX655377 CTT655375:CTT655377 DDP655375:DDP655377 DNL655375:DNL655377 DXH655375:DXH655377 EHD655375:EHD655377 EQZ655375:EQZ655377 FAV655375:FAV655377 FKR655375:FKR655377 FUN655375:FUN655377 GEJ655375:GEJ655377 GOF655375:GOF655377 GYB655375:GYB655377 HHX655375:HHX655377 HRT655375:HRT655377 IBP655375:IBP655377 ILL655375:ILL655377 IVH655375:IVH655377 JFD655375:JFD655377 JOZ655375:JOZ655377 JYV655375:JYV655377 KIR655375:KIR655377 KSN655375:KSN655377 LCJ655375:LCJ655377 LMF655375:LMF655377 LWB655375:LWB655377 MFX655375:MFX655377 MPT655375:MPT655377 MZP655375:MZP655377 NJL655375:NJL655377 NTH655375:NTH655377 ODD655375:ODD655377 OMZ655375:OMZ655377 OWV655375:OWV655377 PGR655375:PGR655377 PQN655375:PQN655377 QAJ655375:QAJ655377 QKF655375:QKF655377 QUB655375:QUB655377 RDX655375:RDX655377 RNT655375:RNT655377 RXP655375:RXP655377 SHL655375:SHL655377 SRH655375:SRH655377 TBD655375:TBD655377 TKZ655375:TKZ655377 TUV655375:TUV655377 UER655375:UER655377 UON655375:UON655377 UYJ655375:UYJ655377 VIF655375:VIF655377 VSB655375:VSB655377 WBX655375:WBX655377 WLT655375:WLT655377 WVP655375:WVP655377 H720911:H720913 JD720911:JD720913 SZ720911:SZ720913 ACV720911:ACV720913 AMR720911:AMR720913 AWN720911:AWN720913 BGJ720911:BGJ720913 BQF720911:BQF720913 CAB720911:CAB720913 CJX720911:CJX720913 CTT720911:CTT720913 DDP720911:DDP720913 DNL720911:DNL720913 DXH720911:DXH720913 EHD720911:EHD720913 EQZ720911:EQZ720913 FAV720911:FAV720913 FKR720911:FKR720913 FUN720911:FUN720913 GEJ720911:GEJ720913 GOF720911:GOF720913 GYB720911:GYB720913 HHX720911:HHX720913 HRT720911:HRT720913 IBP720911:IBP720913 ILL720911:ILL720913 IVH720911:IVH720913 JFD720911:JFD720913 JOZ720911:JOZ720913 JYV720911:JYV720913 KIR720911:KIR720913 KSN720911:KSN720913 LCJ720911:LCJ720913 LMF720911:LMF720913 LWB720911:LWB720913 MFX720911:MFX720913 MPT720911:MPT720913 MZP720911:MZP720913 NJL720911:NJL720913 NTH720911:NTH720913 ODD720911:ODD720913 OMZ720911:OMZ720913 OWV720911:OWV720913 PGR720911:PGR720913 PQN720911:PQN720913 QAJ720911:QAJ720913 QKF720911:QKF720913 QUB720911:QUB720913 RDX720911:RDX720913 RNT720911:RNT720913 RXP720911:RXP720913 SHL720911:SHL720913 SRH720911:SRH720913 TBD720911:TBD720913 TKZ720911:TKZ720913 TUV720911:TUV720913 UER720911:UER720913 UON720911:UON720913 UYJ720911:UYJ720913 VIF720911:VIF720913 VSB720911:VSB720913 WBX720911:WBX720913 WLT720911:WLT720913 WVP720911:WVP720913 H786447:H786449 JD786447:JD786449 SZ786447:SZ786449 ACV786447:ACV786449 AMR786447:AMR786449 AWN786447:AWN786449 BGJ786447:BGJ786449 BQF786447:BQF786449 CAB786447:CAB786449 CJX786447:CJX786449 CTT786447:CTT786449 DDP786447:DDP786449 DNL786447:DNL786449 DXH786447:DXH786449 EHD786447:EHD786449 EQZ786447:EQZ786449 FAV786447:FAV786449 FKR786447:FKR786449 FUN786447:FUN786449 GEJ786447:GEJ786449 GOF786447:GOF786449 GYB786447:GYB786449 HHX786447:HHX786449 HRT786447:HRT786449 IBP786447:IBP786449 ILL786447:ILL786449 IVH786447:IVH786449 JFD786447:JFD786449 JOZ786447:JOZ786449 JYV786447:JYV786449 KIR786447:KIR786449 KSN786447:KSN786449 LCJ786447:LCJ786449 LMF786447:LMF786449 LWB786447:LWB786449 MFX786447:MFX786449 MPT786447:MPT786449 MZP786447:MZP786449 NJL786447:NJL786449 NTH786447:NTH786449 ODD786447:ODD786449 OMZ786447:OMZ786449 OWV786447:OWV786449 PGR786447:PGR786449 PQN786447:PQN786449 QAJ786447:QAJ786449 QKF786447:QKF786449 QUB786447:QUB786449 RDX786447:RDX786449 RNT786447:RNT786449 RXP786447:RXP786449 SHL786447:SHL786449 SRH786447:SRH786449 TBD786447:TBD786449 TKZ786447:TKZ786449 TUV786447:TUV786449 UER786447:UER786449 UON786447:UON786449 UYJ786447:UYJ786449 VIF786447:VIF786449 VSB786447:VSB786449 WBX786447:WBX786449 WLT786447:WLT786449 WVP786447:WVP786449 H851983:H851985 JD851983:JD851985 SZ851983:SZ851985 ACV851983:ACV851985 AMR851983:AMR851985 AWN851983:AWN851985 BGJ851983:BGJ851985 BQF851983:BQF851985 CAB851983:CAB851985 CJX851983:CJX851985 CTT851983:CTT851985 DDP851983:DDP851985 DNL851983:DNL851985 DXH851983:DXH851985 EHD851983:EHD851985 EQZ851983:EQZ851985 FAV851983:FAV851985 FKR851983:FKR851985 FUN851983:FUN851985 GEJ851983:GEJ851985 GOF851983:GOF851985 GYB851983:GYB851985 HHX851983:HHX851985 HRT851983:HRT851985 IBP851983:IBP851985 ILL851983:ILL851985 IVH851983:IVH851985 JFD851983:JFD851985 JOZ851983:JOZ851985 JYV851983:JYV851985 KIR851983:KIR851985 KSN851983:KSN851985 LCJ851983:LCJ851985 LMF851983:LMF851985 LWB851983:LWB851985 MFX851983:MFX851985 MPT851983:MPT851985 MZP851983:MZP851985 NJL851983:NJL851985 NTH851983:NTH851985 ODD851983:ODD851985 OMZ851983:OMZ851985 OWV851983:OWV851985 PGR851983:PGR851985 PQN851983:PQN851985 QAJ851983:QAJ851985 QKF851983:QKF851985 QUB851983:QUB851985 RDX851983:RDX851985 RNT851983:RNT851985 RXP851983:RXP851985 SHL851983:SHL851985 SRH851983:SRH851985 TBD851983:TBD851985 TKZ851983:TKZ851985 TUV851983:TUV851985 UER851983:UER851985 UON851983:UON851985 UYJ851983:UYJ851985 VIF851983:VIF851985 VSB851983:VSB851985 WBX851983:WBX851985 WLT851983:WLT851985 WVP851983:WVP851985 H917519:H917521 JD917519:JD917521 SZ917519:SZ917521 ACV917519:ACV917521 AMR917519:AMR917521 AWN917519:AWN917521 BGJ917519:BGJ917521 BQF917519:BQF917521 CAB917519:CAB917521 CJX917519:CJX917521 CTT917519:CTT917521 DDP917519:DDP917521 DNL917519:DNL917521 DXH917519:DXH917521 EHD917519:EHD917521 EQZ917519:EQZ917521 FAV917519:FAV917521 FKR917519:FKR917521 FUN917519:FUN917521 GEJ917519:GEJ917521 GOF917519:GOF917521 GYB917519:GYB917521 HHX917519:HHX917521 HRT917519:HRT917521 IBP917519:IBP917521 ILL917519:ILL917521 IVH917519:IVH917521 JFD917519:JFD917521 JOZ917519:JOZ917521 JYV917519:JYV917521 KIR917519:KIR917521 KSN917519:KSN917521 LCJ917519:LCJ917521 LMF917519:LMF917521 LWB917519:LWB917521 MFX917519:MFX917521 MPT917519:MPT917521 MZP917519:MZP917521 NJL917519:NJL917521 NTH917519:NTH917521 ODD917519:ODD917521 OMZ917519:OMZ917521 OWV917519:OWV917521 PGR917519:PGR917521 PQN917519:PQN917521 QAJ917519:QAJ917521 QKF917519:QKF917521 QUB917519:QUB917521 RDX917519:RDX917521 RNT917519:RNT917521 RXP917519:RXP917521 SHL917519:SHL917521 SRH917519:SRH917521 TBD917519:TBD917521 TKZ917519:TKZ917521 TUV917519:TUV917521 UER917519:UER917521 UON917519:UON917521 UYJ917519:UYJ917521 VIF917519:VIF917521 VSB917519:VSB917521 WBX917519:WBX917521 WLT917519:WLT917521 WVP917519:WVP917521 H983055:H983057 JD983055:JD983057 SZ983055:SZ983057 ACV983055:ACV983057 AMR983055:AMR983057 AWN983055:AWN983057 BGJ983055:BGJ983057 BQF983055:BQF983057 CAB983055:CAB983057 CJX983055:CJX983057 CTT983055:CTT983057 DDP983055:DDP983057 DNL983055:DNL983057 DXH983055:DXH983057 EHD983055:EHD983057 EQZ983055:EQZ983057 FAV983055:FAV983057 FKR983055:FKR983057 FUN983055:FUN983057 GEJ983055:GEJ983057 GOF983055:GOF983057 GYB983055:GYB983057 HHX983055:HHX983057 HRT983055:HRT983057 IBP983055:IBP983057 ILL983055:ILL983057 IVH983055:IVH983057 JFD983055:JFD983057 JOZ983055:JOZ983057 JYV983055:JYV983057 KIR983055:KIR983057 KSN983055:KSN983057 LCJ983055:LCJ983057 LMF983055:LMF983057 LWB983055:LWB983057 MFX983055:MFX983057 MPT983055:MPT983057 MZP983055:MZP983057 NJL983055:NJL983057 NTH983055:NTH983057 ODD983055:ODD983057 OMZ983055:OMZ983057 OWV983055:OWV983057 PGR983055:PGR983057 PQN983055:PQN983057 QAJ983055:QAJ983057 QKF983055:QKF983057 QUB983055:QUB983057 RDX983055:RDX983057 RNT983055:RNT983057 RXP983055:RXP983057 SHL983055:SHL983057 SRH983055:SRH983057 TBD983055:TBD983057 TKZ983055:TKZ983057 TUV983055:TUV983057 UER983055:UER983057 UON983055:UON983057 UYJ983055:UYJ983057 VIF983055:VIF983057 VSB983055:VSB983057 WBX983055:WBX983057 WLT983055:WLT983057 WVP983055:WVP983057 UOH983055:UOH983057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9 IX65549 ST65549 ACP65549 AML65549 AWH65549 BGD65549 BPZ65549 BZV65549 CJR65549 CTN65549 DDJ65549 DNF65549 DXB65549 EGX65549 EQT65549 FAP65549 FKL65549 FUH65549 GED65549 GNZ65549 GXV65549 HHR65549 HRN65549 IBJ65549 ILF65549 IVB65549 JEX65549 JOT65549 JYP65549 KIL65549 KSH65549 LCD65549 LLZ65549 LVV65549 MFR65549 MPN65549 MZJ65549 NJF65549 NTB65549 OCX65549 OMT65549 OWP65549 PGL65549 PQH65549 QAD65549 QJZ65549 QTV65549 RDR65549 RNN65549 RXJ65549 SHF65549 SRB65549 TAX65549 TKT65549 TUP65549 UEL65549 UOH65549 UYD65549 VHZ65549 VRV65549 WBR65549 WLN65549 WVJ65549 B131085 IX131085 ST131085 ACP131085 AML131085 AWH131085 BGD131085 BPZ131085 BZV131085 CJR131085 CTN131085 DDJ131085 DNF131085 DXB131085 EGX131085 EQT131085 FAP131085 FKL131085 FUH131085 GED131085 GNZ131085 GXV131085 HHR131085 HRN131085 IBJ131085 ILF131085 IVB131085 JEX131085 JOT131085 JYP131085 KIL131085 KSH131085 LCD131085 LLZ131085 LVV131085 MFR131085 MPN131085 MZJ131085 NJF131085 NTB131085 OCX131085 OMT131085 OWP131085 PGL131085 PQH131085 QAD131085 QJZ131085 QTV131085 RDR131085 RNN131085 RXJ131085 SHF131085 SRB131085 TAX131085 TKT131085 TUP131085 UEL131085 UOH131085 UYD131085 VHZ131085 VRV131085 WBR131085 WLN131085 WVJ131085 B196621 IX196621 ST196621 ACP196621 AML196621 AWH196621 BGD196621 BPZ196621 BZV196621 CJR196621 CTN196621 DDJ196621 DNF196621 DXB196621 EGX196621 EQT196621 FAP196621 FKL196621 FUH196621 GED196621 GNZ196621 GXV196621 HHR196621 HRN196621 IBJ196621 ILF196621 IVB196621 JEX196621 JOT196621 JYP196621 KIL196621 KSH196621 LCD196621 LLZ196621 LVV196621 MFR196621 MPN196621 MZJ196621 NJF196621 NTB196621 OCX196621 OMT196621 OWP196621 PGL196621 PQH196621 QAD196621 QJZ196621 QTV196621 RDR196621 RNN196621 RXJ196621 SHF196621 SRB196621 TAX196621 TKT196621 TUP196621 UEL196621 UOH196621 UYD196621 VHZ196621 VRV196621 WBR196621 WLN196621 WVJ196621 B262157 IX262157 ST262157 ACP262157 AML262157 AWH262157 BGD262157 BPZ262157 BZV262157 CJR262157 CTN262157 DDJ262157 DNF262157 DXB262157 EGX262157 EQT262157 FAP262157 FKL262157 FUH262157 GED262157 GNZ262157 GXV262157 HHR262157 HRN262157 IBJ262157 ILF262157 IVB262157 JEX262157 JOT262157 JYP262157 KIL262157 KSH262157 LCD262157 LLZ262157 LVV262157 MFR262157 MPN262157 MZJ262157 NJF262157 NTB262157 OCX262157 OMT262157 OWP262157 PGL262157 PQH262157 QAD262157 QJZ262157 QTV262157 RDR262157 RNN262157 RXJ262157 SHF262157 SRB262157 TAX262157 TKT262157 TUP262157 UEL262157 UOH262157 UYD262157 VHZ262157 VRV262157 WBR262157 WLN262157 WVJ262157 B327693 IX327693 ST327693 ACP327693 AML327693 AWH327693 BGD327693 BPZ327693 BZV327693 CJR327693 CTN327693 DDJ327693 DNF327693 DXB327693 EGX327693 EQT327693 FAP327693 FKL327693 FUH327693 GED327693 GNZ327693 GXV327693 HHR327693 HRN327693 IBJ327693 ILF327693 IVB327693 JEX327693 JOT327693 JYP327693 KIL327693 KSH327693 LCD327693 LLZ327693 LVV327693 MFR327693 MPN327693 MZJ327693 NJF327693 NTB327693 OCX327693 OMT327693 OWP327693 PGL327693 PQH327693 QAD327693 QJZ327693 QTV327693 RDR327693 RNN327693 RXJ327693 SHF327693 SRB327693 TAX327693 TKT327693 TUP327693 UEL327693 UOH327693 UYD327693 VHZ327693 VRV327693 WBR327693 WLN327693 WVJ327693 B393229 IX393229 ST393229 ACP393229 AML393229 AWH393229 BGD393229 BPZ393229 BZV393229 CJR393229 CTN393229 DDJ393229 DNF393229 DXB393229 EGX393229 EQT393229 FAP393229 FKL393229 FUH393229 GED393229 GNZ393229 GXV393229 HHR393229 HRN393229 IBJ393229 ILF393229 IVB393229 JEX393229 JOT393229 JYP393229 KIL393229 KSH393229 LCD393229 LLZ393229 LVV393229 MFR393229 MPN393229 MZJ393229 NJF393229 NTB393229 OCX393229 OMT393229 OWP393229 PGL393229 PQH393229 QAD393229 QJZ393229 QTV393229 RDR393229 RNN393229 RXJ393229 SHF393229 SRB393229 TAX393229 TKT393229 TUP393229 UEL393229 UOH393229 UYD393229 VHZ393229 VRV393229 WBR393229 WLN393229 WVJ393229 B458765 IX458765 ST458765 ACP458765 AML458765 AWH458765 BGD458765 BPZ458765 BZV458765 CJR458765 CTN458765 DDJ458765 DNF458765 DXB458765 EGX458765 EQT458765 FAP458765 FKL458765 FUH458765 GED458765 GNZ458765 GXV458765 HHR458765 HRN458765 IBJ458765 ILF458765 IVB458765 JEX458765 JOT458765 JYP458765 KIL458765 KSH458765 LCD458765 LLZ458765 LVV458765 MFR458765 MPN458765 MZJ458765 NJF458765 NTB458765 OCX458765 OMT458765 OWP458765 PGL458765 PQH458765 QAD458765 QJZ458765 QTV458765 RDR458765 RNN458765 RXJ458765 SHF458765 SRB458765 TAX458765 TKT458765 TUP458765 UEL458765 UOH458765 UYD458765 VHZ458765 VRV458765 WBR458765 WLN458765 WVJ458765 B524301 IX524301 ST524301 ACP524301 AML524301 AWH524301 BGD524301 BPZ524301 BZV524301 CJR524301 CTN524301 DDJ524301 DNF524301 DXB524301 EGX524301 EQT524301 FAP524301 FKL524301 FUH524301 GED524301 GNZ524301 GXV524301 HHR524301 HRN524301 IBJ524301 ILF524301 IVB524301 JEX524301 JOT524301 JYP524301 KIL524301 KSH524301 LCD524301 LLZ524301 LVV524301 MFR524301 MPN524301 MZJ524301 NJF524301 NTB524301 OCX524301 OMT524301 OWP524301 PGL524301 PQH524301 QAD524301 QJZ524301 QTV524301 RDR524301 RNN524301 RXJ524301 SHF524301 SRB524301 TAX524301 TKT524301 TUP524301 UEL524301 UOH524301 UYD524301 VHZ524301 VRV524301 WBR524301 WLN524301 WVJ524301 B589837 IX589837 ST589837 ACP589837 AML589837 AWH589837 BGD589837 BPZ589837 BZV589837 CJR589837 CTN589837 DDJ589837 DNF589837 DXB589837 EGX589837 EQT589837 FAP589837 FKL589837 FUH589837 GED589837 GNZ589837 GXV589837 HHR589837 HRN589837 IBJ589837 ILF589837 IVB589837 JEX589837 JOT589837 JYP589837 KIL589837 KSH589837 LCD589837 LLZ589837 LVV589837 MFR589837 MPN589837 MZJ589837 NJF589837 NTB589837 OCX589837 OMT589837 OWP589837 PGL589837 PQH589837 QAD589837 QJZ589837 QTV589837 RDR589837 RNN589837 RXJ589837 SHF589837 SRB589837 TAX589837 TKT589837 TUP589837 UEL589837 UOH589837 UYD589837 VHZ589837 VRV589837 WBR589837 WLN589837 WVJ589837 B655373 IX655373 ST655373 ACP655373 AML655373 AWH655373 BGD655373 BPZ655373 BZV655373 CJR655373 CTN655373 DDJ655373 DNF655373 DXB655373 EGX655373 EQT655373 FAP655373 FKL655373 FUH655373 GED655373 GNZ655373 GXV655373 HHR655373 HRN655373 IBJ655373 ILF655373 IVB655373 JEX655373 JOT655373 JYP655373 KIL655373 KSH655373 LCD655373 LLZ655373 LVV655373 MFR655373 MPN655373 MZJ655373 NJF655373 NTB655373 OCX655373 OMT655373 OWP655373 PGL655373 PQH655373 QAD655373 QJZ655373 QTV655373 RDR655373 RNN655373 RXJ655373 SHF655373 SRB655373 TAX655373 TKT655373 TUP655373 UEL655373 UOH655373 UYD655373 VHZ655373 VRV655373 WBR655373 WLN655373 WVJ655373 B720909 IX720909 ST720909 ACP720909 AML720909 AWH720909 BGD720909 BPZ720909 BZV720909 CJR720909 CTN720909 DDJ720909 DNF720909 DXB720909 EGX720909 EQT720909 FAP720909 FKL720909 FUH720909 GED720909 GNZ720909 GXV720909 HHR720909 HRN720909 IBJ720909 ILF720909 IVB720909 JEX720909 JOT720909 JYP720909 KIL720909 KSH720909 LCD720909 LLZ720909 LVV720909 MFR720909 MPN720909 MZJ720909 NJF720909 NTB720909 OCX720909 OMT720909 OWP720909 PGL720909 PQH720909 QAD720909 QJZ720909 QTV720909 RDR720909 RNN720909 RXJ720909 SHF720909 SRB720909 TAX720909 TKT720909 TUP720909 UEL720909 UOH720909 UYD720909 VHZ720909 VRV720909 WBR720909 WLN720909 WVJ720909 B786445 IX786445 ST786445 ACP786445 AML786445 AWH786445 BGD786445 BPZ786445 BZV786445 CJR786445 CTN786445 DDJ786445 DNF786445 DXB786445 EGX786445 EQT786445 FAP786445 FKL786445 FUH786445 GED786445 GNZ786445 GXV786445 HHR786445 HRN786445 IBJ786445 ILF786445 IVB786445 JEX786445 JOT786445 JYP786445 KIL786445 KSH786445 LCD786445 LLZ786445 LVV786445 MFR786445 MPN786445 MZJ786445 NJF786445 NTB786445 OCX786445 OMT786445 OWP786445 PGL786445 PQH786445 QAD786445 QJZ786445 QTV786445 RDR786445 RNN786445 RXJ786445 SHF786445 SRB786445 TAX786445 TKT786445 TUP786445 UEL786445 UOH786445 UYD786445 VHZ786445 VRV786445 WBR786445 WLN786445 WVJ786445 B851981 IX851981 ST851981 ACP851981 AML851981 AWH851981 BGD851981 BPZ851981 BZV851981 CJR851981 CTN851981 DDJ851981 DNF851981 DXB851981 EGX851981 EQT851981 FAP851981 FKL851981 FUH851981 GED851981 GNZ851981 GXV851981 HHR851981 HRN851981 IBJ851981 ILF851981 IVB851981 JEX851981 JOT851981 JYP851981 KIL851981 KSH851981 LCD851981 LLZ851981 LVV851981 MFR851981 MPN851981 MZJ851981 NJF851981 NTB851981 OCX851981 OMT851981 OWP851981 PGL851981 PQH851981 QAD851981 QJZ851981 QTV851981 RDR851981 RNN851981 RXJ851981 SHF851981 SRB851981 TAX851981 TKT851981 TUP851981 UEL851981 UOH851981 UYD851981 VHZ851981 VRV851981 WBR851981 WLN851981 WVJ851981 B917517 IX917517 ST917517 ACP917517 AML917517 AWH917517 BGD917517 BPZ917517 BZV917517 CJR917517 CTN917517 DDJ917517 DNF917517 DXB917517 EGX917517 EQT917517 FAP917517 FKL917517 FUH917517 GED917517 GNZ917517 GXV917517 HHR917517 HRN917517 IBJ917517 ILF917517 IVB917517 JEX917517 JOT917517 JYP917517 KIL917517 KSH917517 LCD917517 LLZ917517 LVV917517 MFR917517 MPN917517 MZJ917517 NJF917517 NTB917517 OCX917517 OMT917517 OWP917517 PGL917517 PQH917517 QAD917517 QJZ917517 QTV917517 RDR917517 RNN917517 RXJ917517 SHF917517 SRB917517 TAX917517 TKT917517 TUP917517 UEL917517 UOH917517 UYD917517 VHZ917517 VRV917517 WBR917517 WLN917517 WVJ917517 B983053 IX983053 ST983053 ACP983053 AML983053 AWH983053 BGD983053 BPZ983053 BZV983053 CJR983053 CTN983053 DDJ983053 DNF983053 DXB983053 EGX983053 EQT983053 FAP983053 FKL983053 FUH983053 GED983053 GNZ983053 GXV983053 HHR983053 HRN983053 IBJ983053 ILF983053 IVB983053 JEX983053 JOT983053 JYP983053 KIL983053 KSH983053 LCD983053 LLZ983053 LVV983053 MFR983053 MPN983053 MZJ983053 NJF983053 NTB983053 OCX983053 OMT983053 OWP983053 PGL983053 PQH983053 QAD983053 QJZ983053 QTV983053 RDR983053 RNN983053 RXJ983053 SHF983053 SRB983053 TAX983053 TKT983053 TUP983053 UEL983053 UOH983053 UYD983053 VHZ983053 VRV983053 WBR983053 WLN983053 WVJ983053 UYD983055:UYD983057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VHZ983055:VHZ983057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VRV983055:VRV983057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WBR983055:WBR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LN983055:WLN983057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9 JD65549 SZ65549 ACV65549 AMR65549 AWN65549 BGJ65549 BQF65549 CAB65549 CJX65549 CTT65549 DDP65549 DNL65549 DXH65549 EHD65549 EQZ65549 FAV65549 FKR65549 FUN65549 GEJ65549 GOF65549 GYB65549 HHX65549 HRT65549 IBP65549 ILL65549 IVH65549 JFD65549 JOZ65549 JYV65549 KIR65549 KSN65549 LCJ65549 LMF65549 LWB65549 MFX65549 MPT65549 MZP65549 NJL65549 NTH65549 ODD65549 OMZ65549 OWV65549 PGR65549 PQN65549 QAJ65549 QKF65549 QUB65549 RDX65549 RNT65549 RXP65549 SHL65549 SRH65549 TBD65549 TKZ65549 TUV65549 UER65549 UON65549 UYJ65549 VIF65549 VSB65549 WBX65549 WLT65549 WVP65549 H131085 JD131085 SZ131085 ACV131085 AMR131085 AWN131085 BGJ131085 BQF131085 CAB131085 CJX131085 CTT131085 DDP131085 DNL131085 DXH131085 EHD131085 EQZ131085 FAV131085 FKR131085 FUN131085 GEJ131085 GOF131085 GYB131085 HHX131085 HRT131085 IBP131085 ILL131085 IVH131085 JFD131085 JOZ131085 JYV131085 KIR131085 KSN131085 LCJ131085 LMF131085 LWB131085 MFX131085 MPT131085 MZP131085 NJL131085 NTH131085 ODD131085 OMZ131085 OWV131085 PGR131085 PQN131085 QAJ131085 QKF131085 QUB131085 RDX131085 RNT131085 RXP131085 SHL131085 SRH131085 TBD131085 TKZ131085 TUV131085 UER131085 UON131085 UYJ131085 VIF131085 VSB131085 WBX131085 WLT131085 WVP131085 H196621 JD196621 SZ196621 ACV196621 AMR196621 AWN196621 BGJ196621 BQF196621 CAB196621 CJX196621 CTT196621 DDP196621 DNL196621 DXH196621 EHD196621 EQZ196621 FAV196621 FKR196621 FUN196621 GEJ196621 GOF196621 GYB196621 HHX196621 HRT196621 IBP196621 ILL196621 IVH196621 JFD196621 JOZ196621 JYV196621 KIR196621 KSN196621 LCJ196621 LMF196621 LWB196621 MFX196621 MPT196621 MZP196621 NJL196621 NTH196621 ODD196621 OMZ196621 OWV196621 PGR196621 PQN196621 QAJ196621 QKF196621 QUB196621 RDX196621 RNT196621 RXP196621 SHL196621 SRH196621 TBD196621 TKZ196621 TUV196621 UER196621 UON196621 UYJ196621 VIF196621 VSB196621 WBX196621 WLT196621 WVP196621 H262157 JD262157 SZ262157 ACV262157 AMR262157 AWN262157 BGJ262157 BQF262157 CAB262157 CJX262157 CTT262157 DDP262157 DNL262157 DXH262157 EHD262157 EQZ262157 FAV262157 FKR262157 FUN262157 GEJ262157 GOF262157 GYB262157 HHX262157 HRT262157 IBP262157 ILL262157 IVH262157 JFD262157 JOZ262157 JYV262157 KIR262157 KSN262157 LCJ262157 LMF262157 LWB262157 MFX262157 MPT262157 MZP262157 NJL262157 NTH262157 ODD262157 OMZ262157 OWV262157 PGR262157 PQN262157 QAJ262157 QKF262157 QUB262157 RDX262157 RNT262157 RXP262157 SHL262157 SRH262157 TBD262157 TKZ262157 TUV262157 UER262157 UON262157 UYJ262157 VIF262157 VSB262157 WBX262157 WLT262157 WVP262157 H327693 JD327693 SZ327693 ACV327693 AMR327693 AWN327693 BGJ327693 BQF327693 CAB327693 CJX327693 CTT327693 DDP327693 DNL327693 DXH327693 EHD327693 EQZ327693 FAV327693 FKR327693 FUN327693 GEJ327693 GOF327693 GYB327693 HHX327693 HRT327693 IBP327693 ILL327693 IVH327693 JFD327693 JOZ327693 JYV327693 KIR327693 KSN327693 LCJ327693 LMF327693 LWB327693 MFX327693 MPT327693 MZP327693 NJL327693 NTH327693 ODD327693 OMZ327693 OWV327693 PGR327693 PQN327693 QAJ327693 QKF327693 QUB327693 RDX327693 RNT327693 RXP327693 SHL327693 SRH327693 TBD327693 TKZ327693 TUV327693 UER327693 UON327693 UYJ327693 VIF327693 VSB327693 WBX327693 WLT327693 WVP327693 H393229 JD393229 SZ393229 ACV393229 AMR393229 AWN393229 BGJ393229 BQF393229 CAB393229 CJX393229 CTT393229 DDP393229 DNL393229 DXH393229 EHD393229 EQZ393229 FAV393229 FKR393229 FUN393229 GEJ393229 GOF393229 GYB393229 HHX393229 HRT393229 IBP393229 ILL393229 IVH393229 JFD393229 JOZ393229 JYV393229 KIR393229 KSN393229 LCJ393229 LMF393229 LWB393229 MFX393229 MPT393229 MZP393229 NJL393229 NTH393229 ODD393229 OMZ393229 OWV393229 PGR393229 PQN393229 QAJ393229 QKF393229 QUB393229 RDX393229 RNT393229 RXP393229 SHL393229 SRH393229 TBD393229 TKZ393229 TUV393229 UER393229 UON393229 UYJ393229 VIF393229 VSB393229 WBX393229 WLT393229 WVP393229 H458765 JD458765 SZ458765 ACV458765 AMR458765 AWN458765 BGJ458765 BQF458765 CAB458765 CJX458765 CTT458765 DDP458765 DNL458765 DXH458765 EHD458765 EQZ458765 FAV458765 FKR458765 FUN458765 GEJ458765 GOF458765 GYB458765 HHX458765 HRT458765 IBP458765 ILL458765 IVH458765 JFD458765 JOZ458765 JYV458765 KIR458765 KSN458765 LCJ458765 LMF458765 LWB458765 MFX458765 MPT458765 MZP458765 NJL458765 NTH458765 ODD458765 OMZ458765 OWV458765 PGR458765 PQN458765 QAJ458765 QKF458765 QUB458765 RDX458765 RNT458765 RXP458765 SHL458765 SRH458765 TBD458765 TKZ458765 TUV458765 UER458765 UON458765 UYJ458765 VIF458765 VSB458765 WBX458765 WLT458765 WVP458765 H524301 JD524301 SZ524301 ACV524301 AMR524301 AWN524301 BGJ524301 BQF524301 CAB524301 CJX524301 CTT524301 DDP524301 DNL524301 DXH524301 EHD524301 EQZ524301 FAV524301 FKR524301 FUN524301 GEJ524301 GOF524301 GYB524301 HHX524301 HRT524301 IBP524301 ILL524301 IVH524301 JFD524301 JOZ524301 JYV524301 KIR524301 KSN524301 LCJ524301 LMF524301 LWB524301 MFX524301 MPT524301 MZP524301 NJL524301 NTH524301 ODD524301 OMZ524301 OWV524301 PGR524301 PQN524301 QAJ524301 QKF524301 QUB524301 RDX524301 RNT524301 RXP524301 SHL524301 SRH524301 TBD524301 TKZ524301 TUV524301 UER524301 UON524301 UYJ524301 VIF524301 VSB524301 WBX524301 WLT524301 WVP524301 H589837 JD589837 SZ589837 ACV589837 AMR589837 AWN589837 BGJ589837 BQF589837 CAB589837 CJX589837 CTT589837 DDP589837 DNL589837 DXH589837 EHD589837 EQZ589837 FAV589837 FKR589837 FUN589837 GEJ589837 GOF589837 GYB589837 HHX589837 HRT589837 IBP589837 ILL589837 IVH589837 JFD589837 JOZ589837 JYV589837 KIR589837 KSN589837 LCJ589837 LMF589837 LWB589837 MFX589837 MPT589837 MZP589837 NJL589837 NTH589837 ODD589837 OMZ589837 OWV589837 PGR589837 PQN589837 QAJ589837 QKF589837 QUB589837 RDX589837 RNT589837 RXP589837 SHL589837 SRH589837 TBD589837 TKZ589837 TUV589837 UER589837 UON589837 UYJ589837 VIF589837 VSB589837 WBX589837 WLT589837 WVP589837 H655373 JD655373 SZ655373 ACV655373 AMR655373 AWN655373 BGJ655373 BQF655373 CAB655373 CJX655373 CTT655373 DDP655373 DNL655373 DXH655373 EHD655373 EQZ655373 FAV655373 FKR655373 FUN655373 GEJ655373 GOF655373 GYB655373 HHX655373 HRT655373 IBP655373 ILL655373 IVH655373 JFD655373 JOZ655373 JYV655373 KIR655373 KSN655373 LCJ655373 LMF655373 LWB655373 MFX655373 MPT655373 MZP655373 NJL655373 NTH655373 ODD655373 OMZ655373 OWV655373 PGR655373 PQN655373 QAJ655373 QKF655373 QUB655373 RDX655373 RNT655373 RXP655373 SHL655373 SRH655373 TBD655373 TKZ655373 TUV655373 UER655373 UON655373 UYJ655373 VIF655373 VSB655373 WBX655373 WLT655373 WVP655373 H720909 JD720909 SZ720909 ACV720909 AMR720909 AWN720909 BGJ720909 BQF720909 CAB720909 CJX720909 CTT720909 DDP720909 DNL720909 DXH720909 EHD720909 EQZ720909 FAV720909 FKR720909 FUN720909 GEJ720909 GOF720909 GYB720909 HHX720909 HRT720909 IBP720909 ILL720909 IVH720909 JFD720909 JOZ720909 JYV720909 KIR720909 KSN720909 LCJ720909 LMF720909 LWB720909 MFX720909 MPT720909 MZP720909 NJL720909 NTH720909 ODD720909 OMZ720909 OWV720909 PGR720909 PQN720909 QAJ720909 QKF720909 QUB720909 RDX720909 RNT720909 RXP720909 SHL720909 SRH720909 TBD720909 TKZ720909 TUV720909 UER720909 UON720909 UYJ720909 VIF720909 VSB720909 WBX720909 WLT720909 WVP720909 H786445 JD786445 SZ786445 ACV786445 AMR786445 AWN786445 BGJ786445 BQF786445 CAB786445 CJX786445 CTT786445 DDP786445 DNL786445 DXH786445 EHD786445 EQZ786445 FAV786445 FKR786445 FUN786445 GEJ786445 GOF786445 GYB786445 HHX786445 HRT786445 IBP786445 ILL786445 IVH786445 JFD786445 JOZ786445 JYV786445 KIR786445 KSN786445 LCJ786445 LMF786445 LWB786445 MFX786445 MPT786445 MZP786445 NJL786445 NTH786445 ODD786445 OMZ786445 OWV786445 PGR786445 PQN786445 QAJ786445 QKF786445 QUB786445 RDX786445 RNT786445 RXP786445 SHL786445 SRH786445 TBD786445 TKZ786445 TUV786445 UER786445 UON786445 UYJ786445 VIF786445 VSB786445 WBX786445 WLT786445 WVP786445 H851981 JD851981 SZ851981 ACV851981 AMR851981 AWN851981 BGJ851981 BQF851981 CAB851981 CJX851981 CTT851981 DDP851981 DNL851981 DXH851981 EHD851981 EQZ851981 FAV851981 FKR851981 FUN851981 GEJ851981 GOF851981 GYB851981 HHX851981 HRT851981 IBP851981 ILL851981 IVH851981 JFD851981 JOZ851981 JYV851981 KIR851981 KSN851981 LCJ851981 LMF851981 LWB851981 MFX851981 MPT851981 MZP851981 NJL851981 NTH851981 ODD851981 OMZ851981 OWV851981 PGR851981 PQN851981 QAJ851981 QKF851981 QUB851981 RDX851981 RNT851981 RXP851981 SHL851981 SRH851981 TBD851981 TKZ851981 TUV851981 UER851981 UON851981 UYJ851981 VIF851981 VSB851981 WBX851981 WLT851981 WVP851981 H917517 JD917517 SZ917517 ACV917517 AMR917517 AWN917517 BGJ917517 BQF917517 CAB917517 CJX917517 CTT917517 DDP917517 DNL917517 DXH917517 EHD917517 EQZ917517 FAV917517 FKR917517 FUN917517 GEJ917517 GOF917517 GYB917517 HHX917517 HRT917517 IBP917517 ILL917517 IVH917517 JFD917517 JOZ917517 JYV917517 KIR917517 KSN917517 LCJ917517 LMF917517 LWB917517 MFX917517 MPT917517 MZP917517 NJL917517 NTH917517 ODD917517 OMZ917517 OWV917517 PGR917517 PQN917517 QAJ917517 QKF917517 QUB917517 RDX917517 RNT917517 RXP917517 SHL917517 SRH917517 TBD917517 TKZ917517 TUV917517 UER917517 UON917517 UYJ917517 VIF917517 VSB917517 WBX917517 WLT917517 WVP917517 H983053 JD983053 SZ983053 ACV983053 AMR983053 AWN983053 BGJ983053 BQF983053 CAB983053 CJX983053 CTT983053 DDP983053 DNL983053 DXH983053 EHD983053 EQZ983053 FAV983053 FKR983053 FUN983053 GEJ983053 GOF983053 GYB983053 HHX983053 HRT983053 IBP983053 ILL983053 IVH983053 JFD983053 JOZ983053 JYV983053 KIR983053 KSN983053 LCJ983053 LMF983053 LWB983053 MFX983053 MPT983053 MZP983053 NJL983053 NTH983053 ODD983053 OMZ983053 OWV983053 PGR983053 PQN983053 QAJ983053 QKF983053 QUB983053 RDX983053 RNT983053 RXP983053 SHL983053 SRH983053 TBD983053 TKZ983053 TUV983053 UER983053 UON983053 UYJ983053 VIF983053 VSB983053 WBX983053 WLT983053 WVP983053 WVJ983055:WVJ983057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51:B65553 IX65551:IX65553 ST65551:ST65553 ACP65551:ACP65553 AML65551:AML65553 AWH65551:AWH65553 BGD65551:BGD65553 BPZ65551:BPZ65553 BZV65551:BZV65553 CJR65551:CJR65553 CTN65551:CTN65553 DDJ65551:DDJ65553 DNF65551:DNF65553 DXB65551:DXB65553 EGX65551:EGX65553 EQT65551:EQT65553 FAP65551:FAP65553 FKL65551:FKL65553 FUH65551:FUH65553 GED65551:GED65553 GNZ65551:GNZ65553 GXV65551:GXV65553 HHR65551:HHR65553 HRN65551:HRN65553 IBJ65551:IBJ65553 ILF65551:ILF65553 IVB65551:IVB65553 JEX65551:JEX65553 JOT65551:JOT65553 JYP65551:JYP65553 KIL65551:KIL65553 KSH65551:KSH65553 LCD65551:LCD65553 LLZ65551:LLZ65553 LVV65551:LVV65553 MFR65551:MFR65553 MPN65551:MPN65553 MZJ65551:MZJ65553 NJF65551:NJF65553 NTB65551:NTB65553 OCX65551:OCX65553 OMT65551:OMT65553 OWP65551:OWP65553 PGL65551:PGL65553 PQH65551:PQH65553 QAD65551:QAD65553 QJZ65551:QJZ65553 QTV65551:QTV65553 RDR65551:RDR65553 RNN65551:RNN65553 RXJ65551:RXJ65553 SHF65551:SHF65553 SRB65551:SRB65553 TAX65551:TAX65553 TKT65551:TKT65553 TUP65551:TUP65553 UEL65551:UEL65553 UOH65551:UOH65553 UYD65551:UYD65553 VHZ65551:VHZ65553 VRV65551:VRV65553 WBR65551:WBR65553 WLN65551:WLN65553 WVJ65551:WVJ65553 B131087:B131089 IX131087:IX131089 ST131087:ST131089 ACP131087:ACP131089 AML131087:AML131089 AWH131087:AWH131089 BGD131087:BGD131089 BPZ131087:BPZ131089 BZV131087:BZV131089 CJR131087:CJR131089 CTN131087:CTN131089 DDJ131087:DDJ131089 DNF131087:DNF131089 DXB131087:DXB131089 EGX131087:EGX131089 EQT131087:EQT131089 FAP131087:FAP131089 FKL131087:FKL131089 FUH131087:FUH131089 GED131087:GED131089 GNZ131087:GNZ131089 GXV131087:GXV131089 HHR131087:HHR131089 HRN131087:HRN131089 IBJ131087:IBJ131089 ILF131087:ILF131089 IVB131087:IVB131089 JEX131087:JEX131089 JOT131087:JOT131089 JYP131087:JYP131089 KIL131087:KIL131089 KSH131087:KSH131089 LCD131087:LCD131089 LLZ131087:LLZ131089 LVV131087:LVV131089 MFR131087:MFR131089 MPN131087:MPN131089 MZJ131087:MZJ131089 NJF131087:NJF131089 NTB131087:NTB131089 OCX131087:OCX131089 OMT131087:OMT131089 OWP131087:OWP131089 PGL131087:PGL131089 PQH131087:PQH131089 QAD131087:QAD131089 QJZ131087:QJZ131089 QTV131087:QTV131089 RDR131087:RDR131089 RNN131087:RNN131089 RXJ131087:RXJ131089 SHF131087:SHF131089 SRB131087:SRB131089 TAX131087:TAX131089 TKT131087:TKT131089 TUP131087:TUP131089 UEL131087:UEL131089 UOH131087:UOH131089 UYD131087:UYD131089 VHZ131087:VHZ131089 VRV131087:VRV131089 WBR131087:WBR131089 WLN131087:WLN131089 WVJ131087:WVJ131089 B196623:B196625 IX196623:IX196625 ST196623:ST196625 ACP196623:ACP196625 AML196623:AML196625 AWH196623:AWH196625 BGD196623:BGD196625 BPZ196623:BPZ196625 BZV196623:BZV196625 CJR196623:CJR196625 CTN196623:CTN196625 DDJ196623:DDJ196625 DNF196623:DNF196625 DXB196623:DXB196625 EGX196623:EGX196625 EQT196623:EQT196625 FAP196623:FAP196625 FKL196623:FKL196625 FUH196623:FUH196625 GED196623:GED196625 GNZ196623:GNZ196625 GXV196623:GXV196625 HHR196623:HHR196625 HRN196623:HRN196625 IBJ196623:IBJ196625 ILF196623:ILF196625 IVB196623:IVB196625 JEX196623:JEX196625 JOT196623:JOT196625 JYP196623:JYP196625 KIL196623:KIL196625 KSH196623:KSH196625 LCD196623:LCD196625 LLZ196623:LLZ196625 LVV196623:LVV196625 MFR196623:MFR196625 MPN196623:MPN196625 MZJ196623:MZJ196625 NJF196623:NJF196625 NTB196623:NTB196625 OCX196623:OCX196625 OMT196623:OMT196625 OWP196623:OWP196625 PGL196623:PGL196625 PQH196623:PQH196625 QAD196623:QAD196625 QJZ196623:QJZ196625 QTV196623:QTV196625 RDR196623:RDR196625 RNN196623:RNN196625 RXJ196623:RXJ196625 SHF196623:SHF196625 SRB196623:SRB196625 TAX196623:TAX196625 TKT196623:TKT196625 TUP196623:TUP196625 UEL196623:UEL196625 UOH196623:UOH196625 UYD196623:UYD196625 VHZ196623:VHZ196625 VRV196623:VRV196625 WBR196623:WBR196625 WLN196623:WLN196625 WVJ196623:WVJ196625 B262159:B262161 IX262159:IX262161 ST262159:ST262161 ACP262159:ACP262161 AML262159:AML262161 AWH262159:AWH262161 BGD262159:BGD262161 BPZ262159:BPZ262161 BZV262159:BZV262161 CJR262159:CJR262161 CTN262159:CTN262161 DDJ262159:DDJ262161 DNF262159:DNF262161 DXB262159:DXB262161 EGX262159:EGX262161 EQT262159:EQT262161 FAP262159:FAP262161 FKL262159:FKL262161 FUH262159:FUH262161 GED262159:GED262161 GNZ262159:GNZ262161 GXV262159:GXV262161 HHR262159:HHR262161 HRN262159:HRN262161 IBJ262159:IBJ262161 ILF262159:ILF262161 IVB262159:IVB262161 JEX262159:JEX262161 JOT262159:JOT262161 JYP262159:JYP262161 KIL262159:KIL262161 KSH262159:KSH262161 LCD262159:LCD262161 LLZ262159:LLZ262161 LVV262159:LVV262161 MFR262159:MFR262161 MPN262159:MPN262161 MZJ262159:MZJ262161 NJF262159:NJF262161 NTB262159:NTB262161 OCX262159:OCX262161 OMT262159:OMT262161 OWP262159:OWP262161 PGL262159:PGL262161 PQH262159:PQH262161 QAD262159:QAD262161 QJZ262159:QJZ262161 QTV262159:QTV262161 RDR262159:RDR262161 RNN262159:RNN262161 RXJ262159:RXJ262161 SHF262159:SHF262161 SRB262159:SRB262161 TAX262159:TAX262161 TKT262159:TKT262161 TUP262159:TUP262161 UEL262159:UEL262161 UOH262159:UOH262161 UYD262159:UYD262161 VHZ262159:VHZ262161 VRV262159:VRV262161 WBR262159:WBR262161 WLN262159:WLN262161 WVJ262159:WVJ262161 B327695:B327697 IX327695:IX327697 ST327695:ST327697 ACP327695:ACP327697 AML327695:AML327697 AWH327695:AWH327697 BGD327695:BGD327697 BPZ327695:BPZ327697 BZV327695:BZV327697 CJR327695:CJR327697 CTN327695:CTN327697 DDJ327695:DDJ327697 DNF327695:DNF327697 DXB327695:DXB327697 EGX327695:EGX327697 EQT327695:EQT327697 FAP327695:FAP327697 FKL327695:FKL327697 FUH327695:FUH327697 GED327695:GED327697 GNZ327695:GNZ327697 GXV327695:GXV327697 HHR327695:HHR327697 HRN327695:HRN327697 IBJ327695:IBJ327697 ILF327695:ILF327697 IVB327695:IVB327697 JEX327695:JEX327697 JOT327695:JOT327697 JYP327695:JYP327697 KIL327695:KIL327697 KSH327695:KSH327697 LCD327695:LCD327697 LLZ327695:LLZ327697 LVV327695:LVV327697 MFR327695:MFR327697 MPN327695:MPN327697 MZJ327695:MZJ327697 NJF327695:NJF327697 NTB327695:NTB327697 OCX327695:OCX327697 OMT327695:OMT327697 OWP327695:OWP327697 PGL327695:PGL327697 PQH327695:PQH327697 QAD327695:QAD327697 QJZ327695:QJZ327697 QTV327695:QTV327697 RDR327695:RDR327697 RNN327695:RNN327697 RXJ327695:RXJ327697 SHF327695:SHF327697 SRB327695:SRB327697 TAX327695:TAX327697 TKT327695:TKT327697 TUP327695:TUP327697 UEL327695:UEL327697 UOH327695:UOH327697 UYD327695:UYD327697 VHZ327695:VHZ327697 VRV327695:VRV327697 WBR327695:WBR327697 WLN327695:WLN327697 WVJ327695:WVJ327697 B393231:B393233 IX393231:IX393233 ST393231:ST393233 ACP393231:ACP393233 AML393231:AML393233 AWH393231:AWH393233 BGD393231:BGD393233 BPZ393231:BPZ393233 BZV393231:BZV393233 CJR393231:CJR393233 CTN393231:CTN393233 DDJ393231:DDJ393233 DNF393231:DNF393233 DXB393231:DXB393233 EGX393231:EGX393233 EQT393231:EQT393233 FAP393231:FAP393233 FKL393231:FKL393233 FUH393231:FUH393233 GED393231:GED393233 GNZ393231:GNZ393233 GXV393231:GXV393233 HHR393231:HHR393233 HRN393231:HRN393233 IBJ393231:IBJ393233 ILF393231:ILF393233 IVB393231:IVB393233 JEX393231:JEX393233 JOT393231:JOT393233 JYP393231:JYP393233 KIL393231:KIL393233 KSH393231:KSH393233 LCD393231:LCD393233 LLZ393231:LLZ393233 LVV393231:LVV393233 MFR393231:MFR393233 MPN393231:MPN393233 MZJ393231:MZJ393233 NJF393231:NJF393233 NTB393231:NTB393233 OCX393231:OCX393233 OMT393231:OMT393233 OWP393231:OWP393233 PGL393231:PGL393233 PQH393231:PQH393233 QAD393231:QAD393233 QJZ393231:QJZ393233 QTV393231:QTV393233 RDR393231:RDR393233 RNN393231:RNN393233 RXJ393231:RXJ393233 SHF393231:SHF393233 SRB393231:SRB393233 TAX393231:TAX393233 TKT393231:TKT393233 TUP393231:TUP393233 UEL393231:UEL393233 UOH393231:UOH393233 UYD393231:UYD393233 VHZ393231:VHZ393233 VRV393231:VRV393233 WBR393231:WBR393233 WLN393231:WLN393233 WVJ393231:WVJ393233 B458767:B458769 IX458767:IX458769 ST458767:ST458769 ACP458767:ACP458769 AML458767:AML458769 AWH458767:AWH458769 BGD458767:BGD458769 BPZ458767:BPZ458769 BZV458767:BZV458769 CJR458767:CJR458769 CTN458767:CTN458769 DDJ458767:DDJ458769 DNF458767:DNF458769 DXB458767:DXB458769 EGX458767:EGX458769 EQT458767:EQT458769 FAP458767:FAP458769 FKL458767:FKL458769 FUH458767:FUH458769 GED458767:GED458769 GNZ458767:GNZ458769 GXV458767:GXV458769 HHR458767:HHR458769 HRN458767:HRN458769 IBJ458767:IBJ458769 ILF458767:ILF458769 IVB458767:IVB458769 JEX458767:JEX458769 JOT458767:JOT458769 JYP458767:JYP458769 KIL458767:KIL458769 KSH458767:KSH458769 LCD458767:LCD458769 LLZ458767:LLZ458769 LVV458767:LVV458769 MFR458767:MFR458769 MPN458767:MPN458769 MZJ458767:MZJ458769 NJF458767:NJF458769 NTB458767:NTB458769 OCX458767:OCX458769 OMT458767:OMT458769 OWP458767:OWP458769 PGL458767:PGL458769 PQH458767:PQH458769 QAD458767:QAD458769 QJZ458767:QJZ458769 QTV458767:QTV458769 RDR458767:RDR458769 RNN458767:RNN458769 RXJ458767:RXJ458769 SHF458767:SHF458769 SRB458767:SRB458769 TAX458767:TAX458769 TKT458767:TKT458769 TUP458767:TUP458769 UEL458767:UEL458769 UOH458767:UOH458769 UYD458767:UYD458769 VHZ458767:VHZ458769 VRV458767:VRV458769 WBR458767:WBR458769 WLN458767:WLN458769 WVJ458767:WVJ458769 B524303:B524305 IX524303:IX524305 ST524303:ST524305 ACP524303:ACP524305 AML524303:AML524305 AWH524303:AWH524305 BGD524303:BGD524305 BPZ524303:BPZ524305 BZV524303:BZV524305 CJR524303:CJR524305 CTN524303:CTN524305 DDJ524303:DDJ524305 DNF524303:DNF524305 DXB524303:DXB524305 EGX524303:EGX524305 EQT524303:EQT524305 FAP524303:FAP524305 FKL524303:FKL524305 FUH524303:FUH524305 GED524303:GED524305 GNZ524303:GNZ524305 GXV524303:GXV524305 HHR524303:HHR524305 HRN524303:HRN524305 IBJ524303:IBJ524305 ILF524303:ILF524305 IVB524303:IVB524305 JEX524303:JEX524305 JOT524303:JOT524305 JYP524303:JYP524305 KIL524303:KIL524305 KSH524303:KSH524305 LCD524303:LCD524305 LLZ524303:LLZ524305 LVV524303:LVV524305 MFR524303:MFR524305 MPN524303:MPN524305 MZJ524303:MZJ524305 NJF524303:NJF524305 NTB524303:NTB524305 OCX524303:OCX524305 OMT524303:OMT524305 OWP524303:OWP524305 PGL524303:PGL524305 PQH524303:PQH524305 QAD524303:QAD524305 QJZ524303:QJZ524305 QTV524303:QTV524305 RDR524303:RDR524305 RNN524303:RNN524305 RXJ524303:RXJ524305 SHF524303:SHF524305 SRB524303:SRB524305 TAX524303:TAX524305 TKT524303:TKT524305 TUP524303:TUP524305 UEL524303:UEL524305 UOH524303:UOH524305 UYD524303:UYD524305 VHZ524303:VHZ524305 VRV524303:VRV524305 WBR524303:WBR524305 WLN524303:WLN524305 WVJ524303:WVJ524305 B589839:B589841 IX589839:IX589841 ST589839:ST589841 ACP589839:ACP589841 AML589839:AML589841 AWH589839:AWH589841 BGD589839:BGD589841 BPZ589839:BPZ589841 BZV589839:BZV589841 CJR589839:CJR589841 CTN589839:CTN589841 DDJ589839:DDJ589841 DNF589839:DNF589841 DXB589839:DXB589841 EGX589839:EGX589841 EQT589839:EQT589841 FAP589839:FAP589841 FKL589839:FKL589841 FUH589839:FUH589841 GED589839:GED589841 GNZ589839:GNZ589841 GXV589839:GXV589841 HHR589839:HHR589841 HRN589839:HRN589841 IBJ589839:IBJ589841 ILF589839:ILF589841 IVB589839:IVB589841 JEX589839:JEX589841 JOT589839:JOT589841 JYP589839:JYP589841 KIL589839:KIL589841 KSH589839:KSH589841 LCD589839:LCD589841 LLZ589839:LLZ589841 LVV589839:LVV589841 MFR589839:MFR589841 MPN589839:MPN589841 MZJ589839:MZJ589841 NJF589839:NJF589841 NTB589839:NTB589841 OCX589839:OCX589841 OMT589839:OMT589841 OWP589839:OWP589841 PGL589839:PGL589841 PQH589839:PQH589841 QAD589839:QAD589841 QJZ589839:QJZ589841 QTV589839:QTV589841 RDR589839:RDR589841 RNN589839:RNN589841 RXJ589839:RXJ589841 SHF589839:SHF589841 SRB589839:SRB589841 TAX589839:TAX589841 TKT589839:TKT589841 TUP589839:TUP589841 UEL589839:UEL589841 UOH589839:UOH589841 UYD589839:UYD589841 VHZ589839:VHZ589841 VRV589839:VRV589841 WBR589839:WBR589841 WLN589839:WLN589841 WVJ589839:WVJ589841 B655375:B655377 IX655375:IX655377 ST655375:ST655377 ACP655375:ACP655377 AML655375:AML655377 AWH655375:AWH655377 BGD655375:BGD655377 BPZ655375:BPZ655377 BZV655375:BZV655377 CJR655375:CJR655377 CTN655375:CTN655377 DDJ655375:DDJ655377 DNF655375:DNF655377 DXB655375:DXB655377 EGX655375:EGX655377 EQT655375:EQT655377 FAP655375:FAP655377 FKL655375:FKL655377 FUH655375:FUH655377 GED655375:GED655377 GNZ655375:GNZ655377 GXV655375:GXV655377 HHR655375:HHR655377 HRN655375:HRN655377 IBJ655375:IBJ655377 ILF655375:ILF655377 IVB655375:IVB655377 JEX655375:JEX655377 JOT655375:JOT655377 JYP655375:JYP655377 KIL655375:KIL655377 KSH655375:KSH655377 LCD655375:LCD655377 LLZ655375:LLZ655377 LVV655375:LVV655377 MFR655375:MFR655377 MPN655375:MPN655377 MZJ655375:MZJ655377 NJF655375:NJF655377 NTB655375:NTB655377 OCX655375:OCX655377 OMT655375:OMT655377 OWP655375:OWP655377 PGL655375:PGL655377 PQH655375:PQH655377 QAD655375:QAD655377 QJZ655375:QJZ655377 QTV655375:QTV655377 RDR655375:RDR655377 RNN655375:RNN655377 RXJ655375:RXJ655377 SHF655375:SHF655377 SRB655375:SRB655377 TAX655375:TAX655377 TKT655375:TKT655377 TUP655375:TUP655377 UEL655375:UEL655377 UOH655375:UOH655377 UYD655375:UYD655377 VHZ655375:VHZ655377 VRV655375:VRV655377 WBR655375:WBR655377 WLN655375:WLN655377 WVJ655375:WVJ655377 B720911:B720913 IX720911:IX720913 ST720911:ST720913 ACP720911:ACP720913 AML720911:AML720913 AWH720911:AWH720913 BGD720911:BGD720913 BPZ720911:BPZ720913 BZV720911:BZV720913 CJR720911:CJR720913 CTN720911:CTN720913 DDJ720911:DDJ720913 DNF720911:DNF720913 DXB720911:DXB720913 EGX720911:EGX720913 EQT720911:EQT720913 FAP720911:FAP720913 FKL720911:FKL720913 FUH720911:FUH720913 GED720911:GED720913 GNZ720911:GNZ720913 GXV720911:GXV720913 HHR720911:HHR720913 HRN720911:HRN720913 IBJ720911:IBJ720913 ILF720911:ILF720913 IVB720911:IVB720913 JEX720911:JEX720913 JOT720911:JOT720913 JYP720911:JYP720913 KIL720911:KIL720913 KSH720911:KSH720913 LCD720911:LCD720913 LLZ720911:LLZ720913 LVV720911:LVV720913 MFR720911:MFR720913 MPN720911:MPN720913 MZJ720911:MZJ720913 NJF720911:NJF720913 NTB720911:NTB720913 OCX720911:OCX720913 OMT720911:OMT720913 OWP720911:OWP720913 PGL720911:PGL720913 PQH720911:PQH720913 QAD720911:QAD720913 QJZ720911:QJZ720913 QTV720911:QTV720913 RDR720911:RDR720913 RNN720911:RNN720913 RXJ720911:RXJ720913 SHF720911:SHF720913 SRB720911:SRB720913 TAX720911:TAX720913 TKT720911:TKT720913 TUP720911:TUP720913 UEL720911:UEL720913 UOH720911:UOH720913 UYD720911:UYD720913 VHZ720911:VHZ720913 VRV720911:VRV720913 WBR720911:WBR720913 WLN720911:WLN720913 WVJ720911:WVJ720913 B786447:B786449 IX786447:IX786449 ST786447:ST786449 ACP786447:ACP786449 AML786447:AML786449 AWH786447:AWH786449 BGD786447:BGD786449 BPZ786447:BPZ786449 BZV786447:BZV786449 CJR786447:CJR786449 CTN786447:CTN786449 DDJ786447:DDJ786449 DNF786447:DNF786449 DXB786447:DXB786449 EGX786447:EGX786449 EQT786447:EQT786449 FAP786447:FAP786449 FKL786447:FKL786449 FUH786447:FUH786449 GED786447:GED786449 GNZ786447:GNZ786449 GXV786447:GXV786449 HHR786447:HHR786449 HRN786447:HRN786449 IBJ786447:IBJ786449 ILF786447:ILF786449 IVB786447:IVB786449 JEX786447:JEX786449 JOT786447:JOT786449 JYP786447:JYP786449 KIL786447:KIL786449 KSH786447:KSH786449 LCD786447:LCD786449 LLZ786447:LLZ786449 LVV786447:LVV786449 MFR786447:MFR786449 MPN786447:MPN786449 MZJ786447:MZJ786449 NJF786447:NJF786449 NTB786447:NTB786449 OCX786447:OCX786449 OMT786447:OMT786449 OWP786447:OWP786449 PGL786447:PGL786449 PQH786447:PQH786449 QAD786447:QAD786449 QJZ786447:QJZ786449 QTV786447:QTV786449 RDR786447:RDR786449 RNN786447:RNN786449 RXJ786447:RXJ786449 SHF786447:SHF786449 SRB786447:SRB786449 TAX786447:TAX786449 TKT786447:TKT786449 TUP786447:TUP786449 UEL786447:UEL786449 UOH786447:UOH786449 UYD786447:UYD786449 VHZ786447:VHZ786449 VRV786447:VRV786449 WBR786447:WBR786449 WLN786447:WLN786449 WVJ786447:WVJ786449 B851983:B851985 IX851983:IX851985 ST851983:ST851985 ACP851983:ACP851985 AML851983:AML851985 AWH851983:AWH851985 BGD851983:BGD851985 BPZ851983:BPZ851985 BZV851983:BZV851985 CJR851983:CJR851985 CTN851983:CTN851985 DDJ851983:DDJ851985 DNF851983:DNF851985 DXB851983:DXB851985 EGX851983:EGX851985 EQT851983:EQT851985 FAP851983:FAP851985 FKL851983:FKL851985 FUH851983:FUH851985 GED851983:GED851985 GNZ851983:GNZ851985 GXV851983:GXV851985 HHR851983:HHR851985 HRN851983:HRN851985 IBJ851983:IBJ851985 ILF851983:ILF851985 IVB851983:IVB851985 JEX851983:JEX851985 JOT851983:JOT851985 JYP851983:JYP851985 KIL851983:KIL851985 KSH851983:KSH851985 LCD851983:LCD851985 LLZ851983:LLZ851985 LVV851983:LVV851985 MFR851983:MFR851985 MPN851983:MPN851985 MZJ851983:MZJ851985 NJF851983:NJF851985 NTB851983:NTB851985 OCX851983:OCX851985 OMT851983:OMT851985 OWP851983:OWP851985 PGL851983:PGL851985 PQH851983:PQH851985 QAD851983:QAD851985 QJZ851983:QJZ851985 QTV851983:QTV851985 RDR851983:RDR851985 RNN851983:RNN851985 RXJ851983:RXJ851985 SHF851983:SHF851985 SRB851983:SRB851985 TAX851983:TAX851985 TKT851983:TKT851985 TUP851983:TUP851985 UEL851983:UEL851985 UOH851983:UOH851985 UYD851983:UYD851985 VHZ851983:VHZ851985 VRV851983:VRV851985 WBR851983:WBR851985 WLN851983:WLN851985 WVJ851983:WVJ851985 B917519:B917521 IX917519:IX917521 ST917519:ST917521 ACP917519:ACP917521 AML917519:AML917521 AWH917519:AWH917521 BGD917519:BGD917521 BPZ917519:BPZ917521 BZV917519:BZV917521 CJR917519:CJR917521 CTN917519:CTN917521 DDJ917519:DDJ917521 DNF917519:DNF917521 DXB917519:DXB917521 EGX917519:EGX917521 EQT917519:EQT917521 FAP917519:FAP917521 FKL917519:FKL917521 FUH917519:FUH917521 GED917519:GED917521 GNZ917519:GNZ917521 GXV917519:GXV917521 HHR917519:HHR917521 HRN917519:HRN917521 IBJ917519:IBJ917521 ILF917519:ILF917521 IVB917519:IVB917521 JEX917519:JEX917521 JOT917519:JOT917521 JYP917519:JYP917521 KIL917519:KIL917521 KSH917519:KSH917521 LCD917519:LCD917521 LLZ917519:LLZ917521 LVV917519:LVV917521 MFR917519:MFR917521 MPN917519:MPN917521 MZJ917519:MZJ917521 NJF917519:NJF917521 NTB917519:NTB917521 OCX917519:OCX917521 OMT917519:OMT917521 OWP917519:OWP917521 PGL917519:PGL917521 PQH917519:PQH917521 QAD917519:QAD917521 QJZ917519:QJZ917521 QTV917519:QTV917521 RDR917519:RDR917521 RNN917519:RNN917521 RXJ917519:RXJ917521 SHF917519:SHF917521 SRB917519:SRB917521 TAX917519:TAX917521 TKT917519:TKT917521 TUP917519:TUP917521 UEL917519:UEL917521 UOH917519:UOH917521 UYD917519:UYD917521 VHZ917519:VHZ917521 VRV917519:VRV917521 WBR917519:WBR917521 WLN917519:WLN917521 WVJ917519:WVJ917521 B983055:B983057 IX983055:IX983057 ST983055:ST983057 ACP983055:ACP983057 AML983055:AML983057 AWH983055:AWH983057 BGD983055:BGD983057 BPZ983055:BPZ983057 BZV983055:BZV983057 CJR983055:CJR983057 CTN983055:CTN983057 DDJ983055:DDJ983057 DNF983055:DNF983057 DXB983055:DXB983057 EGX983055:EGX983057 EQT983055:EQT983057 FAP983055:FAP983057 FKL983055:FKL983057 FUH983055:FUH983057 GED983055:GED983057 GNZ983055:GNZ983057 GXV983055:GXV983057 HHR983055:HHR983057 HRN983055:HRN983057 IBJ983055:IBJ983057 ILF983055:ILF983057 IVB983055:IVB983057 JEX983055:JEX983057 JOT983055:JOT983057 JYP983055:JYP983057 KIL983055:KIL983057 KSH983055:KSH983057 LCD983055:LCD983057 LLZ983055:LLZ983057 LVV983055:LVV983057 MFR983055:MFR983057 MPN983055:MPN983057 MZJ983055:MZJ983057 NJF983055:NJF983057 NTB983055:NTB983057 OCX983055:OCX983057 OMT983055:OMT983057 OWP983055:OWP983057 PGL983055:PGL983057 PQH983055:PQH983057 QAD983055:QAD983057 QJZ983055:QJZ983057 QTV983055:QTV983057 RDR983055:RDR983057 RNN983055:RNN983057 RXJ983055:RXJ983057 SHF983055:SHF983057 SRB983055:SRB983057 TAX983055:TAX983057 TKT983055:TKT983057 TUP983055:TUP983057">
      <formula1>"SUM"</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2023-03-01T02:04:04Z</dcterms:created>
  <dcterms:modified xsi:type="dcterms:W3CDTF">2023-03-01T02:04:18Z</dcterms:modified>
</cp:coreProperties>
</file>