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210"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0" i="1" l="1"/>
  <c r="I38" i="1"/>
  <c r="G23" i="1"/>
  <c r="E23" i="1"/>
  <c r="B16" i="1"/>
  <c r="B14" i="1"/>
  <c r="B12" i="1"/>
  <c r="D10" i="1"/>
  <c r="B10" i="1" s="1"/>
  <c r="I8" i="1"/>
  <c r="G8" i="1"/>
  <c r="F8" i="1"/>
  <c r="B8" i="1" s="1"/>
  <c r="E8" i="1"/>
  <c r="D8" i="1"/>
</calcChain>
</file>

<file path=xl/sharedStrings.xml><?xml version="1.0" encoding="utf-8"?>
<sst xmlns="http://schemas.openxmlformats.org/spreadsheetml/2006/main" count="76" uniqueCount="61">
  <si>
    <t xml:space="preserve">  210   予防接種接種者数</t>
    <phoneticPr fontId="4"/>
  </si>
  <si>
    <t>年　　　度</t>
    <rPh sb="0" eb="5">
      <t>ネンド</t>
    </rPh>
    <phoneticPr fontId="4"/>
  </si>
  <si>
    <t>総 数</t>
    <rPh sb="0" eb="1">
      <t>ソウ</t>
    </rPh>
    <rPh sb="2" eb="3">
      <t>カズ</t>
    </rPh>
    <phoneticPr fontId="4"/>
  </si>
  <si>
    <t>Ｂ型肝炎</t>
    <rPh sb="1" eb="2">
      <t>カタ</t>
    </rPh>
    <rPh sb="2" eb="4">
      <t>カンエン</t>
    </rPh>
    <phoneticPr fontId="4"/>
  </si>
  <si>
    <t>ヒブ感染症</t>
    <rPh sb="2" eb="5">
      <t>カンセンショウ</t>
    </rPh>
    <phoneticPr fontId="4"/>
  </si>
  <si>
    <t>小児用
肺炎球菌
感染症</t>
    <rPh sb="0" eb="3">
      <t>ショウニヨウ</t>
    </rPh>
    <rPh sb="4" eb="6">
      <t>ハイエン</t>
    </rPh>
    <rPh sb="6" eb="8">
      <t>キュウキン</t>
    </rPh>
    <phoneticPr fontId="4"/>
  </si>
  <si>
    <t>四種混合</t>
    <rPh sb="0" eb="1">
      <t>ヨン</t>
    </rPh>
    <phoneticPr fontId="4"/>
  </si>
  <si>
    <t>三種混合</t>
    <phoneticPr fontId="4"/>
  </si>
  <si>
    <t>急性
灰白髄炎</t>
    <rPh sb="0" eb="1">
      <t>キュウ</t>
    </rPh>
    <rPh sb="1" eb="2">
      <t>セイ</t>
    </rPh>
    <rPh sb="3" eb="4">
      <t>ハイ</t>
    </rPh>
    <rPh sb="4" eb="5">
      <t>ハク</t>
    </rPh>
    <rPh sb="5" eb="6">
      <t>ズイ</t>
    </rPh>
    <rPh sb="6" eb="7">
      <t>エン</t>
    </rPh>
    <phoneticPr fontId="4"/>
  </si>
  <si>
    <t>平成29年度</t>
    <rPh sb="0" eb="2">
      <t>ヘイセイ</t>
    </rPh>
    <rPh sb="4" eb="6">
      <t>ネンド</t>
    </rPh>
    <phoneticPr fontId="6"/>
  </si>
  <si>
    <t>（2,431)</t>
    <phoneticPr fontId="3"/>
  </si>
  <si>
    <t>30</t>
    <phoneticPr fontId="3"/>
  </si>
  <si>
    <t>(483)</t>
    <phoneticPr fontId="3"/>
  </si>
  <si>
    <t>令和元年度</t>
    <rPh sb="0" eb="2">
      <t>レイワ</t>
    </rPh>
    <rPh sb="2" eb="4">
      <t>ガンネン</t>
    </rPh>
    <rPh sb="4" eb="5">
      <t>ド</t>
    </rPh>
    <phoneticPr fontId="4"/>
  </si>
  <si>
    <t>(166)</t>
    <phoneticPr fontId="3"/>
  </si>
  <si>
    <t>2</t>
    <phoneticPr fontId="4"/>
  </si>
  <si>
    <t>3</t>
    <phoneticPr fontId="4"/>
  </si>
  <si>
    <t>二種混合</t>
    <phoneticPr fontId="4"/>
  </si>
  <si>
    <r>
      <t xml:space="preserve">結核
</t>
    </r>
    <r>
      <rPr>
        <sz val="10"/>
        <rFont val="ＭＳ 明朝"/>
        <family val="1"/>
        <charset val="128"/>
      </rPr>
      <t>（ＢＣＧ）</t>
    </r>
    <rPh sb="0" eb="2">
      <t>ケッカク</t>
    </rPh>
    <phoneticPr fontId="4"/>
  </si>
  <si>
    <t>麻しん風しん混合</t>
    <rPh sb="0" eb="1">
      <t>アサ</t>
    </rPh>
    <rPh sb="6" eb="7">
      <t>コン</t>
    </rPh>
    <rPh sb="7" eb="8">
      <t>ゴウ</t>
    </rPh>
    <phoneticPr fontId="4"/>
  </si>
  <si>
    <r>
      <t xml:space="preserve">水痘
</t>
    </r>
    <r>
      <rPr>
        <sz val="9"/>
        <rFont val="ＭＳ 明朝"/>
        <family val="1"/>
        <charset val="128"/>
      </rPr>
      <t>（水ぼうそう）</t>
    </r>
    <rPh sb="0" eb="2">
      <t>スイトウ</t>
    </rPh>
    <rPh sb="4" eb="5">
      <t>ミズ</t>
    </rPh>
    <phoneticPr fontId="4"/>
  </si>
  <si>
    <t>日本脳炎</t>
    <phoneticPr fontId="4"/>
  </si>
  <si>
    <r>
      <t xml:space="preserve">子宮頸がん予防
</t>
    </r>
    <r>
      <rPr>
        <sz val="10"/>
        <rFont val="ＭＳ 明朝"/>
        <family val="1"/>
        <charset val="128"/>
      </rPr>
      <t>（ヒトパピローマ　
　ウイルス感染症）</t>
    </r>
    <rPh sb="0" eb="2">
      <t>シキュウ</t>
    </rPh>
    <rPh sb="2" eb="3">
      <t>ケイ</t>
    </rPh>
    <rPh sb="5" eb="7">
      <t>ヨボウ</t>
    </rPh>
    <phoneticPr fontId="4"/>
  </si>
  <si>
    <t>(269)</t>
    <phoneticPr fontId="3"/>
  </si>
  <si>
    <t>(371)</t>
    <phoneticPr fontId="3"/>
  </si>
  <si>
    <t>(229)</t>
    <phoneticPr fontId="3"/>
  </si>
  <si>
    <t>(190)</t>
    <phoneticPr fontId="3"/>
  </si>
  <si>
    <t>ロタウイルス</t>
    <phoneticPr fontId="9"/>
  </si>
  <si>
    <t>風しんの第5期　　  麻しん風しん混合</t>
    <rPh sb="0" eb="1">
      <t>フウ</t>
    </rPh>
    <rPh sb="4" eb="5">
      <t>ダイ</t>
    </rPh>
    <rPh sb="6" eb="7">
      <t>キ</t>
    </rPh>
    <rPh sb="11" eb="12">
      <t>マ</t>
    </rPh>
    <rPh sb="14" eb="15">
      <t>フウ</t>
    </rPh>
    <rPh sb="17" eb="19">
      <t>コンゴウ</t>
    </rPh>
    <phoneticPr fontId="3"/>
  </si>
  <si>
    <t>先天性風しん症候群対策
麻しん風しん混合
(特別接種）</t>
    <rPh sb="0" eb="3">
      <t>センテンセイ</t>
    </rPh>
    <rPh sb="3" eb="4">
      <t>フウ</t>
    </rPh>
    <rPh sb="6" eb="9">
      <t>ショウコウグン</t>
    </rPh>
    <rPh sb="9" eb="11">
      <t>タイサク</t>
    </rPh>
    <rPh sb="12" eb="13">
      <t>マ</t>
    </rPh>
    <rPh sb="15" eb="16">
      <t>フウ</t>
    </rPh>
    <rPh sb="18" eb="20">
      <t>コンゴウ</t>
    </rPh>
    <rPh sb="22" eb="24">
      <t>トクベツ</t>
    </rPh>
    <rPh sb="24" eb="26">
      <t>セッシュ</t>
    </rPh>
    <phoneticPr fontId="4"/>
  </si>
  <si>
    <t>おたふくかぜ
(特別接種）</t>
    <rPh sb="8" eb="10">
      <t>トクベツ</t>
    </rPh>
    <rPh sb="10" eb="12">
      <t>セッシュ</t>
    </rPh>
    <phoneticPr fontId="4"/>
  </si>
  <si>
    <t>高齢者
インフル
エンザ</t>
    <rPh sb="0" eb="3">
      <t>コウレイシャ</t>
    </rPh>
    <phoneticPr fontId="4"/>
  </si>
  <si>
    <t>高齢者肺炎球菌感染症</t>
    <rPh sb="0" eb="3">
      <t>コウレイシャ</t>
    </rPh>
    <rPh sb="3" eb="5">
      <t>ハイエン</t>
    </rPh>
    <rPh sb="5" eb="7">
      <t>キュウキン</t>
    </rPh>
    <rPh sb="7" eb="10">
      <t>カンセンショウ</t>
    </rPh>
    <phoneticPr fontId="4"/>
  </si>
  <si>
    <t>-</t>
    <phoneticPr fontId="9"/>
  </si>
  <si>
    <t>(1,110)</t>
    <phoneticPr fontId="3"/>
  </si>
  <si>
    <t>(688)</t>
    <phoneticPr fontId="3"/>
  </si>
  <si>
    <t>(480)</t>
    <phoneticPr fontId="3"/>
  </si>
  <si>
    <t>345</t>
    <phoneticPr fontId="9"/>
  </si>
  <si>
    <t>333</t>
    <phoneticPr fontId="3"/>
  </si>
  <si>
    <t xml:space="preserve">  資料：健康医療部保健総務課</t>
    <rPh sb="7" eb="9">
      <t>イリョウ</t>
    </rPh>
    <rPh sb="10" eb="12">
      <t>ホケン</t>
    </rPh>
    <rPh sb="12" eb="14">
      <t>ソウム</t>
    </rPh>
    <rPh sb="14" eb="15">
      <t>カ</t>
    </rPh>
    <phoneticPr fontId="4"/>
  </si>
  <si>
    <t>（注）(1)</t>
    <phoneticPr fontId="4"/>
  </si>
  <si>
    <t>各予防接種の（　）内数値は、感染拡大防止のため行った市独自の費用助成制度（特別接種）による接種者数で</t>
    <phoneticPr fontId="4"/>
  </si>
  <si>
    <t>内数である。</t>
    <phoneticPr fontId="4"/>
  </si>
  <si>
    <t xml:space="preserve"> (2)</t>
    <phoneticPr fontId="4"/>
  </si>
  <si>
    <t>三種混合は、ワクチンの製造販売一時中断により平成29年度は実績なし。</t>
    <phoneticPr fontId="4"/>
  </si>
  <si>
    <t xml:space="preserve"> (3)</t>
  </si>
  <si>
    <t>麻しん風しん混合に、風しん・麻しん単独分の接種人数を含む。</t>
    <rPh sb="26" eb="27">
      <t>フク</t>
    </rPh>
    <phoneticPr fontId="4"/>
  </si>
  <si>
    <t xml:space="preserve"> (4)</t>
  </si>
  <si>
    <t>日本脳炎はワクチンの供給不足により令和3年度の接種者が減少した。</t>
    <rPh sb="0" eb="4">
      <t>ニホンノウエン</t>
    </rPh>
    <rPh sb="10" eb="14">
      <t>キョウキュウフソク</t>
    </rPh>
    <rPh sb="17" eb="19">
      <t>レイワ</t>
    </rPh>
    <rPh sb="20" eb="22">
      <t>ネンド</t>
    </rPh>
    <rPh sb="23" eb="25">
      <t>セッシュ</t>
    </rPh>
    <rPh sb="25" eb="26">
      <t>シャ</t>
    </rPh>
    <rPh sb="27" eb="29">
      <t>ゲンショウ</t>
    </rPh>
    <phoneticPr fontId="3"/>
  </si>
  <si>
    <t xml:space="preserve"> (5)</t>
  </si>
  <si>
    <t>ロタウイルスは令和2年10月から定期接種を開始。令和2年度は令和2年4月～7月生の子を対象に特別接種を実施。</t>
    <rPh sb="7" eb="9">
      <t>レイワ</t>
    </rPh>
    <rPh sb="10" eb="11">
      <t>ネン</t>
    </rPh>
    <rPh sb="13" eb="14">
      <t>ガツ</t>
    </rPh>
    <rPh sb="16" eb="18">
      <t>テイキ</t>
    </rPh>
    <rPh sb="18" eb="20">
      <t>セッシュ</t>
    </rPh>
    <rPh sb="21" eb="23">
      <t>カイシ</t>
    </rPh>
    <rPh sb="24" eb="26">
      <t>レイワ</t>
    </rPh>
    <rPh sb="27" eb="29">
      <t>ネンド</t>
    </rPh>
    <rPh sb="30" eb="32">
      <t>レイワ</t>
    </rPh>
    <rPh sb="33" eb="34">
      <t>ネン</t>
    </rPh>
    <rPh sb="35" eb="36">
      <t>ガツ</t>
    </rPh>
    <rPh sb="38" eb="39">
      <t>ガツ</t>
    </rPh>
    <rPh sb="39" eb="40">
      <t>ウ</t>
    </rPh>
    <rPh sb="41" eb="42">
      <t>コ</t>
    </rPh>
    <rPh sb="43" eb="45">
      <t>タイショウ</t>
    </rPh>
    <rPh sb="46" eb="48">
      <t>トクベツ</t>
    </rPh>
    <phoneticPr fontId="9"/>
  </si>
  <si>
    <t xml:space="preserve"> (6)</t>
  </si>
  <si>
    <t>風しんの第5期麻しん風しん混合は令和元年7月から定期接種を開始。</t>
    <rPh sb="0" eb="1">
      <t>フウ</t>
    </rPh>
    <rPh sb="4" eb="5">
      <t>ダイ</t>
    </rPh>
    <rPh sb="6" eb="7">
      <t>キ</t>
    </rPh>
    <rPh sb="16" eb="18">
      <t>レイワ</t>
    </rPh>
    <rPh sb="18" eb="20">
      <t>ガンネン</t>
    </rPh>
    <rPh sb="21" eb="22">
      <t>ガツ</t>
    </rPh>
    <rPh sb="24" eb="26">
      <t>テイキ</t>
    </rPh>
    <rPh sb="26" eb="28">
      <t>セッシュ</t>
    </rPh>
    <rPh sb="29" eb="31">
      <t>カイシ</t>
    </rPh>
    <phoneticPr fontId="3"/>
  </si>
  <si>
    <t xml:space="preserve"> (7)</t>
  </si>
  <si>
    <t>先天性風しん症候群対策の麻しん風しん混合に、風しん単独分の接種人数を含む。平成30年11月から対象者拡大。</t>
    <rPh sb="0" eb="3">
      <t>センテンセイ</t>
    </rPh>
    <rPh sb="3" eb="4">
      <t>フウ</t>
    </rPh>
    <rPh sb="6" eb="9">
      <t>ショウコウグン</t>
    </rPh>
    <rPh sb="9" eb="11">
      <t>タイサク</t>
    </rPh>
    <rPh sb="34" eb="35">
      <t>フク</t>
    </rPh>
    <rPh sb="37" eb="39">
      <t>ヘイセイ</t>
    </rPh>
    <rPh sb="41" eb="42">
      <t>ネン</t>
    </rPh>
    <rPh sb="44" eb="45">
      <t>ガツ</t>
    </rPh>
    <phoneticPr fontId="4"/>
  </si>
  <si>
    <t xml:space="preserve"> (8)</t>
    <phoneticPr fontId="4"/>
  </si>
  <si>
    <t>おたふくかぜ（特別接種）は令和2年9月から特別接種を開始。令和2年度は1歳～小学校就学前1年間の子を</t>
    <rPh sb="7" eb="9">
      <t>トクベツ</t>
    </rPh>
    <rPh sb="9" eb="11">
      <t>セッシュ</t>
    </rPh>
    <rPh sb="13" eb="15">
      <t>レイワ</t>
    </rPh>
    <rPh sb="16" eb="17">
      <t>ネン</t>
    </rPh>
    <rPh sb="18" eb="19">
      <t>ガツ</t>
    </rPh>
    <rPh sb="21" eb="23">
      <t>トクベツ</t>
    </rPh>
    <rPh sb="23" eb="25">
      <t>セッシュ</t>
    </rPh>
    <rPh sb="26" eb="28">
      <t>カイシ</t>
    </rPh>
    <rPh sb="29" eb="31">
      <t>レイワ</t>
    </rPh>
    <rPh sb="32" eb="34">
      <t>ネンド</t>
    </rPh>
    <rPh sb="36" eb="37">
      <t>サイ</t>
    </rPh>
    <rPh sb="38" eb="41">
      <t>ショウガッコウ</t>
    </rPh>
    <rPh sb="41" eb="44">
      <t>シュウガクマエ</t>
    </rPh>
    <rPh sb="45" eb="47">
      <t>ネンカン</t>
    </rPh>
    <rPh sb="48" eb="49">
      <t>コ</t>
    </rPh>
    <phoneticPr fontId="9"/>
  </si>
  <si>
    <t>対象に実施。令和3年度から1歳及び小学校就学前1年間の子を対象に実施。</t>
    <rPh sb="6" eb="8">
      <t>レイワ</t>
    </rPh>
    <rPh sb="9" eb="11">
      <t>ネンド</t>
    </rPh>
    <rPh sb="14" eb="15">
      <t>サイ</t>
    </rPh>
    <rPh sb="15" eb="16">
      <t>オヨ</t>
    </rPh>
    <rPh sb="17" eb="23">
      <t>ショウガッコウシュウガクマエ</t>
    </rPh>
    <rPh sb="24" eb="25">
      <t>ネン</t>
    </rPh>
    <rPh sb="25" eb="26">
      <t>カン</t>
    </rPh>
    <rPh sb="27" eb="28">
      <t>コ</t>
    </rPh>
    <rPh sb="29" eb="31">
      <t>タイショウ</t>
    </rPh>
    <rPh sb="32" eb="34">
      <t>ジッシ</t>
    </rPh>
    <phoneticPr fontId="3"/>
  </si>
  <si>
    <t xml:space="preserve"> (9)</t>
    <phoneticPr fontId="4"/>
  </si>
  <si>
    <t>高齢者インフルエンザは令和2年度に限り、都の新型コロナウイルス感染症対策の一環により接種費用が無償と</t>
    <rPh sb="0" eb="3">
      <t>コウレイシャ</t>
    </rPh>
    <rPh sb="11" eb="13">
      <t>レイワ</t>
    </rPh>
    <rPh sb="14" eb="16">
      <t>ネンド</t>
    </rPh>
    <rPh sb="17" eb="18">
      <t>カギ</t>
    </rPh>
    <rPh sb="20" eb="21">
      <t>ト</t>
    </rPh>
    <rPh sb="22" eb="24">
      <t>シンガタ</t>
    </rPh>
    <rPh sb="31" eb="33">
      <t>カンセン</t>
    </rPh>
    <rPh sb="33" eb="34">
      <t>ショウ</t>
    </rPh>
    <rPh sb="34" eb="36">
      <t>タイサク</t>
    </rPh>
    <rPh sb="37" eb="39">
      <t>イッカン</t>
    </rPh>
    <rPh sb="42" eb="44">
      <t>セッシュ</t>
    </rPh>
    <phoneticPr fontId="9"/>
  </si>
  <si>
    <t>なったため接種者が増加した。</t>
    <rPh sb="5" eb="8">
      <t>セッシュシャ</t>
    </rPh>
    <rPh sb="9" eb="11">
      <t>ゾウカ</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</si>
</sst>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quot;0.0;\-"/>
    <numFmt numFmtId="177" formatCode="\(#,##0\)"/>
    <numFmt numFmtId="178" formatCode="\(@\)"/>
  </numFmts>
  <fonts count="10" x14ac:knownFonts="1">
    <font>
      <sz val="11"/>
      <color theme="1"/>
      <name val="游ゴシック"/>
      <family val="2"/>
      <charset val="128"/>
      <scheme val="minor"/>
    </font>
    <font>
      <sz val="10.5"/>
      <name val="ＭＳ 明朝"/>
      <family val="1"/>
      <charset val="128"/>
    </font>
    <font>
      <b/>
      <sz val="11"/>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0"/>
      <name val="ＭＳ 明朝"/>
      <family val="1"/>
      <charset val="128"/>
    </font>
    <font>
      <sz val="9"/>
      <name val="ＭＳ 明朝"/>
      <family val="1"/>
      <charset val="128"/>
    </font>
    <font>
      <sz val="6"/>
      <name val="游ゴシック"/>
      <family val="3"/>
      <charset val="128"/>
      <scheme val="minor"/>
    </font>
  </fonts>
  <fills count="2">
    <fill>
      <patternFill patternType="none"/>
    </fill>
    <fill>
      <patternFill patternType="gray125"/>
    </fill>
  </fills>
  <borders count="18">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diagonal/>
    </border>
    <border>
      <left/>
      <right/>
      <top/>
      <bottom style="thin">
        <color indexed="64"/>
      </bottom>
      <diagonal/>
    </border>
  </borders>
  <cellStyleXfs count="3">
    <xf numFmtId="0" fontId="0" fillId="0" borderId="0">
      <alignment vertical="center"/>
    </xf>
    <xf numFmtId="0" fontId="1" fillId="0" borderId="0" applyBorder="0"/>
    <xf numFmtId="0" fontId="1" fillId="0" borderId="0"/>
  </cellStyleXfs>
  <cellXfs count="70">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applyNumberFormat="1" applyFont="1" applyFill="1" applyBorder="1" applyAlignment="1" applyProtection="1"/>
    <xf numFmtId="49" fontId="5" fillId="0" borderId="0" xfId="1" applyNumberFormat="1" applyFont="1" applyFill="1"/>
    <xf numFmtId="0" fontId="1" fillId="0" borderId="0" xfId="1" applyFill="1"/>
    <xf numFmtId="49" fontId="5" fillId="0" borderId="1" xfId="1" applyNumberFormat="1" applyFont="1" applyFill="1" applyBorder="1" applyAlignment="1" applyProtection="1">
      <alignment horizontal="center" vertical="center"/>
    </xf>
    <xf numFmtId="49" fontId="5" fillId="0" borderId="2" xfId="1" applyNumberFormat="1" applyFont="1" applyFill="1" applyBorder="1" applyAlignment="1" applyProtection="1">
      <alignment horizontal="center" vertical="center" justifyLastLine="1"/>
    </xf>
    <xf numFmtId="49" fontId="5" fillId="0" borderId="2" xfId="1" applyNumberFormat="1" applyFont="1" applyFill="1" applyBorder="1" applyAlignment="1" applyProtection="1">
      <alignment horizontal="center" vertical="center" wrapText="1"/>
    </xf>
    <xf numFmtId="49" fontId="5" fillId="0" borderId="2" xfId="1" applyNumberFormat="1" applyFont="1" applyFill="1" applyBorder="1" applyAlignment="1" applyProtection="1">
      <alignment horizontal="center" vertical="center" wrapText="1" justifyLastLine="1"/>
    </xf>
    <xf numFmtId="49" fontId="5" fillId="0" borderId="3" xfId="1" applyNumberFormat="1" applyFont="1" applyFill="1" applyBorder="1" applyAlignment="1" applyProtection="1">
      <alignment horizontal="center" vertical="center"/>
    </xf>
    <xf numFmtId="49" fontId="5" fillId="0" borderId="4" xfId="1" applyNumberFormat="1" applyFont="1" applyFill="1" applyBorder="1" applyAlignment="1" applyProtection="1">
      <alignment horizontal="center" vertical="center" justifyLastLine="1"/>
    </xf>
    <xf numFmtId="49" fontId="5" fillId="0" borderId="4" xfId="1" applyNumberFormat="1" applyFont="1" applyFill="1" applyBorder="1" applyAlignment="1" applyProtection="1">
      <alignment horizontal="center" vertical="center" wrapText="1"/>
    </xf>
    <xf numFmtId="49" fontId="5" fillId="0" borderId="4" xfId="1" applyNumberFormat="1" applyFont="1" applyFill="1" applyBorder="1" applyAlignment="1" applyProtection="1">
      <alignment horizontal="center" vertical="center" wrapText="1" justifyLastLine="1"/>
    </xf>
    <xf numFmtId="49" fontId="5" fillId="0" borderId="5" xfId="1" applyNumberFormat="1" applyFont="1" applyFill="1" applyBorder="1" applyAlignment="1" applyProtection="1">
      <alignment horizontal="center" vertical="center"/>
    </xf>
    <xf numFmtId="49" fontId="5" fillId="0" borderId="6" xfId="1" applyNumberFormat="1" applyFont="1" applyFill="1" applyBorder="1" applyAlignment="1" applyProtection="1">
      <alignment horizontal="center" vertical="center" justifyLastLine="1"/>
    </xf>
    <xf numFmtId="49" fontId="5" fillId="0" borderId="6" xfId="1" applyNumberFormat="1" applyFont="1" applyFill="1" applyBorder="1" applyAlignment="1" applyProtection="1">
      <alignment horizontal="center" vertical="center" wrapText="1"/>
    </xf>
    <xf numFmtId="49" fontId="5" fillId="0" borderId="6" xfId="1" applyNumberFormat="1" applyFont="1" applyFill="1" applyBorder="1" applyAlignment="1" applyProtection="1">
      <alignment horizontal="center" vertical="center" wrapText="1" justifyLastLine="1"/>
    </xf>
    <xf numFmtId="49" fontId="5" fillId="0" borderId="0" xfId="1" applyNumberFormat="1" applyFont="1" applyFill="1" applyBorder="1" applyAlignment="1" applyProtection="1"/>
    <xf numFmtId="49" fontId="5" fillId="0" borderId="7" xfId="1" applyNumberFormat="1" applyFont="1" applyFill="1" applyBorder="1" applyAlignment="1" applyProtection="1">
      <alignment horizontal="right"/>
    </xf>
    <xf numFmtId="49" fontId="5" fillId="0" borderId="8" xfId="1" applyNumberFormat="1" applyFont="1" applyFill="1" applyBorder="1" applyAlignment="1" applyProtection="1"/>
    <xf numFmtId="49" fontId="5" fillId="0" borderId="8" xfId="1" applyNumberFormat="1" applyFont="1" applyFill="1" applyBorder="1" applyAlignment="1" applyProtection="1">
      <alignment horizontal="right"/>
    </xf>
    <xf numFmtId="49" fontId="5" fillId="0" borderId="0" xfId="2" applyNumberFormat="1" applyFont="1" applyFill="1" applyAlignment="1">
      <alignment horizontal="center"/>
    </xf>
    <xf numFmtId="37" fontId="5" fillId="0" borderId="9" xfId="2" applyNumberFormat="1" applyFont="1" applyFill="1" applyBorder="1"/>
    <xf numFmtId="49" fontId="5" fillId="0" borderId="0" xfId="2" applyNumberFormat="1" applyFont="1" applyFill="1" applyAlignment="1">
      <alignment horizontal="right"/>
    </xf>
    <xf numFmtId="37" fontId="5" fillId="0" borderId="0" xfId="2" applyNumberFormat="1" applyFont="1" applyFill="1" applyAlignment="1">
      <alignment horizontal="right"/>
    </xf>
    <xf numFmtId="37" fontId="5" fillId="0" borderId="0" xfId="2" applyNumberFormat="1" applyFont="1" applyFill="1"/>
    <xf numFmtId="176" fontId="5" fillId="0" borderId="0" xfId="2" applyNumberFormat="1" applyFont="1" applyFill="1" applyAlignment="1">
      <alignment horizontal="right"/>
    </xf>
    <xf numFmtId="37" fontId="5" fillId="0" borderId="9" xfId="2" applyNumberFormat="1" applyFont="1" applyFill="1" applyBorder="1" applyAlignment="1">
      <alignment horizontal="right"/>
    </xf>
    <xf numFmtId="177" fontId="5" fillId="0" borderId="0" xfId="2" applyNumberFormat="1" applyFont="1" applyFill="1" applyAlignment="1">
      <alignment horizontal="right"/>
    </xf>
    <xf numFmtId="49" fontId="5" fillId="0" borderId="10" xfId="1" applyNumberFormat="1" applyFont="1" applyFill="1" applyBorder="1"/>
    <xf numFmtId="49" fontId="5" fillId="0" borderId="11" xfId="1" applyNumberFormat="1" applyFont="1" applyFill="1" applyBorder="1" applyAlignment="1">
      <alignment horizontal="right"/>
    </xf>
    <xf numFmtId="49" fontId="5" fillId="0" borderId="10" xfId="1" applyNumberFormat="1" applyFont="1" applyFill="1" applyBorder="1" applyAlignment="1">
      <alignment horizontal="right"/>
    </xf>
    <xf numFmtId="49" fontId="5" fillId="0" borderId="1" xfId="1" applyNumberFormat="1" applyFont="1" applyFill="1" applyBorder="1" applyAlignment="1">
      <alignment horizontal="center" vertical="center"/>
    </xf>
    <xf numFmtId="49" fontId="5" fillId="0" borderId="2" xfId="1" applyNumberFormat="1" applyFont="1" applyFill="1" applyBorder="1" applyAlignment="1">
      <alignment horizontal="center" vertical="center" wrapText="1" justifyLastLine="1"/>
    </xf>
    <xf numFmtId="49" fontId="5" fillId="0" borderId="12" xfId="1" applyNumberFormat="1" applyFont="1" applyFill="1" applyBorder="1" applyAlignment="1">
      <alignment horizontal="center" vertical="center" wrapText="1"/>
    </xf>
    <xf numFmtId="49" fontId="5" fillId="0" borderId="1" xfId="1" applyNumberFormat="1" applyFont="1" applyFill="1" applyBorder="1" applyAlignment="1">
      <alignment horizontal="center" vertical="center" wrapText="1"/>
    </xf>
    <xf numFmtId="49" fontId="5" fillId="0" borderId="12" xfId="1" applyNumberFormat="1" applyFont="1" applyFill="1" applyBorder="1" applyAlignment="1">
      <alignment horizontal="center" vertical="center" wrapText="1" justifyLastLine="1"/>
    </xf>
    <xf numFmtId="49" fontId="5" fillId="0" borderId="1" xfId="1" applyNumberFormat="1" applyFont="1" applyFill="1" applyBorder="1" applyAlignment="1">
      <alignment horizontal="center" vertical="center" wrapText="1" justifyLastLine="1"/>
    </xf>
    <xf numFmtId="49" fontId="5" fillId="0" borderId="3" xfId="1" applyNumberFormat="1" applyFont="1" applyFill="1" applyBorder="1" applyAlignment="1">
      <alignment horizontal="center" vertical="center"/>
    </xf>
    <xf numFmtId="49" fontId="5" fillId="0" borderId="4" xfId="1" applyNumberFormat="1" applyFont="1" applyFill="1" applyBorder="1" applyAlignment="1">
      <alignment horizontal="center" vertical="center" wrapText="1" justifyLastLine="1"/>
    </xf>
    <xf numFmtId="49" fontId="5" fillId="0" borderId="9" xfId="1" applyNumberFormat="1" applyFont="1" applyFill="1" applyBorder="1" applyAlignment="1">
      <alignment horizontal="center" vertical="center" wrapText="1"/>
    </xf>
    <xf numFmtId="49" fontId="5" fillId="0" borderId="3" xfId="1" applyNumberFormat="1" applyFont="1" applyFill="1" applyBorder="1" applyAlignment="1">
      <alignment horizontal="center" vertical="center" wrapText="1"/>
    </xf>
    <xf numFmtId="49" fontId="5" fillId="0" borderId="9" xfId="1" applyNumberFormat="1" applyFont="1" applyFill="1" applyBorder="1" applyAlignment="1">
      <alignment horizontal="center" vertical="center" wrapText="1" justifyLastLine="1"/>
    </xf>
    <xf numFmtId="49" fontId="5" fillId="0" borderId="3" xfId="1" applyNumberFormat="1" applyFont="1" applyFill="1" applyBorder="1" applyAlignment="1">
      <alignment horizontal="center" vertical="center" wrapText="1" justifyLastLine="1"/>
    </xf>
    <xf numFmtId="49" fontId="5" fillId="0" borderId="5" xfId="1" applyNumberFormat="1" applyFont="1" applyFill="1" applyBorder="1" applyAlignment="1">
      <alignment horizontal="center" vertical="center"/>
    </xf>
    <xf numFmtId="49" fontId="5" fillId="0" borderId="6" xfId="1" applyNumberFormat="1" applyFont="1" applyFill="1" applyBorder="1" applyAlignment="1">
      <alignment horizontal="center" vertical="center" wrapText="1" justifyLastLine="1"/>
    </xf>
    <xf numFmtId="49" fontId="5" fillId="0" borderId="13" xfId="1" applyNumberFormat="1" applyFont="1" applyFill="1" applyBorder="1" applyAlignment="1">
      <alignment horizontal="center" vertical="center" wrapText="1"/>
    </xf>
    <xf numFmtId="49" fontId="5" fillId="0" borderId="5" xfId="1" applyNumberFormat="1" applyFont="1" applyFill="1" applyBorder="1" applyAlignment="1">
      <alignment horizontal="center" vertical="center" wrapText="1"/>
    </xf>
    <xf numFmtId="49" fontId="5" fillId="0" borderId="13" xfId="1" applyNumberFormat="1" applyFont="1" applyFill="1" applyBorder="1" applyAlignment="1">
      <alignment horizontal="center" vertical="center" wrapText="1" justifyLastLine="1"/>
    </xf>
    <xf numFmtId="49" fontId="5" fillId="0" borderId="5" xfId="1" applyNumberFormat="1" applyFont="1" applyFill="1" applyBorder="1" applyAlignment="1">
      <alignment horizontal="center" vertical="center" wrapText="1" justifyLastLine="1"/>
    </xf>
    <xf numFmtId="49" fontId="5" fillId="0" borderId="14" xfId="1" applyNumberFormat="1" applyFont="1" applyFill="1" applyBorder="1"/>
    <xf numFmtId="49" fontId="5" fillId="0" borderId="8" xfId="1" applyNumberFormat="1" applyFont="1" applyFill="1" applyBorder="1" applyAlignment="1">
      <alignment horizontal="right"/>
    </xf>
    <xf numFmtId="49" fontId="5" fillId="0" borderId="8" xfId="1" applyNumberFormat="1" applyFont="1" applyFill="1" applyBorder="1"/>
    <xf numFmtId="49" fontId="5" fillId="0" borderId="0" xfId="1" applyNumberFormat="1" applyFont="1" applyFill="1" applyBorder="1"/>
    <xf numFmtId="49" fontId="5" fillId="0" borderId="15" xfId="1" applyNumberFormat="1" applyFont="1" applyFill="1" applyBorder="1"/>
    <xf numFmtId="49" fontId="5" fillId="0" borderId="12" xfId="1" applyNumberFormat="1" applyFont="1" applyFill="1" applyBorder="1" applyAlignment="1">
      <alignment horizontal="center" vertical="center"/>
    </xf>
    <xf numFmtId="49" fontId="7" fillId="0" borderId="2" xfId="1" applyNumberFormat="1" applyFont="1" applyFill="1" applyBorder="1" applyAlignment="1">
      <alignment horizontal="center" vertical="center" wrapText="1" justifyLastLine="1"/>
    </xf>
    <xf numFmtId="49" fontId="5" fillId="0" borderId="16" xfId="1" applyNumberFormat="1" applyFont="1" applyFill="1" applyBorder="1" applyAlignment="1">
      <alignment horizontal="center" vertical="center" wrapText="1" justifyLastLine="1"/>
    </xf>
    <xf numFmtId="49" fontId="5" fillId="0" borderId="9" xfId="1" applyNumberFormat="1" applyFont="1" applyFill="1" applyBorder="1" applyAlignment="1">
      <alignment horizontal="center" vertical="center"/>
    </xf>
    <xf numFmtId="49" fontId="7" fillId="0" borderId="4" xfId="1" applyNumberFormat="1" applyFont="1" applyFill="1" applyBorder="1" applyAlignment="1">
      <alignment horizontal="center" vertical="center" wrapText="1" justifyLastLine="1"/>
    </xf>
    <xf numFmtId="49" fontId="5" fillId="0" borderId="0" xfId="1" applyNumberFormat="1" applyFont="1" applyFill="1" applyBorder="1" applyAlignment="1">
      <alignment horizontal="center" vertical="center" wrapText="1" justifyLastLine="1"/>
    </xf>
    <xf numFmtId="49" fontId="5" fillId="0" borderId="13" xfId="1" applyNumberFormat="1" applyFont="1" applyFill="1" applyBorder="1" applyAlignment="1">
      <alignment horizontal="center" vertical="center"/>
    </xf>
    <xf numFmtId="49" fontId="7" fillId="0" borderId="6" xfId="1" applyNumberFormat="1" applyFont="1" applyFill="1" applyBorder="1" applyAlignment="1">
      <alignment horizontal="center" vertical="center" wrapText="1" justifyLastLine="1"/>
    </xf>
    <xf numFmtId="49" fontId="5" fillId="0" borderId="17" xfId="1" applyNumberFormat="1" applyFont="1" applyFill="1" applyBorder="1" applyAlignment="1">
      <alignment horizontal="center" vertical="center" wrapText="1" justifyLastLine="1"/>
    </xf>
    <xf numFmtId="49" fontId="5" fillId="0" borderId="7" xfId="1" applyNumberFormat="1" applyFont="1" applyFill="1" applyBorder="1" applyAlignment="1">
      <alignment horizontal="right"/>
    </xf>
    <xf numFmtId="178" fontId="5" fillId="0" borderId="9" xfId="2" applyNumberFormat="1" applyFont="1" applyFill="1" applyBorder="1" applyAlignment="1">
      <alignment horizontal="right"/>
    </xf>
    <xf numFmtId="49" fontId="5" fillId="0" borderId="9" xfId="2" applyNumberFormat="1" applyFont="1" applyFill="1" applyBorder="1" applyAlignment="1">
      <alignment horizontal="right"/>
    </xf>
    <xf numFmtId="177" fontId="5" fillId="0" borderId="9" xfId="2" applyNumberFormat="1" applyFont="1" applyFill="1" applyBorder="1" applyAlignment="1">
      <alignment horizontal="right"/>
    </xf>
    <xf numFmtId="3" fontId="5" fillId="0" borderId="0" xfId="2" applyNumberFormat="1" applyFont="1" applyFill="1" applyAlignment="1">
      <alignment horizontal="right"/>
    </xf>
    <xf numFmtId="49" fontId="5" fillId="0" borderId="0" xfId="1" applyNumberFormat="1" applyFont="1" applyFill="1" applyBorder="1" applyAlignment="1">
      <alignment horizontal="right"/>
    </xf>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0"/>
  <sheetViews>
    <sheetView showGridLines="0" tabSelected="1" topLeftCell="A37" zoomScaleNormal="100" zoomScaleSheetLayoutView="100" workbookViewId="0">
      <selection activeCell="G27" sqref="G27:G28"/>
    </sheetView>
  </sheetViews>
  <sheetFormatPr defaultRowHeight="13.25" x14ac:dyDescent="0.2"/>
  <cols>
    <col min="1" max="1" width="12.1796875" style="3" customWidth="1"/>
    <col min="2" max="9" width="11.90625" style="3" customWidth="1"/>
    <col min="10" max="10" width="8.90625" style="3" customWidth="1"/>
    <col min="11" max="11" width="6.26953125" style="3" customWidth="1"/>
    <col min="12" max="12" width="8.7265625" style="3" customWidth="1"/>
    <col min="13" max="13" width="16.453125" style="3" customWidth="1"/>
    <col min="14" max="252" width="8.7265625" style="3"/>
    <col min="253" max="253" width="11.08984375" style="3" bestFit="1" customWidth="1"/>
    <col min="254" max="254" width="9" style="3" customWidth="1"/>
    <col min="255" max="255" width="9" style="3" bestFit="1" customWidth="1"/>
    <col min="256" max="256" width="10.08984375" style="3" bestFit="1" customWidth="1"/>
    <col min="257" max="257" width="8.54296875" style="3" customWidth="1"/>
    <col min="258" max="258" width="9.7265625" style="3" bestFit="1" customWidth="1"/>
    <col min="259" max="259" width="7.90625" style="3" bestFit="1" customWidth="1"/>
    <col min="260" max="260" width="12.1796875" style="3" bestFit="1" customWidth="1"/>
    <col min="261" max="262" width="7" style="3" bestFit="1" customWidth="1"/>
    <col min="263" max="263" width="7.90625" style="3" bestFit="1" customWidth="1"/>
    <col min="264" max="264" width="7.90625" style="3" customWidth="1"/>
    <col min="265" max="265" width="8.7265625" style="3"/>
    <col min="266" max="267" width="7.90625" style="3" bestFit="1" customWidth="1"/>
    <col min="268" max="508" width="8.7265625" style="3"/>
    <col min="509" max="509" width="11.08984375" style="3" bestFit="1" customWidth="1"/>
    <col min="510" max="510" width="9" style="3" customWidth="1"/>
    <col min="511" max="511" width="9" style="3" bestFit="1" customWidth="1"/>
    <col min="512" max="512" width="10.08984375" style="3" bestFit="1" customWidth="1"/>
    <col min="513" max="513" width="8.54296875" style="3" customWidth="1"/>
    <col min="514" max="514" width="9.7265625" style="3" bestFit="1" customWidth="1"/>
    <col min="515" max="515" width="7.90625" style="3" bestFit="1" customWidth="1"/>
    <col min="516" max="516" width="12.1796875" style="3" bestFit="1" customWidth="1"/>
    <col min="517" max="518" width="7" style="3" bestFit="1" customWidth="1"/>
    <col min="519" max="519" width="7.90625" style="3" bestFit="1" customWidth="1"/>
    <col min="520" max="520" width="7.90625" style="3" customWidth="1"/>
    <col min="521" max="521" width="8.7265625" style="3"/>
    <col min="522" max="523" width="7.90625" style="3" bestFit="1" customWidth="1"/>
    <col min="524" max="764" width="8.7265625" style="3"/>
    <col min="765" max="765" width="11.08984375" style="3" bestFit="1" customWidth="1"/>
    <col min="766" max="766" width="9" style="3" customWidth="1"/>
    <col min="767" max="767" width="9" style="3" bestFit="1" customWidth="1"/>
    <col min="768" max="768" width="10.08984375" style="3" bestFit="1" customWidth="1"/>
    <col min="769" max="769" width="8.54296875" style="3" customWidth="1"/>
    <col min="770" max="770" width="9.7265625" style="3" bestFit="1" customWidth="1"/>
    <col min="771" max="771" width="7.90625" style="3" bestFit="1" customWidth="1"/>
    <col min="772" max="772" width="12.1796875" style="3" bestFit="1" customWidth="1"/>
    <col min="773" max="774" width="7" style="3" bestFit="1" customWidth="1"/>
    <col min="775" max="775" width="7.90625" style="3" bestFit="1" customWidth="1"/>
    <col min="776" max="776" width="7.90625" style="3" customWidth="1"/>
    <col min="777" max="777" width="8.7265625" style="3"/>
    <col min="778" max="779" width="7.90625" style="3" bestFit="1" customWidth="1"/>
    <col min="780" max="1020" width="8.7265625" style="3"/>
    <col min="1021" max="1021" width="11.08984375" style="3" bestFit="1" customWidth="1"/>
    <col min="1022" max="1022" width="9" style="3" customWidth="1"/>
    <col min="1023" max="1023" width="9" style="3" bestFit="1" customWidth="1"/>
    <col min="1024" max="1024" width="10.08984375" style="3" bestFit="1" customWidth="1"/>
    <col min="1025" max="1025" width="8.54296875" style="3" customWidth="1"/>
    <col min="1026" max="1026" width="9.7265625" style="3" bestFit="1" customWidth="1"/>
    <col min="1027" max="1027" width="7.90625" style="3" bestFit="1" customWidth="1"/>
    <col min="1028" max="1028" width="12.1796875" style="3" bestFit="1" customWidth="1"/>
    <col min="1029" max="1030" width="7" style="3" bestFit="1" customWidth="1"/>
    <col min="1031" max="1031" width="7.90625" style="3" bestFit="1" customWidth="1"/>
    <col min="1032" max="1032" width="7.90625" style="3" customWidth="1"/>
    <col min="1033" max="1033" width="8.7265625" style="3"/>
    <col min="1034" max="1035" width="7.90625" style="3" bestFit="1" customWidth="1"/>
    <col min="1036" max="1276" width="8.7265625" style="3"/>
    <col min="1277" max="1277" width="11.08984375" style="3" bestFit="1" customWidth="1"/>
    <col min="1278" max="1278" width="9" style="3" customWidth="1"/>
    <col min="1279" max="1279" width="9" style="3" bestFit="1" customWidth="1"/>
    <col min="1280" max="1280" width="10.08984375" style="3" bestFit="1" customWidth="1"/>
    <col min="1281" max="1281" width="8.54296875" style="3" customWidth="1"/>
    <col min="1282" max="1282" width="9.7265625" style="3" bestFit="1" customWidth="1"/>
    <col min="1283" max="1283" width="7.90625" style="3" bestFit="1" customWidth="1"/>
    <col min="1284" max="1284" width="12.1796875" style="3" bestFit="1" customWidth="1"/>
    <col min="1285" max="1286" width="7" style="3" bestFit="1" customWidth="1"/>
    <col min="1287" max="1287" width="7.90625" style="3" bestFit="1" customWidth="1"/>
    <col min="1288" max="1288" width="7.90625" style="3" customWidth="1"/>
    <col min="1289" max="1289" width="8.7265625" style="3"/>
    <col min="1290" max="1291" width="7.90625" style="3" bestFit="1" customWidth="1"/>
    <col min="1292" max="1532" width="8.7265625" style="3"/>
    <col min="1533" max="1533" width="11.08984375" style="3" bestFit="1" customWidth="1"/>
    <col min="1534" max="1534" width="9" style="3" customWidth="1"/>
    <col min="1535" max="1535" width="9" style="3" bestFit="1" customWidth="1"/>
    <col min="1536" max="1536" width="10.08984375" style="3" bestFit="1" customWidth="1"/>
    <col min="1537" max="1537" width="8.54296875" style="3" customWidth="1"/>
    <col min="1538" max="1538" width="9.7265625" style="3" bestFit="1" customWidth="1"/>
    <col min="1539" max="1539" width="7.90625" style="3" bestFit="1" customWidth="1"/>
    <col min="1540" max="1540" width="12.1796875" style="3" bestFit="1" customWidth="1"/>
    <col min="1541" max="1542" width="7" style="3" bestFit="1" customWidth="1"/>
    <col min="1543" max="1543" width="7.90625" style="3" bestFit="1" customWidth="1"/>
    <col min="1544" max="1544" width="7.90625" style="3" customWidth="1"/>
    <col min="1545" max="1545" width="8.7265625" style="3"/>
    <col min="1546" max="1547" width="7.90625" style="3" bestFit="1" customWidth="1"/>
    <col min="1548" max="1788" width="8.7265625" style="3"/>
    <col min="1789" max="1789" width="11.08984375" style="3" bestFit="1" customWidth="1"/>
    <col min="1790" max="1790" width="9" style="3" customWidth="1"/>
    <col min="1791" max="1791" width="9" style="3" bestFit="1" customWidth="1"/>
    <col min="1792" max="1792" width="10.08984375" style="3" bestFit="1" customWidth="1"/>
    <col min="1793" max="1793" width="8.54296875" style="3" customWidth="1"/>
    <col min="1794" max="1794" width="9.7265625" style="3" bestFit="1" customWidth="1"/>
    <col min="1795" max="1795" width="7.90625" style="3" bestFit="1" customWidth="1"/>
    <col min="1796" max="1796" width="12.1796875" style="3" bestFit="1" customWidth="1"/>
    <col min="1797" max="1798" width="7" style="3" bestFit="1" customWidth="1"/>
    <col min="1799" max="1799" width="7.90625" style="3" bestFit="1" customWidth="1"/>
    <col min="1800" max="1800" width="7.90625" style="3" customWidth="1"/>
    <col min="1801" max="1801" width="8.7265625" style="3"/>
    <col min="1802" max="1803" width="7.90625" style="3" bestFit="1" customWidth="1"/>
    <col min="1804" max="2044" width="8.7265625" style="3"/>
    <col min="2045" max="2045" width="11.08984375" style="3" bestFit="1" customWidth="1"/>
    <col min="2046" max="2046" width="9" style="3" customWidth="1"/>
    <col min="2047" max="2047" width="9" style="3" bestFit="1" customWidth="1"/>
    <col min="2048" max="2048" width="10.08984375" style="3" bestFit="1" customWidth="1"/>
    <col min="2049" max="2049" width="8.54296875" style="3" customWidth="1"/>
    <col min="2050" max="2050" width="9.7265625" style="3" bestFit="1" customWidth="1"/>
    <col min="2051" max="2051" width="7.90625" style="3" bestFit="1" customWidth="1"/>
    <col min="2052" max="2052" width="12.1796875" style="3" bestFit="1" customWidth="1"/>
    <col min="2053" max="2054" width="7" style="3" bestFit="1" customWidth="1"/>
    <col min="2055" max="2055" width="7.90625" style="3" bestFit="1" customWidth="1"/>
    <col min="2056" max="2056" width="7.90625" style="3" customWidth="1"/>
    <col min="2057" max="2057" width="8.7265625" style="3"/>
    <col min="2058" max="2059" width="7.90625" style="3" bestFit="1" customWidth="1"/>
    <col min="2060" max="2300" width="8.7265625" style="3"/>
    <col min="2301" max="2301" width="11.08984375" style="3" bestFit="1" customWidth="1"/>
    <col min="2302" max="2302" width="9" style="3" customWidth="1"/>
    <col min="2303" max="2303" width="9" style="3" bestFit="1" customWidth="1"/>
    <col min="2304" max="2304" width="10.08984375" style="3" bestFit="1" customWidth="1"/>
    <col min="2305" max="2305" width="8.54296875" style="3" customWidth="1"/>
    <col min="2306" max="2306" width="9.7265625" style="3" bestFit="1" customWidth="1"/>
    <col min="2307" max="2307" width="7.90625" style="3" bestFit="1" customWidth="1"/>
    <col min="2308" max="2308" width="12.1796875" style="3" bestFit="1" customWidth="1"/>
    <col min="2309" max="2310" width="7" style="3" bestFit="1" customWidth="1"/>
    <col min="2311" max="2311" width="7.90625" style="3" bestFit="1" customWidth="1"/>
    <col min="2312" max="2312" width="7.90625" style="3" customWidth="1"/>
    <col min="2313" max="2313" width="8.7265625" style="3"/>
    <col min="2314" max="2315" width="7.90625" style="3" bestFit="1" customWidth="1"/>
    <col min="2316" max="2556" width="8.7265625" style="3"/>
    <col min="2557" max="2557" width="11.08984375" style="3" bestFit="1" customWidth="1"/>
    <col min="2558" max="2558" width="9" style="3" customWidth="1"/>
    <col min="2559" max="2559" width="9" style="3" bestFit="1" customWidth="1"/>
    <col min="2560" max="2560" width="10.08984375" style="3" bestFit="1" customWidth="1"/>
    <col min="2561" max="2561" width="8.54296875" style="3" customWidth="1"/>
    <col min="2562" max="2562" width="9.7265625" style="3" bestFit="1" customWidth="1"/>
    <col min="2563" max="2563" width="7.90625" style="3" bestFit="1" customWidth="1"/>
    <col min="2564" max="2564" width="12.1796875" style="3" bestFit="1" customWidth="1"/>
    <col min="2565" max="2566" width="7" style="3" bestFit="1" customWidth="1"/>
    <col min="2567" max="2567" width="7.90625" style="3" bestFit="1" customWidth="1"/>
    <col min="2568" max="2568" width="7.90625" style="3" customWidth="1"/>
    <col min="2569" max="2569" width="8.7265625" style="3"/>
    <col min="2570" max="2571" width="7.90625" style="3" bestFit="1" customWidth="1"/>
    <col min="2572" max="2812" width="8.7265625" style="3"/>
    <col min="2813" max="2813" width="11.08984375" style="3" bestFit="1" customWidth="1"/>
    <col min="2814" max="2814" width="9" style="3" customWidth="1"/>
    <col min="2815" max="2815" width="9" style="3" bestFit="1" customWidth="1"/>
    <col min="2816" max="2816" width="10.08984375" style="3" bestFit="1" customWidth="1"/>
    <col min="2817" max="2817" width="8.54296875" style="3" customWidth="1"/>
    <col min="2818" max="2818" width="9.7265625" style="3" bestFit="1" customWidth="1"/>
    <col min="2819" max="2819" width="7.90625" style="3" bestFit="1" customWidth="1"/>
    <col min="2820" max="2820" width="12.1796875" style="3" bestFit="1" customWidth="1"/>
    <col min="2821" max="2822" width="7" style="3" bestFit="1" customWidth="1"/>
    <col min="2823" max="2823" width="7.90625" style="3" bestFit="1" customWidth="1"/>
    <col min="2824" max="2824" width="7.90625" style="3" customWidth="1"/>
    <col min="2825" max="2825" width="8.7265625" style="3"/>
    <col min="2826" max="2827" width="7.90625" style="3" bestFit="1" customWidth="1"/>
    <col min="2828" max="3068" width="8.7265625" style="3"/>
    <col min="3069" max="3069" width="11.08984375" style="3" bestFit="1" customWidth="1"/>
    <col min="3070" max="3070" width="9" style="3" customWidth="1"/>
    <col min="3071" max="3071" width="9" style="3" bestFit="1" customWidth="1"/>
    <col min="3072" max="3072" width="10.08984375" style="3" bestFit="1" customWidth="1"/>
    <col min="3073" max="3073" width="8.54296875" style="3" customWidth="1"/>
    <col min="3074" max="3074" width="9.7265625" style="3" bestFit="1" customWidth="1"/>
    <col min="3075" max="3075" width="7.90625" style="3" bestFit="1" customWidth="1"/>
    <col min="3076" max="3076" width="12.1796875" style="3" bestFit="1" customWidth="1"/>
    <col min="3077" max="3078" width="7" style="3" bestFit="1" customWidth="1"/>
    <col min="3079" max="3079" width="7.90625" style="3" bestFit="1" customWidth="1"/>
    <col min="3080" max="3080" width="7.90625" style="3" customWidth="1"/>
    <col min="3081" max="3081" width="8.7265625" style="3"/>
    <col min="3082" max="3083" width="7.90625" style="3" bestFit="1" customWidth="1"/>
    <col min="3084" max="3324" width="8.7265625" style="3"/>
    <col min="3325" max="3325" width="11.08984375" style="3" bestFit="1" customWidth="1"/>
    <col min="3326" max="3326" width="9" style="3" customWidth="1"/>
    <col min="3327" max="3327" width="9" style="3" bestFit="1" customWidth="1"/>
    <col min="3328" max="3328" width="10.08984375" style="3" bestFit="1" customWidth="1"/>
    <col min="3329" max="3329" width="8.54296875" style="3" customWidth="1"/>
    <col min="3330" max="3330" width="9.7265625" style="3" bestFit="1" customWidth="1"/>
    <col min="3331" max="3331" width="7.90625" style="3" bestFit="1" customWidth="1"/>
    <col min="3332" max="3332" width="12.1796875" style="3" bestFit="1" customWidth="1"/>
    <col min="3333" max="3334" width="7" style="3" bestFit="1" customWidth="1"/>
    <col min="3335" max="3335" width="7.90625" style="3" bestFit="1" customWidth="1"/>
    <col min="3336" max="3336" width="7.90625" style="3" customWidth="1"/>
    <col min="3337" max="3337" width="8.7265625" style="3"/>
    <col min="3338" max="3339" width="7.90625" style="3" bestFit="1" customWidth="1"/>
    <col min="3340" max="3580" width="8.7265625" style="3"/>
    <col min="3581" max="3581" width="11.08984375" style="3" bestFit="1" customWidth="1"/>
    <col min="3582" max="3582" width="9" style="3" customWidth="1"/>
    <col min="3583" max="3583" width="9" style="3" bestFit="1" customWidth="1"/>
    <col min="3584" max="3584" width="10.08984375" style="3" bestFit="1" customWidth="1"/>
    <col min="3585" max="3585" width="8.54296875" style="3" customWidth="1"/>
    <col min="3586" max="3586" width="9.7265625" style="3" bestFit="1" customWidth="1"/>
    <col min="3587" max="3587" width="7.90625" style="3" bestFit="1" customWidth="1"/>
    <col min="3588" max="3588" width="12.1796875" style="3" bestFit="1" customWidth="1"/>
    <col min="3589" max="3590" width="7" style="3" bestFit="1" customWidth="1"/>
    <col min="3591" max="3591" width="7.90625" style="3" bestFit="1" customWidth="1"/>
    <col min="3592" max="3592" width="7.90625" style="3" customWidth="1"/>
    <col min="3593" max="3593" width="8.7265625" style="3"/>
    <col min="3594" max="3595" width="7.90625" style="3" bestFit="1" customWidth="1"/>
    <col min="3596" max="3836" width="8.7265625" style="3"/>
    <col min="3837" max="3837" width="11.08984375" style="3" bestFit="1" customWidth="1"/>
    <col min="3838" max="3838" width="9" style="3" customWidth="1"/>
    <col min="3839" max="3839" width="9" style="3" bestFit="1" customWidth="1"/>
    <col min="3840" max="3840" width="10.08984375" style="3" bestFit="1" customWidth="1"/>
    <col min="3841" max="3841" width="8.54296875" style="3" customWidth="1"/>
    <col min="3842" max="3842" width="9.7265625" style="3" bestFit="1" customWidth="1"/>
    <col min="3843" max="3843" width="7.90625" style="3" bestFit="1" customWidth="1"/>
    <col min="3844" max="3844" width="12.1796875" style="3" bestFit="1" customWidth="1"/>
    <col min="3845" max="3846" width="7" style="3" bestFit="1" customWidth="1"/>
    <col min="3847" max="3847" width="7.90625" style="3" bestFit="1" customWidth="1"/>
    <col min="3848" max="3848" width="7.90625" style="3" customWidth="1"/>
    <col min="3849" max="3849" width="8.7265625" style="3"/>
    <col min="3850" max="3851" width="7.90625" style="3" bestFit="1" customWidth="1"/>
    <col min="3852" max="4092" width="8.7265625" style="3"/>
    <col min="4093" max="4093" width="11.08984375" style="3" bestFit="1" customWidth="1"/>
    <col min="4094" max="4094" width="9" style="3" customWidth="1"/>
    <col min="4095" max="4095" width="9" style="3" bestFit="1" customWidth="1"/>
    <col min="4096" max="4096" width="10.08984375" style="3" bestFit="1" customWidth="1"/>
    <col min="4097" max="4097" width="8.54296875" style="3" customWidth="1"/>
    <col min="4098" max="4098" width="9.7265625" style="3" bestFit="1" customWidth="1"/>
    <col min="4099" max="4099" width="7.90625" style="3" bestFit="1" customWidth="1"/>
    <col min="4100" max="4100" width="12.1796875" style="3" bestFit="1" customWidth="1"/>
    <col min="4101" max="4102" width="7" style="3" bestFit="1" customWidth="1"/>
    <col min="4103" max="4103" width="7.90625" style="3" bestFit="1" customWidth="1"/>
    <col min="4104" max="4104" width="7.90625" style="3" customWidth="1"/>
    <col min="4105" max="4105" width="8.7265625" style="3"/>
    <col min="4106" max="4107" width="7.90625" style="3" bestFit="1" customWidth="1"/>
    <col min="4108" max="4348" width="8.7265625" style="3"/>
    <col min="4349" max="4349" width="11.08984375" style="3" bestFit="1" customWidth="1"/>
    <col min="4350" max="4350" width="9" style="3" customWidth="1"/>
    <col min="4351" max="4351" width="9" style="3" bestFit="1" customWidth="1"/>
    <col min="4352" max="4352" width="10.08984375" style="3" bestFit="1" customWidth="1"/>
    <col min="4353" max="4353" width="8.54296875" style="3" customWidth="1"/>
    <col min="4354" max="4354" width="9.7265625" style="3" bestFit="1" customWidth="1"/>
    <col min="4355" max="4355" width="7.90625" style="3" bestFit="1" customWidth="1"/>
    <col min="4356" max="4356" width="12.1796875" style="3" bestFit="1" customWidth="1"/>
    <col min="4357" max="4358" width="7" style="3" bestFit="1" customWidth="1"/>
    <col min="4359" max="4359" width="7.90625" style="3" bestFit="1" customWidth="1"/>
    <col min="4360" max="4360" width="7.90625" style="3" customWidth="1"/>
    <col min="4361" max="4361" width="8.7265625" style="3"/>
    <col min="4362" max="4363" width="7.90625" style="3" bestFit="1" customWidth="1"/>
    <col min="4364" max="4604" width="8.7265625" style="3"/>
    <col min="4605" max="4605" width="11.08984375" style="3" bestFit="1" customWidth="1"/>
    <col min="4606" max="4606" width="9" style="3" customWidth="1"/>
    <col min="4607" max="4607" width="9" style="3" bestFit="1" customWidth="1"/>
    <col min="4608" max="4608" width="10.08984375" style="3" bestFit="1" customWidth="1"/>
    <col min="4609" max="4609" width="8.54296875" style="3" customWidth="1"/>
    <col min="4610" max="4610" width="9.7265625" style="3" bestFit="1" customWidth="1"/>
    <col min="4611" max="4611" width="7.90625" style="3" bestFit="1" customWidth="1"/>
    <col min="4612" max="4612" width="12.1796875" style="3" bestFit="1" customWidth="1"/>
    <col min="4613" max="4614" width="7" style="3" bestFit="1" customWidth="1"/>
    <col min="4615" max="4615" width="7.90625" style="3" bestFit="1" customWidth="1"/>
    <col min="4616" max="4616" width="7.90625" style="3" customWidth="1"/>
    <col min="4617" max="4617" width="8.7265625" style="3"/>
    <col min="4618" max="4619" width="7.90625" style="3" bestFit="1" customWidth="1"/>
    <col min="4620" max="4860" width="8.7265625" style="3"/>
    <col min="4861" max="4861" width="11.08984375" style="3" bestFit="1" customWidth="1"/>
    <col min="4862" max="4862" width="9" style="3" customWidth="1"/>
    <col min="4863" max="4863" width="9" style="3" bestFit="1" customWidth="1"/>
    <col min="4864" max="4864" width="10.08984375" style="3" bestFit="1" customWidth="1"/>
    <col min="4865" max="4865" width="8.54296875" style="3" customWidth="1"/>
    <col min="4866" max="4866" width="9.7265625" style="3" bestFit="1" customWidth="1"/>
    <col min="4867" max="4867" width="7.90625" style="3" bestFit="1" customWidth="1"/>
    <col min="4868" max="4868" width="12.1796875" style="3" bestFit="1" customWidth="1"/>
    <col min="4869" max="4870" width="7" style="3" bestFit="1" customWidth="1"/>
    <col min="4871" max="4871" width="7.90625" style="3" bestFit="1" customWidth="1"/>
    <col min="4872" max="4872" width="7.90625" style="3" customWidth="1"/>
    <col min="4873" max="4873" width="8.7265625" style="3"/>
    <col min="4874" max="4875" width="7.90625" style="3" bestFit="1" customWidth="1"/>
    <col min="4876" max="5116" width="8.7265625" style="3"/>
    <col min="5117" max="5117" width="11.08984375" style="3" bestFit="1" customWidth="1"/>
    <col min="5118" max="5118" width="9" style="3" customWidth="1"/>
    <col min="5119" max="5119" width="9" style="3" bestFit="1" customWidth="1"/>
    <col min="5120" max="5120" width="10.08984375" style="3" bestFit="1" customWidth="1"/>
    <col min="5121" max="5121" width="8.54296875" style="3" customWidth="1"/>
    <col min="5122" max="5122" width="9.7265625" style="3" bestFit="1" customWidth="1"/>
    <col min="5123" max="5123" width="7.90625" style="3" bestFit="1" customWidth="1"/>
    <col min="5124" max="5124" width="12.1796875" style="3" bestFit="1" customWidth="1"/>
    <col min="5125" max="5126" width="7" style="3" bestFit="1" customWidth="1"/>
    <col min="5127" max="5127" width="7.90625" style="3" bestFit="1" customWidth="1"/>
    <col min="5128" max="5128" width="7.90625" style="3" customWidth="1"/>
    <col min="5129" max="5129" width="8.7265625" style="3"/>
    <col min="5130" max="5131" width="7.90625" style="3" bestFit="1" customWidth="1"/>
    <col min="5132" max="5372" width="8.7265625" style="3"/>
    <col min="5373" max="5373" width="11.08984375" style="3" bestFit="1" customWidth="1"/>
    <col min="5374" max="5374" width="9" style="3" customWidth="1"/>
    <col min="5375" max="5375" width="9" style="3" bestFit="1" customWidth="1"/>
    <col min="5376" max="5376" width="10.08984375" style="3" bestFit="1" customWidth="1"/>
    <col min="5377" max="5377" width="8.54296875" style="3" customWidth="1"/>
    <col min="5378" max="5378" width="9.7265625" style="3" bestFit="1" customWidth="1"/>
    <col min="5379" max="5379" width="7.90625" style="3" bestFit="1" customWidth="1"/>
    <col min="5380" max="5380" width="12.1796875" style="3" bestFit="1" customWidth="1"/>
    <col min="5381" max="5382" width="7" style="3" bestFit="1" customWidth="1"/>
    <col min="5383" max="5383" width="7.90625" style="3" bestFit="1" customWidth="1"/>
    <col min="5384" max="5384" width="7.90625" style="3" customWidth="1"/>
    <col min="5385" max="5385" width="8.7265625" style="3"/>
    <col min="5386" max="5387" width="7.90625" style="3" bestFit="1" customWidth="1"/>
    <col min="5388" max="5628" width="8.7265625" style="3"/>
    <col min="5629" max="5629" width="11.08984375" style="3" bestFit="1" customWidth="1"/>
    <col min="5630" max="5630" width="9" style="3" customWidth="1"/>
    <col min="5631" max="5631" width="9" style="3" bestFit="1" customWidth="1"/>
    <col min="5632" max="5632" width="10.08984375" style="3" bestFit="1" customWidth="1"/>
    <col min="5633" max="5633" width="8.54296875" style="3" customWidth="1"/>
    <col min="5634" max="5634" width="9.7265625" style="3" bestFit="1" customWidth="1"/>
    <col min="5635" max="5635" width="7.90625" style="3" bestFit="1" customWidth="1"/>
    <col min="5636" max="5636" width="12.1796875" style="3" bestFit="1" customWidth="1"/>
    <col min="5637" max="5638" width="7" style="3" bestFit="1" customWidth="1"/>
    <col min="5639" max="5639" width="7.90625" style="3" bestFit="1" customWidth="1"/>
    <col min="5640" max="5640" width="7.90625" style="3" customWidth="1"/>
    <col min="5641" max="5641" width="8.7265625" style="3"/>
    <col min="5642" max="5643" width="7.90625" style="3" bestFit="1" customWidth="1"/>
    <col min="5644" max="5884" width="8.7265625" style="3"/>
    <col min="5885" max="5885" width="11.08984375" style="3" bestFit="1" customWidth="1"/>
    <col min="5886" max="5886" width="9" style="3" customWidth="1"/>
    <col min="5887" max="5887" width="9" style="3" bestFit="1" customWidth="1"/>
    <col min="5888" max="5888" width="10.08984375" style="3" bestFit="1" customWidth="1"/>
    <col min="5889" max="5889" width="8.54296875" style="3" customWidth="1"/>
    <col min="5890" max="5890" width="9.7265625" style="3" bestFit="1" customWidth="1"/>
    <col min="5891" max="5891" width="7.90625" style="3" bestFit="1" customWidth="1"/>
    <col min="5892" max="5892" width="12.1796875" style="3" bestFit="1" customWidth="1"/>
    <col min="5893" max="5894" width="7" style="3" bestFit="1" customWidth="1"/>
    <col min="5895" max="5895" width="7.90625" style="3" bestFit="1" customWidth="1"/>
    <col min="5896" max="5896" width="7.90625" style="3" customWidth="1"/>
    <col min="5897" max="5897" width="8.7265625" style="3"/>
    <col min="5898" max="5899" width="7.90625" style="3" bestFit="1" customWidth="1"/>
    <col min="5900" max="6140" width="8.7265625" style="3"/>
    <col min="6141" max="6141" width="11.08984375" style="3" bestFit="1" customWidth="1"/>
    <col min="6142" max="6142" width="9" style="3" customWidth="1"/>
    <col min="6143" max="6143" width="9" style="3" bestFit="1" customWidth="1"/>
    <col min="6144" max="6144" width="10.08984375" style="3" bestFit="1" customWidth="1"/>
    <col min="6145" max="6145" width="8.54296875" style="3" customWidth="1"/>
    <col min="6146" max="6146" width="9.7265625" style="3" bestFit="1" customWidth="1"/>
    <col min="6147" max="6147" width="7.90625" style="3" bestFit="1" customWidth="1"/>
    <col min="6148" max="6148" width="12.1796875" style="3" bestFit="1" customWidth="1"/>
    <col min="6149" max="6150" width="7" style="3" bestFit="1" customWidth="1"/>
    <col min="6151" max="6151" width="7.90625" style="3" bestFit="1" customWidth="1"/>
    <col min="6152" max="6152" width="7.90625" style="3" customWidth="1"/>
    <col min="6153" max="6153" width="8.7265625" style="3"/>
    <col min="6154" max="6155" width="7.90625" style="3" bestFit="1" customWidth="1"/>
    <col min="6156" max="6396" width="8.7265625" style="3"/>
    <col min="6397" max="6397" width="11.08984375" style="3" bestFit="1" customWidth="1"/>
    <col min="6398" max="6398" width="9" style="3" customWidth="1"/>
    <col min="6399" max="6399" width="9" style="3" bestFit="1" customWidth="1"/>
    <col min="6400" max="6400" width="10.08984375" style="3" bestFit="1" customWidth="1"/>
    <col min="6401" max="6401" width="8.54296875" style="3" customWidth="1"/>
    <col min="6402" max="6402" width="9.7265625" style="3" bestFit="1" customWidth="1"/>
    <col min="6403" max="6403" width="7.90625" style="3" bestFit="1" customWidth="1"/>
    <col min="6404" max="6404" width="12.1796875" style="3" bestFit="1" customWidth="1"/>
    <col min="6405" max="6406" width="7" style="3" bestFit="1" customWidth="1"/>
    <col min="6407" max="6407" width="7.90625" style="3" bestFit="1" customWidth="1"/>
    <col min="6408" max="6408" width="7.90625" style="3" customWidth="1"/>
    <col min="6409" max="6409" width="8.7265625" style="3"/>
    <col min="6410" max="6411" width="7.90625" style="3" bestFit="1" customWidth="1"/>
    <col min="6412" max="6652" width="8.7265625" style="3"/>
    <col min="6653" max="6653" width="11.08984375" style="3" bestFit="1" customWidth="1"/>
    <col min="6654" max="6654" width="9" style="3" customWidth="1"/>
    <col min="6655" max="6655" width="9" style="3" bestFit="1" customWidth="1"/>
    <col min="6656" max="6656" width="10.08984375" style="3" bestFit="1" customWidth="1"/>
    <col min="6657" max="6657" width="8.54296875" style="3" customWidth="1"/>
    <col min="6658" max="6658" width="9.7265625" style="3" bestFit="1" customWidth="1"/>
    <col min="6659" max="6659" width="7.90625" style="3" bestFit="1" customWidth="1"/>
    <col min="6660" max="6660" width="12.1796875" style="3" bestFit="1" customWidth="1"/>
    <col min="6661" max="6662" width="7" style="3" bestFit="1" customWidth="1"/>
    <col min="6663" max="6663" width="7.90625" style="3" bestFit="1" customWidth="1"/>
    <col min="6664" max="6664" width="7.90625" style="3" customWidth="1"/>
    <col min="6665" max="6665" width="8.7265625" style="3"/>
    <col min="6666" max="6667" width="7.90625" style="3" bestFit="1" customWidth="1"/>
    <col min="6668" max="6908" width="8.7265625" style="3"/>
    <col min="6909" max="6909" width="11.08984375" style="3" bestFit="1" customWidth="1"/>
    <col min="6910" max="6910" width="9" style="3" customWidth="1"/>
    <col min="6911" max="6911" width="9" style="3" bestFit="1" customWidth="1"/>
    <col min="6912" max="6912" width="10.08984375" style="3" bestFit="1" customWidth="1"/>
    <col min="6913" max="6913" width="8.54296875" style="3" customWidth="1"/>
    <col min="6914" max="6914" width="9.7265625" style="3" bestFit="1" customWidth="1"/>
    <col min="6915" max="6915" width="7.90625" style="3" bestFit="1" customWidth="1"/>
    <col min="6916" max="6916" width="12.1796875" style="3" bestFit="1" customWidth="1"/>
    <col min="6917" max="6918" width="7" style="3" bestFit="1" customWidth="1"/>
    <col min="6919" max="6919" width="7.90625" style="3" bestFit="1" customWidth="1"/>
    <col min="6920" max="6920" width="7.90625" style="3" customWidth="1"/>
    <col min="6921" max="6921" width="8.7265625" style="3"/>
    <col min="6922" max="6923" width="7.90625" style="3" bestFit="1" customWidth="1"/>
    <col min="6924" max="7164" width="8.7265625" style="3"/>
    <col min="7165" max="7165" width="11.08984375" style="3" bestFit="1" customWidth="1"/>
    <col min="7166" max="7166" width="9" style="3" customWidth="1"/>
    <col min="7167" max="7167" width="9" style="3" bestFit="1" customWidth="1"/>
    <col min="7168" max="7168" width="10.08984375" style="3" bestFit="1" customWidth="1"/>
    <col min="7169" max="7169" width="8.54296875" style="3" customWidth="1"/>
    <col min="7170" max="7170" width="9.7265625" style="3" bestFit="1" customWidth="1"/>
    <col min="7171" max="7171" width="7.90625" style="3" bestFit="1" customWidth="1"/>
    <col min="7172" max="7172" width="12.1796875" style="3" bestFit="1" customWidth="1"/>
    <col min="7173" max="7174" width="7" style="3" bestFit="1" customWidth="1"/>
    <col min="7175" max="7175" width="7.90625" style="3" bestFit="1" customWidth="1"/>
    <col min="7176" max="7176" width="7.90625" style="3" customWidth="1"/>
    <col min="7177" max="7177" width="8.7265625" style="3"/>
    <col min="7178" max="7179" width="7.90625" style="3" bestFit="1" customWidth="1"/>
    <col min="7180" max="7420" width="8.7265625" style="3"/>
    <col min="7421" max="7421" width="11.08984375" style="3" bestFit="1" customWidth="1"/>
    <col min="7422" max="7422" width="9" style="3" customWidth="1"/>
    <col min="7423" max="7423" width="9" style="3" bestFit="1" customWidth="1"/>
    <col min="7424" max="7424" width="10.08984375" style="3" bestFit="1" customWidth="1"/>
    <col min="7425" max="7425" width="8.54296875" style="3" customWidth="1"/>
    <col min="7426" max="7426" width="9.7265625" style="3" bestFit="1" customWidth="1"/>
    <col min="7427" max="7427" width="7.90625" style="3" bestFit="1" customWidth="1"/>
    <col min="7428" max="7428" width="12.1796875" style="3" bestFit="1" customWidth="1"/>
    <col min="7429" max="7430" width="7" style="3" bestFit="1" customWidth="1"/>
    <col min="7431" max="7431" width="7.90625" style="3" bestFit="1" customWidth="1"/>
    <col min="7432" max="7432" width="7.90625" style="3" customWidth="1"/>
    <col min="7433" max="7433" width="8.7265625" style="3"/>
    <col min="7434" max="7435" width="7.90625" style="3" bestFit="1" customWidth="1"/>
    <col min="7436" max="7676" width="8.7265625" style="3"/>
    <col min="7677" max="7677" width="11.08984375" style="3" bestFit="1" customWidth="1"/>
    <col min="7678" max="7678" width="9" style="3" customWidth="1"/>
    <col min="7679" max="7679" width="9" style="3" bestFit="1" customWidth="1"/>
    <col min="7680" max="7680" width="10.08984375" style="3" bestFit="1" customWidth="1"/>
    <col min="7681" max="7681" width="8.54296875" style="3" customWidth="1"/>
    <col min="7682" max="7682" width="9.7265625" style="3" bestFit="1" customWidth="1"/>
    <col min="7683" max="7683" width="7.90625" style="3" bestFit="1" customWidth="1"/>
    <col min="7684" max="7684" width="12.1796875" style="3" bestFit="1" customWidth="1"/>
    <col min="7685" max="7686" width="7" style="3" bestFit="1" customWidth="1"/>
    <col min="7687" max="7687" width="7.90625" style="3" bestFit="1" customWidth="1"/>
    <col min="7688" max="7688" width="7.90625" style="3" customWidth="1"/>
    <col min="7689" max="7689" width="8.7265625" style="3"/>
    <col min="7690" max="7691" width="7.90625" style="3" bestFit="1" customWidth="1"/>
    <col min="7692" max="7932" width="8.7265625" style="3"/>
    <col min="7933" max="7933" width="11.08984375" style="3" bestFit="1" customWidth="1"/>
    <col min="7934" max="7934" width="9" style="3" customWidth="1"/>
    <col min="7935" max="7935" width="9" style="3" bestFit="1" customWidth="1"/>
    <col min="7936" max="7936" width="10.08984375" style="3" bestFit="1" customWidth="1"/>
    <col min="7937" max="7937" width="8.54296875" style="3" customWidth="1"/>
    <col min="7938" max="7938" width="9.7265625" style="3" bestFit="1" customWidth="1"/>
    <col min="7939" max="7939" width="7.90625" style="3" bestFit="1" customWidth="1"/>
    <col min="7940" max="7940" width="12.1796875" style="3" bestFit="1" customWidth="1"/>
    <col min="7941" max="7942" width="7" style="3" bestFit="1" customWidth="1"/>
    <col min="7943" max="7943" width="7.90625" style="3" bestFit="1" customWidth="1"/>
    <col min="7944" max="7944" width="7.90625" style="3" customWidth="1"/>
    <col min="7945" max="7945" width="8.7265625" style="3"/>
    <col min="7946" max="7947" width="7.90625" style="3" bestFit="1" customWidth="1"/>
    <col min="7948" max="8188" width="8.7265625" style="3"/>
    <col min="8189" max="8189" width="11.08984375" style="3" bestFit="1" customWidth="1"/>
    <col min="8190" max="8190" width="9" style="3" customWidth="1"/>
    <col min="8191" max="8191" width="9" style="3" bestFit="1" customWidth="1"/>
    <col min="8192" max="8192" width="10.08984375" style="3" bestFit="1" customWidth="1"/>
    <col min="8193" max="8193" width="8.54296875" style="3" customWidth="1"/>
    <col min="8194" max="8194" width="9.7265625" style="3" bestFit="1" customWidth="1"/>
    <col min="8195" max="8195" width="7.90625" style="3" bestFit="1" customWidth="1"/>
    <col min="8196" max="8196" width="12.1796875" style="3" bestFit="1" customWidth="1"/>
    <col min="8197" max="8198" width="7" style="3" bestFit="1" customWidth="1"/>
    <col min="8199" max="8199" width="7.90625" style="3" bestFit="1" customWidth="1"/>
    <col min="8200" max="8200" width="7.90625" style="3" customWidth="1"/>
    <col min="8201" max="8201" width="8.7265625" style="3"/>
    <col min="8202" max="8203" width="7.90625" style="3" bestFit="1" customWidth="1"/>
    <col min="8204" max="8444" width="8.7265625" style="3"/>
    <col min="8445" max="8445" width="11.08984375" style="3" bestFit="1" customWidth="1"/>
    <col min="8446" max="8446" width="9" style="3" customWidth="1"/>
    <col min="8447" max="8447" width="9" style="3" bestFit="1" customWidth="1"/>
    <col min="8448" max="8448" width="10.08984375" style="3" bestFit="1" customWidth="1"/>
    <col min="8449" max="8449" width="8.54296875" style="3" customWidth="1"/>
    <col min="8450" max="8450" width="9.7265625" style="3" bestFit="1" customWidth="1"/>
    <col min="8451" max="8451" width="7.90625" style="3" bestFit="1" customWidth="1"/>
    <col min="8452" max="8452" width="12.1796875" style="3" bestFit="1" customWidth="1"/>
    <col min="8453" max="8454" width="7" style="3" bestFit="1" customWidth="1"/>
    <col min="8455" max="8455" width="7.90625" style="3" bestFit="1" customWidth="1"/>
    <col min="8456" max="8456" width="7.90625" style="3" customWidth="1"/>
    <col min="8457" max="8457" width="8.7265625" style="3"/>
    <col min="8458" max="8459" width="7.90625" style="3" bestFit="1" customWidth="1"/>
    <col min="8460" max="8700" width="8.7265625" style="3"/>
    <col min="8701" max="8701" width="11.08984375" style="3" bestFit="1" customWidth="1"/>
    <col min="8702" max="8702" width="9" style="3" customWidth="1"/>
    <col min="8703" max="8703" width="9" style="3" bestFit="1" customWidth="1"/>
    <col min="8704" max="8704" width="10.08984375" style="3" bestFit="1" customWidth="1"/>
    <col min="8705" max="8705" width="8.54296875" style="3" customWidth="1"/>
    <col min="8706" max="8706" width="9.7265625" style="3" bestFit="1" customWidth="1"/>
    <col min="8707" max="8707" width="7.90625" style="3" bestFit="1" customWidth="1"/>
    <col min="8708" max="8708" width="12.1796875" style="3" bestFit="1" customWidth="1"/>
    <col min="8709" max="8710" width="7" style="3" bestFit="1" customWidth="1"/>
    <col min="8711" max="8711" width="7.90625" style="3" bestFit="1" customWidth="1"/>
    <col min="8712" max="8712" width="7.90625" style="3" customWidth="1"/>
    <col min="8713" max="8713" width="8.7265625" style="3"/>
    <col min="8714" max="8715" width="7.90625" style="3" bestFit="1" customWidth="1"/>
    <col min="8716" max="8956" width="8.7265625" style="3"/>
    <col min="8957" max="8957" width="11.08984375" style="3" bestFit="1" customWidth="1"/>
    <col min="8958" max="8958" width="9" style="3" customWidth="1"/>
    <col min="8959" max="8959" width="9" style="3" bestFit="1" customWidth="1"/>
    <col min="8960" max="8960" width="10.08984375" style="3" bestFit="1" customWidth="1"/>
    <col min="8961" max="8961" width="8.54296875" style="3" customWidth="1"/>
    <col min="8962" max="8962" width="9.7265625" style="3" bestFit="1" customWidth="1"/>
    <col min="8963" max="8963" width="7.90625" style="3" bestFit="1" customWidth="1"/>
    <col min="8964" max="8964" width="12.1796875" style="3" bestFit="1" customWidth="1"/>
    <col min="8965" max="8966" width="7" style="3" bestFit="1" customWidth="1"/>
    <col min="8967" max="8967" width="7.90625" style="3" bestFit="1" customWidth="1"/>
    <col min="8968" max="8968" width="7.90625" style="3" customWidth="1"/>
    <col min="8969" max="8969" width="8.7265625" style="3"/>
    <col min="8970" max="8971" width="7.90625" style="3" bestFit="1" customWidth="1"/>
    <col min="8972" max="9212" width="8.7265625" style="3"/>
    <col min="9213" max="9213" width="11.08984375" style="3" bestFit="1" customWidth="1"/>
    <col min="9214" max="9214" width="9" style="3" customWidth="1"/>
    <col min="9215" max="9215" width="9" style="3" bestFit="1" customWidth="1"/>
    <col min="9216" max="9216" width="10.08984375" style="3" bestFit="1" customWidth="1"/>
    <col min="9217" max="9217" width="8.54296875" style="3" customWidth="1"/>
    <col min="9218" max="9218" width="9.7265625" style="3" bestFit="1" customWidth="1"/>
    <col min="9219" max="9219" width="7.90625" style="3" bestFit="1" customWidth="1"/>
    <col min="9220" max="9220" width="12.1796875" style="3" bestFit="1" customWidth="1"/>
    <col min="9221" max="9222" width="7" style="3" bestFit="1" customWidth="1"/>
    <col min="9223" max="9223" width="7.90625" style="3" bestFit="1" customWidth="1"/>
    <col min="9224" max="9224" width="7.90625" style="3" customWidth="1"/>
    <col min="9225" max="9225" width="8.7265625" style="3"/>
    <col min="9226" max="9227" width="7.90625" style="3" bestFit="1" customWidth="1"/>
    <col min="9228" max="9468" width="8.7265625" style="3"/>
    <col min="9469" max="9469" width="11.08984375" style="3" bestFit="1" customWidth="1"/>
    <col min="9470" max="9470" width="9" style="3" customWidth="1"/>
    <col min="9471" max="9471" width="9" style="3" bestFit="1" customWidth="1"/>
    <col min="9472" max="9472" width="10.08984375" style="3" bestFit="1" customWidth="1"/>
    <col min="9473" max="9473" width="8.54296875" style="3" customWidth="1"/>
    <col min="9474" max="9474" width="9.7265625" style="3" bestFit="1" customWidth="1"/>
    <col min="9475" max="9475" width="7.90625" style="3" bestFit="1" customWidth="1"/>
    <col min="9476" max="9476" width="12.1796875" style="3" bestFit="1" customWidth="1"/>
    <col min="9477" max="9478" width="7" style="3" bestFit="1" customWidth="1"/>
    <col min="9479" max="9479" width="7.90625" style="3" bestFit="1" customWidth="1"/>
    <col min="9480" max="9480" width="7.90625" style="3" customWidth="1"/>
    <col min="9481" max="9481" width="8.7265625" style="3"/>
    <col min="9482" max="9483" width="7.90625" style="3" bestFit="1" customWidth="1"/>
    <col min="9484" max="9724" width="8.7265625" style="3"/>
    <col min="9725" max="9725" width="11.08984375" style="3" bestFit="1" customWidth="1"/>
    <col min="9726" max="9726" width="9" style="3" customWidth="1"/>
    <col min="9727" max="9727" width="9" style="3" bestFit="1" customWidth="1"/>
    <col min="9728" max="9728" width="10.08984375" style="3" bestFit="1" customWidth="1"/>
    <col min="9729" max="9729" width="8.54296875" style="3" customWidth="1"/>
    <col min="9730" max="9730" width="9.7265625" style="3" bestFit="1" customWidth="1"/>
    <col min="9731" max="9731" width="7.90625" style="3" bestFit="1" customWidth="1"/>
    <col min="9732" max="9732" width="12.1796875" style="3" bestFit="1" customWidth="1"/>
    <col min="9733" max="9734" width="7" style="3" bestFit="1" customWidth="1"/>
    <col min="9735" max="9735" width="7.90625" style="3" bestFit="1" customWidth="1"/>
    <col min="9736" max="9736" width="7.90625" style="3" customWidth="1"/>
    <col min="9737" max="9737" width="8.7265625" style="3"/>
    <col min="9738" max="9739" width="7.90625" style="3" bestFit="1" customWidth="1"/>
    <col min="9740" max="9980" width="8.7265625" style="3"/>
    <col min="9981" max="9981" width="11.08984375" style="3" bestFit="1" customWidth="1"/>
    <col min="9982" max="9982" width="9" style="3" customWidth="1"/>
    <col min="9983" max="9983" width="9" style="3" bestFit="1" customWidth="1"/>
    <col min="9984" max="9984" width="10.08984375" style="3" bestFit="1" customWidth="1"/>
    <col min="9985" max="9985" width="8.54296875" style="3" customWidth="1"/>
    <col min="9986" max="9986" width="9.7265625" style="3" bestFit="1" customWidth="1"/>
    <col min="9987" max="9987" width="7.90625" style="3" bestFit="1" customWidth="1"/>
    <col min="9988" max="9988" width="12.1796875" style="3" bestFit="1" customWidth="1"/>
    <col min="9989" max="9990" width="7" style="3" bestFit="1" customWidth="1"/>
    <col min="9991" max="9991" width="7.90625" style="3" bestFit="1" customWidth="1"/>
    <col min="9992" max="9992" width="7.90625" style="3" customWidth="1"/>
    <col min="9993" max="9993" width="8.7265625" style="3"/>
    <col min="9994" max="9995" width="7.90625" style="3" bestFit="1" customWidth="1"/>
    <col min="9996" max="10236" width="8.7265625" style="3"/>
    <col min="10237" max="10237" width="11.08984375" style="3" bestFit="1" customWidth="1"/>
    <col min="10238" max="10238" width="9" style="3" customWidth="1"/>
    <col min="10239" max="10239" width="9" style="3" bestFit="1" customWidth="1"/>
    <col min="10240" max="10240" width="10.08984375" style="3" bestFit="1" customWidth="1"/>
    <col min="10241" max="10241" width="8.54296875" style="3" customWidth="1"/>
    <col min="10242" max="10242" width="9.7265625" style="3" bestFit="1" customWidth="1"/>
    <col min="10243" max="10243" width="7.90625" style="3" bestFit="1" customWidth="1"/>
    <col min="10244" max="10244" width="12.1796875" style="3" bestFit="1" customWidth="1"/>
    <col min="10245" max="10246" width="7" style="3" bestFit="1" customWidth="1"/>
    <col min="10247" max="10247" width="7.90625" style="3" bestFit="1" customWidth="1"/>
    <col min="10248" max="10248" width="7.90625" style="3" customWidth="1"/>
    <col min="10249" max="10249" width="8.7265625" style="3"/>
    <col min="10250" max="10251" width="7.90625" style="3" bestFit="1" customWidth="1"/>
    <col min="10252" max="10492" width="8.7265625" style="3"/>
    <col min="10493" max="10493" width="11.08984375" style="3" bestFit="1" customWidth="1"/>
    <col min="10494" max="10494" width="9" style="3" customWidth="1"/>
    <col min="10495" max="10495" width="9" style="3" bestFit="1" customWidth="1"/>
    <col min="10496" max="10496" width="10.08984375" style="3" bestFit="1" customWidth="1"/>
    <col min="10497" max="10497" width="8.54296875" style="3" customWidth="1"/>
    <col min="10498" max="10498" width="9.7265625" style="3" bestFit="1" customWidth="1"/>
    <col min="10499" max="10499" width="7.90625" style="3" bestFit="1" customWidth="1"/>
    <col min="10500" max="10500" width="12.1796875" style="3" bestFit="1" customWidth="1"/>
    <col min="10501" max="10502" width="7" style="3" bestFit="1" customWidth="1"/>
    <col min="10503" max="10503" width="7.90625" style="3" bestFit="1" customWidth="1"/>
    <col min="10504" max="10504" width="7.90625" style="3" customWidth="1"/>
    <col min="10505" max="10505" width="8.7265625" style="3"/>
    <col min="10506" max="10507" width="7.90625" style="3" bestFit="1" customWidth="1"/>
    <col min="10508" max="10748" width="8.7265625" style="3"/>
    <col min="10749" max="10749" width="11.08984375" style="3" bestFit="1" customWidth="1"/>
    <col min="10750" max="10750" width="9" style="3" customWidth="1"/>
    <col min="10751" max="10751" width="9" style="3" bestFit="1" customWidth="1"/>
    <col min="10752" max="10752" width="10.08984375" style="3" bestFit="1" customWidth="1"/>
    <col min="10753" max="10753" width="8.54296875" style="3" customWidth="1"/>
    <col min="10754" max="10754" width="9.7265625" style="3" bestFit="1" customWidth="1"/>
    <col min="10755" max="10755" width="7.90625" style="3" bestFit="1" customWidth="1"/>
    <col min="10756" max="10756" width="12.1796875" style="3" bestFit="1" customWidth="1"/>
    <col min="10757" max="10758" width="7" style="3" bestFit="1" customWidth="1"/>
    <col min="10759" max="10759" width="7.90625" style="3" bestFit="1" customWidth="1"/>
    <col min="10760" max="10760" width="7.90625" style="3" customWidth="1"/>
    <col min="10761" max="10761" width="8.7265625" style="3"/>
    <col min="10762" max="10763" width="7.90625" style="3" bestFit="1" customWidth="1"/>
    <col min="10764" max="11004" width="8.7265625" style="3"/>
    <col min="11005" max="11005" width="11.08984375" style="3" bestFit="1" customWidth="1"/>
    <col min="11006" max="11006" width="9" style="3" customWidth="1"/>
    <col min="11007" max="11007" width="9" style="3" bestFit="1" customWidth="1"/>
    <col min="11008" max="11008" width="10.08984375" style="3" bestFit="1" customWidth="1"/>
    <col min="11009" max="11009" width="8.54296875" style="3" customWidth="1"/>
    <col min="11010" max="11010" width="9.7265625" style="3" bestFit="1" customWidth="1"/>
    <col min="11011" max="11011" width="7.90625" style="3" bestFit="1" customWidth="1"/>
    <col min="11012" max="11012" width="12.1796875" style="3" bestFit="1" customWidth="1"/>
    <col min="11013" max="11014" width="7" style="3" bestFit="1" customWidth="1"/>
    <col min="11015" max="11015" width="7.90625" style="3" bestFit="1" customWidth="1"/>
    <col min="11016" max="11016" width="7.90625" style="3" customWidth="1"/>
    <col min="11017" max="11017" width="8.7265625" style="3"/>
    <col min="11018" max="11019" width="7.90625" style="3" bestFit="1" customWidth="1"/>
    <col min="11020" max="11260" width="8.7265625" style="3"/>
    <col min="11261" max="11261" width="11.08984375" style="3" bestFit="1" customWidth="1"/>
    <col min="11262" max="11262" width="9" style="3" customWidth="1"/>
    <col min="11263" max="11263" width="9" style="3" bestFit="1" customWidth="1"/>
    <col min="11264" max="11264" width="10.08984375" style="3" bestFit="1" customWidth="1"/>
    <col min="11265" max="11265" width="8.54296875" style="3" customWidth="1"/>
    <col min="11266" max="11266" width="9.7265625" style="3" bestFit="1" customWidth="1"/>
    <col min="11267" max="11267" width="7.90625" style="3" bestFit="1" customWidth="1"/>
    <col min="11268" max="11268" width="12.1796875" style="3" bestFit="1" customWidth="1"/>
    <col min="11269" max="11270" width="7" style="3" bestFit="1" customWidth="1"/>
    <col min="11271" max="11271" width="7.90625" style="3" bestFit="1" customWidth="1"/>
    <col min="11272" max="11272" width="7.90625" style="3" customWidth="1"/>
    <col min="11273" max="11273" width="8.7265625" style="3"/>
    <col min="11274" max="11275" width="7.90625" style="3" bestFit="1" customWidth="1"/>
    <col min="11276" max="11516" width="8.7265625" style="3"/>
    <col min="11517" max="11517" width="11.08984375" style="3" bestFit="1" customWidth="1"/>
    <col min="11518" max="11518" width="9" style="3" customWidth="1"/>
    <col min="11519" max="11519" width="9" style="3" bestFit="1" customWidth="1"/>
    <col min="11520" max="11520" width="10.08984375" style="3" bestFit="1" customWidth="1"/>
    <col min="11521" max="11521" width="8.54296875" style="3" customWidth="1"/>
    <col min="11522" max="11522" width="9.7265625" style="3" bestFit="1" customWidth="1"/>
    <col min="11523" max="11523" width="7.90625" style="3" bestFit="1" customWidth="1"/>
    <col min="11524" max="11524" width="12.1796875" style="3" bestFit="1" customWidth="1"/>
    <col min="11525" max="11526" width="7" style="3" bestFit="1" customWidth="1"/>
    <col min="11527" max="11527" width="7.90625" style="3" bestFit="1" customWidth="1"/>
    <col min="11528" max="11528" width="7.90625" style="3" customWidth="1"/>
    <col min="11529" max="11529" width="8.7265625" style="3"/>
    <col min="11530" max="11531" width="7.90625" style="3" bestFit="1" customWidth="1"/>
    <col min="11532" max="11772" width="8.7265625" style="3"/>
    <col min="11773" max="11773" width="11.08984375" style="3" bestFit="1" customWidth="1"/>
    <col min="11774" max="11774" width="9" style="3" customWidth="1"/>
    <col min="11775" max="11775" width="9" style="3" bestFit="1" customWidth="1"/>
    <col min="11776" max="11776" width="10.08984375" style="3" bestFit="1" customWidth="1"/>
    <col min="11777" max="11777" width="8.54296875" style="3" customWidth="1"/>
    <col min="11778" max="11778" width="9.7265625" style="3" bestFit="1" customWidth="1"/>
    <col min="11779" max="11779" width="7.90625" style="3" bestFit="1" customWidth="1"/>
    <col min="11780" max="11780" width="12.1796875" style="3" bestFit="1" customWidth="1"/>
    <col min="11781" max="11782" width="7" style="3" bestFit="1" customWidth="1"/>
    <col min="11783" max="11783" width="7.90625" style="3" bestFit="1" customWidth="1"/>
    <col min="11784" max="11784" width="7.90625" style="3" customWidth="1"/>
    <col min="11785" max="11785" width="8.7265625" style="3"/>
    <col min="11786" max="11787" width="7.90625" style="3" bestFit="1" customWidth="1"/>
    <col min="11788" max="12028" width="8.7265625" style="3"/>
    <col min="12029" max="12029" width="11.08984375" style="3" bestFit="1" customWidth="1"/>
    <col min="12030" max="12030" width="9" style="3" customWidth="1"/>
    <col min="12031" max="12031" width="9" style="3" bestFit="1" customWidth="1"/>
    <col min="12032" max="12032" width="10.08984375" style="3" bestFit="1" customWidth="1"/>
    <col min="12033" max="12033" width="8.54296875" style="3" customWidth="1"/>
    <col min="12034" max="12034" width="9.7265625" style="3" bestFit="1" customWidth="1"/>
    <col min="12035" max="12035" width="7.90625" style="3" bestFit="1" customWidth="1"/>
    <col min="12036" max="12036" width="12.1796875" style="3" bestFit="1" customWidth="1"/>
    <col min="12037" max="12038" width="7" style="3" bestFit="1" customWidth="1"/>
    <col min="12039" max="12039" width="7.90625" style="3" bestFit="1" customWidth="1"/>
    <col min="12040" max="12040" width="7.90625" style="3" customWidth="1"/>
    <col min="12041" max="12041" width="8.7265625" style="3"/>
    <col min="12042" max="12043" width="7.90625" style="3" bestFit="1" customWidth="1"/>
    <col min="12044" max="12284" width="8.7265625" style="3"/>
    <col min="12285" max="12285" width="11.08984375" style="3" bestFit="1" customWidth="1"/>
    <col min="12286" max="12286" width="9" style="3" customWidth="1"/>
    <col min="12287" max="12287" width="9" style="3" bestFit="1" customWidth="1"/>
    <col min="12288" max="12288" width="10.08984375" style="3" bestFit="1" customWidth="1"/>
    <col min="12289" max="12289" width="8.54296875" style="3" customWidth="1"/>
    <col min="12290" max="12290" width="9.7265625" style="3" bestFit="1" customWidth="1"/>
    <col min="12291" max="12291" width="7.90625" style="3" bestFit="1" customWidth="1"/>
    <col min="12292" max="12292" width="12.1796875" style="3" bestFit="1" customWidth="1"/>
    <col min="12293" max="12294" width="7" style="3" bestFit="1" customWidth="1"/>
    <col min="12295" max="12295" width="7.90625" style="3" bestFit="1" customWidth="1"/>
    <col min="12296" max="12296" width="7.90625" style="3" customWidth="1"/>
    <col min="12297" max="12297" width="8.7265625" style="3"/>
    <col min="12298" max="12299" width="7.90625" style="3" bestFit="1" customWidth="1"/>
    <col min="12300" max="12540" width="8.7265625" style="3"/>
    <col min="12541" max="12541" width="11.08984375" style="3" bestFit="1" customWidth="1"/>
    <col min="12542" max="12542" width="9" style="3" customWidth="1"/>
    <col min="12543" max="12543" width="9" style="3" bestFit="1" customWidth="1"/>
    <col min="12544" max="12544" width="10.08984375" style="3" bestFit="1" customWidth="1"/>
    <col min="12545" max="12545" width="8.54296875" style="3" customWidth="1"/>
    <col min="12546" max="12546" width="9.7265625" style="3" bestFit="1" customWidth="1"/>
    <col min="12547" max="12547" width="7.90625" style="3" bestFit="1" customWidth="1"/>
    <col min="12548" max="12548" width="12.1796875" style="3" bestFit="1" customWidth="1"/>
    <col min="12549" max="12550" width="7" style="3" bestFit="1" customWidth="1"/>
    <col min="12551" max="12551" width="7.90625" style="3" bestFit="1" customWidth="1"/>
    <col min="12552" max="12552" width="7.90625" style="3" customWidth="1"/>
    <col min="12553" max="12553" width="8.7265625" style="3"/>
    <col min="12554" max="12555" width="7.90625" style="3" bestFit="1" customWidth="1"/>
    <col min="12556" max="12796" width="8.7265625" style="3"/>
    <col min="12797" max="12797" width="11.08984375" style="3" bestFit="1" customWidth="1"/>
    <col min="12798" max="12798" width="9" style="3" customWidth="1"/>
    <col min="12799" max="12799" width="9" style="3" bestFit="1" customWidth="1"/>
    <col min="12800" max="12800" width="10.08984375" style="3" bestFit="1" customWidth="1"/>
    <col min="12801" max="12801" width="8.54296875" style="3" customWidth="1"/>
    <col min="12802" max="12802" width="9.7265625" style="3" bestFit="1" customWidth="1"/>
    <col min="12803" max="12803" width="7.90625" style="3" bestFit="1" customWidth="1"/>
    <col min="12804" max="12804" width="12.1796875" style="3" bestFit="1" customWidth="1"/>
    <col min="12805" max="12806" width="7" style="3" bestFit="1" customWidth="1"/>
    <col min="12807" max="12807" width="7.90625" style="3" bestFit="1" customWidth="1"/>
    <col min="12808" max="12808" width="7.90625" style="3" customWidth="1"/>
    <col min="12809" max="12809" width="8.7265625" style="3"/>
    <col min="12810" max="12811" width="7.90625" style="3" bestFit="1" customWidth="1"/>
    <col min="12812" max="13052" width="8.7265625" style="3"/>
    <col min="13053" max="13053" width="11.08984375" style="3" bestFit="1" customWidth="1"/>
    <col min="13054" max="13054" width="9" style="3" customWidth="1"/>
    <col min="13055" max="13055" width="9" style="3" bestFit="1" customWidth="1"/>
    <col min="13056" max="13056" width="10.08984375" style="3" bestFit="1" customWidth="1"/>
    <col min="13057" max="13057" width="8.54296875" style="3" customWidth="1"/>
    <col min="13058" max="13058" width="9.7265625" style="3" bestFit="1" customWidth="1"/>
    <col min="13059" max="13059" width="7.90625" style="3" bestFit="1" customWidth="1"/>
    <col min="13060" max="13060" width="12.1796875" style="3" bestFit="1" customWidth="1"/>
    <col min="13061" max="13062" width="7" style="3" bestFit="1" customWidth="1"/>
    <col min="13063" max="13063" width="7.90625" style="3" bestFit="1" customWidth="1"/>
    <col min="13064" max="13064" width="7.90625" style="3" customWidth="1"/>
    <col min="13065" max="13065" width="8.7265625" style="3"/>
    <col min="13066" max="13067" width="7.90625" style="3" bestFit="1" customWidth="1"/>
    <col min="13068" max="13308" width="8.7265625" style="3"/>
    <col min="13309" max="13309" width="11.08984375" style="3" bestFit="1" customWidth="1"/>
    <col min="13310" max="13310" width="9" style="3" customWidth="1"/>
    <col min="13311" max="13311" width="9" style="3" bestFit="1" customWidth="1"/>
    <col min="13312" max="13312" width="10.08984375" style="3" bestFit="1" customWidth="1"/>
    <col min="13313" max="13313" width="8.54296875" style="3" customWidth="1"/>
    <col min="13314" max="13314" width="9.7265625" style="3" bestFit="1" customWidth="1"/>
    <col min="13315" max="13315" width="7.90625" style="3" bestFit="1" customWidth="1"/>
    <col min="13316" max="13316" width="12.1796875" style="3" bestFit="1" customWidth="1"/>
    <col min="13317" max="13318" width="7" style="3" bestFit="1" customWidth="1"/>
    <col min="13319" max="13319" width="7.90625" style="3" bestFit="1" customWidth="1"/>
    <col min="13320" max="13320" width="7.90625" style="3" customWidth="1"/>
    <col min="13321" max="13321" width="8.7265625" style="3"/>
    <col min="13322" max="13323" width="7.90625" style="3" bestFit="1" customWidth="1"/>
    <col min="13324" max="13564" width="8.7265625" style="3"/>
    <col min="13565" max="13565" width="11.08984375" style="3" bestFit="1" customWidth="1"/>
    <col min="13566" max="13566" width="9" style="3" customWidth="1"/>
    <col min="13567" max="13567" width="9" style="3" bestFit="1" customWidth="1"/>
    <col min="13568" max="13568" width="10.08984375" style="3" bestFit="1" customWidth="1"/>
    <col min="13569" max="13569" width="8.54296875" style="3" customWidth="1"/>
    <col min="13570" max="13570" width="9.7265625" style="3" bestFit="1" customWidth="1"/>
    <col min="13571" max="13571" width="7.90625" style="3" bestFit="1" customWidth="1"/>
    <col min="13572" max="13572" width="12.1796875" style="3" bestFit="1" customWidth="1"/>
    <col min="13573" max="13574" width="7" style="3" bestFit="1" customWidth="1"/>
    <col min="13575" max="13575" width="7.90625" style="3" bestFit="1" customWidth="1"/>
    <col min="13576" max="13576" width="7.90625" style="3" customWidth="1"/>
    <col min="13577" max="13577" width="8.7265625" style="3"/>
    <col min="13578" max="13579" width="7.90625" style="3" bestFit="1" customWidth="1"/>
    <col min="13580" max="13820" width="8.7265625" style="3"/>
    <col min="13821" max="13821" width="11.08984375" style="3" bestFit="1" customWidth="1"/>
    <col min="13822" max="13822" width="9" style="3" customWidth="1"/>
    <col min="13823" max="13823" width="9" style="3" bestFit="1" customWidth="1"/>
    <col min="13824" max="13824" width="10.08984375" style="3" bestFit="1" customWidth="1"/>
    <col min="13825" max="13825" width="8.54296875" style="3" customWidth="1"/>
    <col min="13826" max="13826" width="9.7265625" style="3" bestFit="1" customWidth="1"/>
    <col min="13827" max="13827" width="7.90625" style="3" bestFit="1" customWidth="1"/>
    <col min="13828" max="13828" width="12.1796875" style="3" bestFit="1" customWidth="1"/>
    <col min="13829" max="13830" width="7" style="3" bestFit="1" customWidth="1"/>
    <col min="13831" max="13831" width="7.90625" style="3" bestFit="1" customWidth="1"/>
    <col min="13832" max="13832" width="7.90625" style="3" customWidth="1"/>
    <col min="13833" max="13833" width="8.7265625" style="3"/>
    <col min="13834" max="13835" width="7.90625" style="3" bestFit="1" customWidth="1"/>
    <col min="13836" max="14076" width="8.7265625" style="3"/>
    <col min="14077" max="14077" width="11.08984375" style="3" bestFit="1" customWidth="1"/>
    <col min="14078" max="14078" width="9" style="3" customWidth="1"/>
    <col min="14079" max="14079" width="9" style="3" bestFit="1" customWidth="1"/>
    <col min="14080" max="14080" width="10.08984375" style="3" bestFit="1" customWidth="1"/>
    <col min="14081" max="14081" width="8.54296875" style="3" customWidth="1"/>
    <col min="14082" max="14082" width="9.7265625" style="3" bestFit="1" customWidth="1"/>
    <col min="14083" max="14083" width="7.90625" style="3" bestFit="1" customWidth="1"/>
    <col min="14084" max="14084" width="12.1796875" style="3" bestFit="1" customWidth="1"/>
    <col min="14085" max="14086" width="7" style="3" bestFit="1" customWidth="1"/>
    <col min="14087" max="14087" width="7.90625" style="3" bestFit="1" customWidth="1"/>
    <col min="14088" max="14088" width="7.90625" style="3" customWidth="1"/>
    <col min="14089" max="14089" width="8.7265625" style="3"/>
    <col min="14090" max="14091" width="7.90625" style="3" bestFit="1" customWidth="1"/>
    <col min="14092" max="14332" width="8.7265625" style="3"/>
    <col min="14333" max="14333" width="11.08984375" style="3" bestFit="1" customWidth="1"/>
    <col min="14334" max="14334" width="9" style="3" customWidth="1"/>
    <col min="14335" max="14335" width="9" style="3" bestFit="1" customWidth="1"/>
    <col min="14336" max="14336" width="10.08984375" style="3" bestFit="1" customWidth="1"/>
    <col min="14337" max="14337" width="8.54296875" style="3" customWidth="1"/>
    <col min="14338" max="14338" width="9.7265625" style="3" bestFit="1" customWidth="1"/>
    <col min="14339" max="14339" width="7.90625" style="3" bestFit="1" customWidth="1"/>
    <col min="14340" max="14340" width="12.1796875" style="3" bestFit="1" customWidth="1"/>
    <col min="14341" max="14342" width="7" style="3" bestFit="1" customWidth="1"/>
    <col min="14343" max="14343" width="7.90625" style="3" bestFit="1" customWidth="1"/>
    <col min="14344" max="14344" width="7.90625" style="3" customWidth="1"/>
    <col min="14345" max="14345" width="8.7265625" style="3"/>
    <col min="14346" max="14347" width="7.90625" style="3" bestFit="1" customWidth="1"/>
    <col min="14348" max="14588" width="8.7265625" style="3"/>
    <col min="14589" max="14589" width="11.08984375" style="3" bestFit="1" customWidth="1"/>
    <col min="14590" max="14590" width="9" style="3" customWidth="1"/>
    <col min="14591" max="14591" width="9" style="3" bestFit="1" customWidth="1"/>
    <col min="14592" max="14592" width="10.08984375" style="3" bestFit="1" customWidth="1"/>
    <col min="14593" max="14593" width="8.54296875" style="3" customWidth="1"/>
    <col min="14594" max="14594" width="9.7265625" style="3" bestFit="1" customWidth="1"/>
    <col min="14595" max="14595" width="7.90625" style="3" bestFit="1" customWidth="1"/>
    <col min="14596" max="14596" width="12.1796875" style="3" bestFit="1" customWidth="1"/>
    <col min="14597" max="14598" width="7" style="3" bestFit="1" customWidth="1"/>
    <col min="14599" max="14599" width="7.90625" style="3" bestFit="1" customWidth="1"/>
    <col min="14600" max="14600" width="7.90625" style="3" customWidth="1"/>
    <col min="14601" max="14601" width="8.7265625" style="3"/>
    <col min="14602" max="14603" width="7.90625" style="3" bestFit="1" customWidth="1"/>
    <col min="14604" max="14844" width="8.7265625" style="3"/>
    <col min="14845" max="14845" width="11.08984375" style="3" bestFit="1" customWidth="1"/>
    <col min="14846" max="14846" width="9" style="3" customWidth="1"/>
    <col min="14847" max="14847" width="9" style="3" bestFit="1" customWidth="1"/>
    <col min="14848" max="14848" width="10.08984375" style="3" bestFit="1" customWidth="1"/>
    <col min="14849" max="14849" width="8.54296875" style="3" customWidth="1"/>
    <col min="14850" max="14850" width="9.7265625" style="3" bestFit="1" customWidth="1"/>
    <col min="14851" max="14851" width="7.90625" style="3" bestFit="1" customWidth="1"/>
    <col min="14852" max="14852" width="12.1796875" style="3" bestFit="1" customWidth="1"/>
    <col min="14853" max="14854" width="7" style="3" bestFit="1" customWidth="1"/>
    <col min="14855" max="14855" width="7.90625" style="3" bestFit="1" customWidth="1"/>
    <col min="14856" max="14856" width="7.90625" style="3" customWidth="1"/>
    <col min="14857" max="14857" width="8.7265625" style="3"/>
    <col min="14858" max="14859" width="7.90625" style="3" bestFit="1" customWidth="1"/>
    <col min="14860" max="15100" width="8.7265625" style="3"/>
    <col min="15101" max="15101" width="11.08984375" style="3" bestFit="1" customWidth="1"/>
    <col min="15102" max="15102" width="9" style="3" customWidth="1"/>
    <col min="15103" max="15103" width="9" style="3" bestFit="1" customWidth="1"/>
    <col min="15104" max="15104" width="10.08984375" style="3" bestFit="1" customWidth="1"/>
    <col min="15105" max="15105" width="8.54296875" style="3" customWidth="1"/>
    <col min="15106" max="15106" width="9.7265625" style="3" bestFit="1" customWidth="1"/>
    <col min="15107" max="15107" width="7.90625" style="3" bestFit="1" customWidth="1"/>
    <col min="15108" max="15108" width="12.1796875" style="3" bestFit="1" customWidth="1"/>
    <col min="15109" max="15110" width="7" style="3" bestFit="1" customWidth="1"/>
    <col min="15111" max="15111" width="7.90625" style="3" bestFit="1" customWidth="1"/>
    <col min="15112" max="15112" width="7.90625" style="3" customWidth="1"/>
    <col min="15113" max="15113" width="8.7265625" style="3"/>
    <col min="15114" max="15115" width="7.90625" style="3" bestFit="1" customWidth="1"/>
    <col min="15116" max="15356" width="8.7265625" style="3"/>
    <col min="15357" max="15357" width="11.08984375" style="3" bestFit="1" customWidth="1"/>
    <col min="15358" max="15358" width="9" style="3" customWidth="1"/>
    <col min="15359" max="15359" width="9" style="3" bestFit="1" customWidth="1"/>
    <col min="15360" max="15360" width="10.08984375" style="3" bestFit="1" customWidth="1"/>
    <col min="15361" max="15361" width="8.54296875" style="3" customWidth="1"/>
    <col min="15362" max="15362" width="9.7265625" style="3" bestFit="1" customWidth="1"/>
    <col min="15363" max="15363" width="7.90625" style="3" bestFit="1" customWidth="1"/>
    <col min="15364" max="15364" width="12.1796875" style="3" bestFit="1" customWidth="1"/>
    <col min="15365" max="15366" width="7" style="3" bestFit="1" customWidth="1"/>
    <col min="15367" max="15367" width="7.90625" style="3" bestFit="1" customWidth="1"/>
    <col min="15368" max="15368" width="7.90625" style="3" customWidth="1"/>
    <col min="15369" max="15369" width="8.7265625" style="3"/>
    <col min="15370" max="15371" width="7.90625" style="3" bestFit="1" customWidth="1"/>
    <col min="15372" max="15612" width="8.7265625" style="3"/>
    <col min="15613" max="15613" width="11.08984375" style="3" bestFit="1" customWidth="1"/>
    <col min="15614" max="15614" width="9" style="3" customWidth="1"/>
    <col min="15615" max="15615" width="9" style="3" bestFit="1" customWidth="1"/>
    <col min="15616" max="15616" width="10.08984375" style="3" bestFit="1" customWidth="1"/>
    <col min="15617" max="15617" width="8.54296875" style="3" customWidth="1"/>
    <col min="15618" max="15618" width="9.7265625" style="3" bestFit="1" customWidth="1"/>
    <col min="15619" max="15619" width="7.90625" style="3" bestFit="1" customWidth="1"/>
    <col min="15620" max="15620" width="12.1796875" style="3" bestFit="1" customWidth="1"/>
    <col min="15621" max="15622" width="7" style="3" bestFit="1" customWidth="1"/>
    <col min="15623" max="15623" width="7.90625" style="3" bestFit="1" customWidth="1"/>
    <col min="15624" max="15624" width="7.90625" style="3" customWidth="1"/>
    <col min="15625" max="15625" width="8.7265625" style="3"/>
    <col min="15626" max="15627" width="7.90625" style="3" bestFit="1" customWidth="1"/>
    <col min="15628" max="15868" width="8.7265625" style="3"/>
    <col min="15869" max="15869" width="11.08984375" style="3" bestFit="1" customWidth="1"/>
    <col min="15870" max="15870" width="9" style="3" customWidth="1"/>
    <col min="15871" max="15871" width="9" style="3" bestFit="1" customWidth="1"/>
    <col min="15872" max="15872" width="10.08984375" style="3" bestFit="1" customWidth="1"/>
    <col min="15873" max="15873" width="8.54296875" style="3" customWidth="1"/>
    <col min="15874" max="15874" width="9.7265625" style="3" bestFit="1" customWidth="1"/>
    <col min="15875" max="15875" width="7.90625" style="3" bestFit="1" customWidth="1"/>
    <col min="15876" max="15876" width="12.1796875" style="3" bestFit="1" customWidth="1"/>
    <col min="15877" max="15878" width="7" style="3" bestFit="1" customWidth="1"/>
    <col min="15879" max="15879" width="7.90625" style="3" bestFit="1" customWidth="1"/>
    <col min="15880" max="15880" width="7.90625" style="3" customWidth="1"/>
    <col min="15881" max="15881" width="8.7265625" style="3"/>
    <col min="15882" max="15883" width="7.90625" style="3" bestFit="1" customWidth="1"/>
    <col min="15884" max="16124" width="8.7265625" style="3"/>
    <col min="16125" max="16125" width="11.08984375" style="3" bestFit="1" customWidth="1"/>
    <col min="16126" max="16126" width="9" style="3" customWidth="1"/>
    <col min="16127" max="16127" width="9" style="3" bestFit="1" customWidth="1"/>
    <col min="16128" max="16128" width="10.08984375" style="3" bestFit="1" customWidth="1"/>
    <col min="16129" max="16129" width="8.54296875" style="3" customWidth="1"/>
    <col min="16130" max="16130" width="9.7265625" style="3" bestFit="1" customWidth="1"/>
    <col min="16131" max="16131" width="7.90625" style="3" bestFit="1" customWidth="1"/>
    <col min="16132" max="16132" width="12.1796875" style="3" bestFit="1" customWidth="1"/>
    <col min="16133" max="16134" width="7" style="3" bestFit="1" customWidth="1"/>
    <col min="16135" max="16135" width="7.90625" style="3" bestFit="1" customWidth="1"/>
    <col min="16136" max="16136" width="7.90625" style="3" customWidth="1"/>
    <col min="16137" max="16137" width="8.7265625" style="3"/>
    <col min="16138" max="16139" width="7.90625" style="3" bestFit="1" customWidth="1"/>
    <col min="16140" max="16384" width="8.7265625" style="3"/>
  </cols>
  <sheetData>
    <row r="1" spans="1:11" ht="18" customHeight="1" x14ac:dyDescent="0.2">
      <c r="A1" s="1" t="s">
        <v>0</v>
      </c>
      <c r="B1" s="1"/>
      <c r="C1" s="1"/>
      <c r="D1" s="1"/>
      <c r="E1" s="1"/>
      <c r="F1" s="1"/>
      <c r="G1" s="1"/>
      <c r="H1" s="1"/>
      <c r="I1" s="1"/>
      <c r="J1" s="2"/>
      <c r="K1" s="2"/>
    </row>
    <row r="2" spans="1:11" ht="13.85" thickBot="1" x14ac:dyDescent="0.25">
      <c r="J2" s="4"/>
    </row>
    <row r="3" spans="1:11" ht="13.55" customHeight="1" x14ac:dyDescent="0.2">
      <c r="A3" s="5" t="s">
        <v>1</v>
      </c>
      <c r="B3" s="6" t="s">
        <v>2</v>
      </c>
      <c r="C3" s="7" t="s">
        <v>3</v>
      </c>
      <c r="D3" s="7"/>
      <c r="E3" s="8" t="s">
        <v>4</v>
      </c>
      <c r="F3" s="8" t="s">
        <v>5</v>
      </c>
      <c r="G3" s="8" t="s">
        <v>6</v>
      </c>
      <c r="H3" s="8" t="s">
        <v>7</v>
      </c>
      <c r="I3" s="8" t="s">
        <v>8</v>
      </c>
      <c r="J3" s="4"/>
    </row>
    <row r="4" spans="1:11" x14ac:dyDescent="0.2">
      <c r="A4" s="9"/>
      <c r="B4" s="10"/>
      <c r="C4" s="11"/>
      <c r="D4" s="11"/>
      <c r="E4" s="12"/>
      <c r="F4" s="12"/>
      <c r="G4" s="12"/>
      <c r="H4" s="12"/>
      <c r="I4" s="12"/>
      <c r="J4" s="4"/>
    </row>
    <row r="5" spans="1:11" ht="13.55" customHeight="1" x14ac:dyDescent="0.2">
      <c r="A5" s="9"/>
      <c r="B5" s="10"/>
      <c r="C5" s="11"/>
      <c r="D5" s="11"/>
      <c r="E5" s="12"/>
      <c r="F5" s="12"/>
      <c r="G5" s="12"/>
      <c r="H5" s="12"/>
      <c r="I5" s="12"/>
      <c r="J5" s="4"/>
    </row>
    <row r="6" spans="1:11" x14ac:dyDescent="0.2">
      <c r="A6" s="13"/>
      <c r="B6" s="14"/>
      <c r="C6" s="15"/>
      <c r="D6" s="15"/>
      <c r="E6" s="16"/>
      <c r="F6" s="16"/>
      <c r="G6" s="16"/>
      <c r="H6" s="16"/>
      <c r="I6" s="16"/>
      <c r="J6" s="4"/>
    </row>
    <row r="7" spans="1:11" ht="6.8" customHeight="1" x14ac:dyDescent="0.2">
      <c r="A7" s="17"/>
      <c r="B7" s="18"/>
      <c r="C7" s="19"/>
      <c r="D7" s="19"/>
      <c r="E7" s="20"/>
      <c r="F7" s="20"/>
      <c r="G7" s="20"/>
      <c r="H7" s="20"/>
      <c r="I7" s="20"/>
      <c r="J7" s="4"/>
    </row>
    <row r="8" spans="1:11" x14ac:dyDescent="0.2">
      <c r="A8" s="21" t="s">
        <v>9</v>
      </c>
      <c r="B8" s="22">
        <f>D8+E8+F8+G8+H8+I8+B23+C23+E23+F23+G23+I23+C38+D38+E38+F38+G38+I38</f>
        <v>156943</v>
      </c>
      <c r="C8" s="23" t="s">
        <v>10</v>
      </c>
      <c r="D8" s="24">
        <f>10123+2431</f>
        <v>12554</v>
      </c>
      <c r="E8" s="25">
        <f>10094+3541</f>
        <v>13635</v>
      </c>
      <c r="F8" s="25">
        <f>10142+3557</f>
        <v>13699</v>
      </c>
      <c r="G8" s="25">
        <f>10285+3788</f>
        <v>14073</v>
      </c>
      <c r="H8" s="26">
        <v>0</v>
      </c>
      <c r="I8" s="25">
        <f>67+170</f>
        <v>237</v>
      </c>
      <c r="J8" s="4"/>
    </row>
    <row r="9" spans="1:11" x14ac:dyDescent="0.2">
      <c r="A9" s="21"/>
      <c r="B9" s="27"/>
      <c r="C9" s="23"/>
      <c r="D9" s="24"/>
      <c r="E9" s="24"/>
      <c r="F9" s="24"/>
      <c r="G9" s="24"/>
      <c r="H9" s="26"/>
      <c r="I9" s="24"/>
      <c r="J9" s="4"/>
    </row>
    <row r="10" spans="1:11" x14ac:dyDescent="0.2">
      <c r="A10" s="21" t="s">
        <v>11</v>
      </c>
      <c r="B10" s="22">
        <f>D10+E10+F10+G10+H10+I10+B25+C25+E25+F25+G25+I25+C40+D40+E40+F40+G40+I40</f>
        <v>157421</v>
      </c>
      <c r="C10" s="23" t="s">
        <v>12</v>
      </c>
      <c r="D10" s="24">
        <f>9814+483</f>
        <v>10297</v>
      </c>
      <c r="E10" s="25">
        <v>13557</v>
      </c>
      <c r="F10" s="25">
        <v>13599</v>
      </c>
      <c r="G10" s="25">
        <v>13846</v>
      </c>
      <c r="H10" s="24">
        <v>5</v>
      </c>
      <c r="I10" s="25">
        <v>116</v>
      </c>
      <c r="J10" s="4"/>
    </row>
    <row r="11" spans="1:11" x14ac:dyDescent="0.2">
      <c r="A11" s="21"/>
      <c r="B11" s="27"/>
      <c r="C11" s="23"/>
      <c r="D11" s="24"/>
      <c r="E11" s="24"/>
      <c r="F11" s="24"/>
      <c r="G11" s="24"/>
      <c r="H11" s="24"/>
      <c r="I11" s="24"/>
      <c r="J11" s="4"/>
    </row>
    <row r="12" spans="1:11" x14ac:dyDescent="0.2">
      <c r="A12" s="21" t="s">
        <v>13</v>
      </c>
      <c r="B12" s="22">
        <f>D12+E12+F12+G12+H12+I12+B27+C27+E27+F27+G27+I27+C42+D42+E42+F42+G42+I42</f>
        <v>153021</v>
      </c>
      <c r="C12" s="23" t="s">
        <v>14</v>
      </c>
      <c r="D12" s="24">
        <v>9597</v>
      </c>
      <c r="E12" s="25">
        <v>12583</v>
      </c>
      <c r="F12" s="25">
        <v>12843</v>
      </c>
      <c r="G12" s="25">
        <v>13203</v>
      </c>
      <c r="H12" s="24">
        <v>12</v>
      </c>
      <c r="I12" s="25">
        <v>11</v>
      </c>
      <c r="J12" s="4"/>
    </row>
    <row r="13" spans="1:11" x14ac:dyDescent="0.2">
      <c r="A13" s="21"/>
      <c r="B13" s="27"/>
      <c r="C13" s="23"/>
      <c r="D13" s="24"/>
      <c r="E13" s="24"/>
      <c r="F13" s="24"/>
      <c r="G13" s="24"/>
      <c r="H13" s="24"/>
      <c r="I13" s="24"/>
      <c r="J13" s="4"/>
    </row>
    <row r="14" spans="1:11" x14ac:dyDescent="0.2">
      <c r="A14" s="21" t="s">
        <v>15</v>
      </c>
      <c r="B14" s="22">
        <f>D14+E14+F14+G14+H14+I14+B29+C29+E29+F29+G29+I29+C44+D44+E44+F44+G44+I44</f>
        <v>199632</v>
      </c>
      <c r="C14" s="28">
        <v>89</v>
      </c>
      <c r="D14" s="24">
        <v>9233</v>
      </c>
      <c r="E14" s="25">
        <v>12732</v>
      </c>
      <c r="F14" s="25">
        <v>12489</v>
      </c>
      <c r="G14" s="25">
        <v>13007</v>
      </c>
      <c r="H14" s="24">
        <v>1</v>
      </c>
      <c r="I14" s="25">
        <v>6</v>
      </c>
      <c r="J14" s="4"/>
    </row>
    <row r="15" spans="1:11" x14ac:dyDescent="0.2">
      <c r="A15" s="21"/>
      <c r="B15" s="27"/>
      <c r="C15" s="23"/>
      <c r="D15" s="24"/>
      <c r="E15" s="24"/>
      <c r="F15" s="24"/>
      <c r="G15" s="24"/>
      <c r="H15" s="24"/>
      <c r="I15" s="24"/>
      <c r="J15" s="4"/>
    </row>
    <row r="16" spans="1:11" x14ac:dyDescent="0.2">
      <c r="A16" s="21" t="s">
        <v>16</v>
      </c>
      <c r="B16" s="22">
        <f>D16+E16+F16+G16+H16+I16+B31+C31+E31+F31+G31+I31+C46+D46+E46+F46+G46+I46</f>
        <v>166199</v>
      </c>
      <c r="C16" s="28">
        <v>65</v>
      </c>
      <c r="D16" s="24">
        <v>8742</v>
      </c>
      <c r="E16" s="25">
        <v>11643</v>
      </c>
      <c r="F16" s="25">
        <v>11665</v>
      </c>
      <c r="G16" s="25">
        <v>11853</v>
      </c>
      <c r="H16" s="24">
        <v>1</v>
      </c>
      <c r="I16" s="25">
        <v>4</v>
      </c>
      <c r="J16" s="4"/>
    </row>
    <row r="17" spans="1:9" ht="6.8" customHeight="1" thickBot="1" x14ac:dyDescent="0.25">
      <c r="A17" s="29"/>
      <c r="B17" s="30"/>
      <c r="C17" s="29"/>
      <c r="D17" s="29"/>
      <c r="E17" s="31"/>
      <c r="F17" s="31"/>
      <c r="G17" s="31"/>
      <c r="H17" s="31"/>
      <c r="I17" s="31"/>
    </row>
    <row r="18" spans="1:9" ht="15.7" customHeight="1" x14ac:dyDescent="0.2">
      <c r="A18" s="32" t="s">
        <v>1</v>
      </c>
      <c r="B18" s="33" t="s">
        <v>17</v>
      </c>
      <c r="C18" s="33" t="s">
        <v>18</v>
      </c>
      <c r="D18" s="34" t="s">
        <v>19</v>
      </c>
      <c r="E18" s="35"/>
      <c r="F18" s="34" t="s">
        <v>20</v>
      </c>
      <c r="G18" s="33" t="s">
        <v>21</v>
      </c>
      <c r="H18" s="36" t="s">
        <v>22</v>
      </c>
      <c r="I18" s="37"/>
    </row>
    <row r="19" spans="1:9" ht="15.7" customHeight="1" x14ac:dyDescent="0.2">
      <c r="A19" s="38"/>
      <c r="B19" s="39"/>
      <c r="C19" s="39"/>
      <c r="D19" s="40"/>
      <c r="E19" s="41"/>
      <c r="F19" s="40"/>
      <c r="G19" s="39"/>
      <c r="H19" s="42"/>
      <c r="I19" s="43"/>
    </row>
    <row r="20" spans="1:9" ht="15.7" customHeight="1" x14ac:dyDescent="0.2">
      <c r="A20" s="38"/>
      <c r="B20" s="39"/>
      <c r="C20" s="39"/>
      <c r="D20" s="40"/>
      <c r="E20" s="41"/>
      <c r="F20" s="40"/>
      <c r="G20" s="39"/>
      <c r="H20" s="42"/>
      <c r="I20" s="43"/>
    </row>
    <row r="21" spans="1:9" ht="15.7" customHeight="1" x14ac:dyDescent="0.2">
      <c r="A21" s="44"/>
      <c r="B21" s="45"/>
      <c r="C21" s="45"/>
      <c r="D21" s="46"/>
      <c r="E21" s="47"/>
      <c r="F21" s="46"/>
      <c r="G21" s="45"/>
      <c r="H21" s="48"/>
      <c r="I21" s="49"/>
    </row>
    <row r="22" spans="1:9" ht="6.8" customHeight="1" x14ac:dyDescent="0.2">
      <c r="A22" s="50"/>
      <c r="B22" s="51"/>
      <c r="C22" s="51"/>
      <c r="D22" s="52"/>
      <c r="E22" s="52"/>
      <c r="F22" s="52"/>
      <c r="G22" s="51"/>
      <c r="H22" s="52"/>
      <c r="I22" s="51"/>
    </row>
    <row r="23" spans="1:9" x14ac:dyDescent="0.2">
      <c r="A23" s="21" t="s">
        <v>9</v>
      </c>
      <c r="B23" s="22">
        <v>3642</v>
      </c>
      <c r="C23" s="25">
        <v>3460</v>
      </c>
      <c r="D23" s="23" t="s">
        <v>23</v>
      </c>
      <c r="E23" s="24">
        <f>3517+4049+269</f>
        <v>7835</v>
      </c>
      <c r="F23" s="24">
        <v>7121</v>
      </c>
      <c r="G23" s="25">
        <f>8552+4558+5075</f>
        <v>18185</v>
      </c>
      <c r="H23" s="53"/>
      <c r="I23" s="25">
        <v>18</v>
      </c>
    </row>
    <row r="24" spans="1:9" x14ac:dyDescent="0.2">
      <c r="A24" s="21"/>
      <c r="B24" s="27"/>
      <c r="C24" s="24"/>
      <c r="D24" s="23"/>
      <c r="E24" s="24"/>
      <c r="F24" s="24"/>
      <c r="G24" s="24"/>
      <c r="H24" s="53"/>
      <c r="I24" s="24"/>
    </row>
    <row r="25" spans="1:9" x14ac:dyDescent="0.2">
      <c r="A25" s="21" t="s">
        <v>11</v>
      </c>
      <c r="B25" s="22">
        <v>3770</v>
      </c>
      <c r="C25" s="25">
        <v>3332</v>
      </c>
      <c r="D25" s="23" t="s">
        <v>24</v>
      </c>
      <c r="E25" s="24">
        <v>8002</v>
      </c>
      <c r="F25" s="24">
        <v>6902</v>
      </c>
      <c r="G25" s="25">
        <v>19728</v>
      </c>
      <c r="H25" s="53"/>
      <c r="I25" s="25">
        <v>33</v>
      </c>
    </row>
    <row r="26" spans="1:9" x14ac:dyDescent="0.2">
      <c r="A26" s="21"/>
      <c r="B26" s="27"/>
      <c r="C26" s="24"/>
      <c r="D26" s="23"/>
      <c r="E26" s="24"/>
      <c r="F26" s="24"/>
      <c r="G26" s="24"/>
      <c r="H26" s="53"/>
      <c r="I26" s="24"/>
    </row>
    <row r="27" spans="1:9" x14ac:dyDescent="0.2">
      <c r="A27" s="21" t="s">
        <v>13</v>
      </c>
      <c r="B27" s="22">
        <v>3730</v>
      </c>
      <c r="C27" s="25">
        <v>3230</v>
      </c>
      <c r="D27" s="23" t="s">
        <v>25</v>
      </c>
      <c r="E27" s="24">
        <v>7584</v>
      </c>
      <c r="F27" s="24">
        <v>6691</v>
      </c>
      <c r="G27" s="25">
        <v>17747</v>
      </c>
      <c r="H27" s="53"/>
      <c r="I27" s="25">
        <v>126</v>
      </c>
    </row>
    <row r="28" spans="1:9" x14ac:dyDescent="0.2">
      <c r="A28" s="21"/>
      <c r="B28" s="27"/>
      <c r="C28" s="24"/>
      <c r="D28" s="23"/>
      <c r="E28" s="24"/>
      <c r="F28" s="24"/>
      <c r="G28" s="24"/>
      <c r="H28" s="53"/>
      <c r="I28" s="24"/>
    </row>
    <row r="29" spans="1:9" x14ac:dyDescent="0.2">
      <c r="A29" s="21" t="s">
        <v>15</v>
      </c>
      <c r="B29" s="22">
        <v>4944</v>
      </c>
      <c r="C29" s="25">
        <v>3143</v>
      </c>
      <c r="D29" s="23" t="s">
        <v>26</v>
      </c>
      <c r="E29" s="24">
        <v>7421</v>
      </c>
      <c r="F29" s="24">
        <v>6727</v>
      </c>
      <c r="G29" s="25">
        <v>18545</v>
      </c>
      <c r="H29" s="53"/>
      <c r="I29" s="25">
        <v>990</v>
      </c>
    </row>
    <row r="30" spans="1:9" x14ac:dyDescent="0.2">
      <c r="A30" s="21"/>
      <c r="B30" s="27"/>
      <c r="C30" s="24"/>
      <c r="D30" s="23"/>
      <c r="E30" s="24"/>
      <c r="F30" s="24"/>
      <c r="G30" s="24"/>
      <c r="H30" s="53"/>
      <c r="I30" s="24"/>
    </row>
    <row r="31" spans="1:9" x14ac:dyDescent="0.2">
      <c r="A31" s="21" t="s">
        <v>16</v>
      </c>
      <c r="B31" s="22">
        <v>3608</v>
      </c>
      <c r="C31" s="25">
        <v>2855</v>
      </c>
      <c r="D31" s="28">
        <v>101</v>
      </c>
      <c r="E31" s="24">
        <v>7079</v>
      </c>
      <c r="F31" s="24">
        <v>6027</v>
      </c>
      <c r="G31" s="25">
        <v>10759</v>
      </c>
      <c r="H31" s="53"/>
      <c r="I31" s="25">
        <v>2517</v>
      </c>
    </row>
    <row r="32" spans="1:9" ht="6.8" customHeight="1" thickBot="1" x14ac:dyDescent="0.25">
      <c r="A32" s="54"/>
      <c r="B32" s="31"/>
      <c r="C32" s="31"/>
      <c r="D32" s="29"/>
      <c r="E32" s="29"/>
      <c r="F32" s="29"/>
      <c r="G32" s="31"/>
      <c r="H32" s="29"/>
      <c r="I32" s="31"/>
    </row>
    <row r="33" spans="1:9" ht="15.7" customHeight="1" x14ac:dyDescent="0.2">
      <c r="A33" s="32" t="s">
        <v>1</v>
      </c>
      <c r="B33" s="55" t="s">
        <v>27</v>
      </c>
      <c r="C33" s="32"/>
      <c r="D33" s="56" t="s">
        <v>28</v>
      </c>
      <c r="E33" s="56" t="s">
        <v>29</v>
      </c>
      <c r="F33" s="56" t="s">
        <v>30</v>
      </c>
      <c r="G33" s="33" t="s">
        <v>31</v>
      </c>
      <c r="H33" s="36" t="s">
        <v>32</v>
      </c>
      <c r="I33" s="57"/>
    </row>
    <row r="34" spans="1:9" ht="15.7" customHeight="1" x14ac:dyDescent="0.2">
      <c r="A34" s="38"/>
      <c r="B34" s="58"/>
      <c r="C34" s="38"/>
      <c r="D34" s="59"/>
      <c r="E34" s="59"/>
      <c r="F34" s="59"/>
      <c r="G34" s="39"/>
      <c r="H34" s="42"/>
      <c r="I34" s="60"/>
    </row>
    <row r="35" spans="1:9" ht="15.7" customHeight="1" x14ac:dyDescent="0.2">
      <c r="A35" s="38"/>
      <c r="B35" s="58"/>
      <c r="C35" s="38"/>
      <c r="D35" s="59"/>
      <c r="E35" s="59"/>
      <c r="F35" s="59"/>
      <c r="G35" s="39"/>
      <c r="H35" s="42"/>
      <c r="I35" s="60"/>
    </row>
    <row r="36" spans="1:9" ht="15.7" customHeight="1" x14ac:dyDescent="0.2">
      <c r="A36" s="44"/>
      <c r="B36" s="61"/>
      <c r="C36" s="44"/>
      <c r="D36" s="62"/>
      <c r="E36" s="62"/>
      <c r="F36" s="62"/>
      <c r="G36" s="45"/>
      <c r="H36" s="48"/>
      <c r="I36" s="63"/>
    </row>
    <row r="37" spans="1:9" ht="6.8" customHeight="1" x14ac:dyDescent="0.2">
      <c r="A37" s="52"/>
      <c r="B37" s="64"/>
      <c r="C37" s="51"/>
      <c r="D37" s="51"/>
      <c r="E37" s="51"/>
      <c r="F37" s="51"/>
      <c r="G37" s="51"/>
      <c r="H37" s="51"/>
      <c r="I37" s="51"/>
    </row>
    <row r="38" spans="1:9" x14ac:dyDescent="0.2">
      <c r="A38" s="21" t="s">
        <v>9</v>
      </c>
      <c r="B38" s="65" t="s">
        <v>33</v>
      </c>
      <c r="C38" s="26">
        <v>0</v>
      </c>
      <c r="D38" s="26">
        <v>0</v>
      </c>
      <c r="E38" s="24">
        <v>244</v>
      </c>
      <c r="F38" s="26">
        <v>0</v>
      </c>
      <c r="G38" s="25">
        <v>50434</v>
      </c>
      <c r="H38" s="23" t="s">
        <v>34</v>
      </c>
      <c r="I38" s="24">
        <f>10696+1110</f>
        <v>11806</v>
      </c>
    </row>
    <row r="39" spans="1:9" x14ac:dyDescent="0.2">
      <c r="A39" s="21"/>
      <c r="B39" s="66"/>
      <c r="C39" s="24"/>
      <c r="D39" s="24"/>
      <c r="E39" s="24"/>
      <c r="F39" s="24"/>
      <c r="G39" s="24"/>
      <c r="H39" s="23"/>
      <c r="I39" s="24"/>
    </row>
    <row r="40" spans="1:9" x14ac:dyDescent="0.2">
      <c r="A40" s="21" t="s">
        <v>11</v>
      </c>
      <c r="B40" s="65" t="s">
        <v>33</v>
      </c>
      <c r="C40" s="26">
        <v>0</v>
      </c>
      <c r="D40" s="26">
        <v>0</v>
      </c>
      <c r="E40" s="24">
        <v>1066</v>
      </c>
      <c r="F40" s="26">
        <v>0</v>
      </c>
      <c r="G40" s="25">
        <v>53554</v>
      </c>
      <c r="H40" s="23" t="s">
        <v>35</v>
      </c>
      <c r="I40" s="25">
        <f>8926+688</f>
        <v>9614</v>
      </c>
    </row>
    <row r="41" spans="1:9" x14ac:dyDescent="0.2">
      <c r="A41" s="21"/>
      <c r="B41" s="66"/>
      <c r="C41" s="24"/>
      <c r="D41" s="24"/>
      <c r="E41" s="24"/>
      <c r="F41" s="24"/>
      <c r="G41" s="24"/>
      <c r="H41" s="23"/>
      <c r="I41" s="24"/>
    </row>
    <row r="42" spans="1:9" x14ac:dyDescent="0.2">
      <c r="A42" s="21" t="s">
        <v>13</v>
      </c>
      <c r="B42" s="65" t="s">
        <v>33</v>
      </c>
      <c r="C42" s="26">
        <v>0</v>
      </c>
      <c r="D42" s="25">
        <v>1218</v>
      </c>
      <c r="E42" s="24">
        <v>619</v>
      </c>
      <c r="F42" s="26">
        <v>0</v>
      </c>
      <c r="G42" s="25">
        <v>59252</v>
      </c>
      <c r="H42" s="23" t="s">
        <v>36</v>
      </c>
      <c r="I42" s="25">
        <v>4575</v>
      </c>
    </row>
    <row r="43" spans="1:9" x14ac:dyDescent="0.2">
      <c r="A43" s="21"/>
      <c r="B43" s="66"/>
      <c r="C43" s="24"/>
      <c r="D43" s="24"/>
      <c r="E43" s="24"/>
      <c r="F43" s="24"/>
      <c r="G43" s="24"/>
      <c r="H43" s="23"/>
      <c r="I43" s="24"/>
    </row>
    <row r="44" spans="1:9" x14ac:dyDescent="0.2">
      <c r="A44" s="21" t="s">
        <v>15</v>
      </c>
      <c r="B44" s="67">
        <v>2257</v>
      </c>
      <c r="C44" s="25">
        <v>4916</v>
      </c>
      <c r="D44" s="25">
        <v>1330</v>
      </c>
      <c r="E44" s="23" t="s">
        <v>37</v>
      </c>
      <c r="F44" s="68">
        <v>6203</v>
      </c>
      <c r="G44" s="25">
        <v>90984</v>
      </c>
      <c r="H44" s="28">
        <v>748</v>
      </c>
      <c r="I44" s="25">
        <v>6616</v>
      </c>
    </row>
    <row r="45" spans="1:9" x14ac:dyDescent="0.2">
      <c r="A45" s="21"/>
      <c r="B45" s="66"/>
      <c r="C45" s="24"/>
      <c r="D45" s="24"/>
      <c r="E45" s="24"/>
      <c r="F45" s="24"/>
      <c r="G45" s="24"/>
      <c r="H45" s="23"/>
      <c r="I45" s="24"/>
    </row>
    <row r="46" spans="1:9" x14ac:dyDescent="0.2">
      <c r="A46" s="21" t="s">
        <v>16</v>
      </c>
      <c r="B46" s="65" t="s">
        <v>33</v>
      </c>
      <c r="C46" s="25">
        <v>6368</v>
      </c>
      <c r="D46" s="25">
        <v>137</v>
      </c>
      <c r="E46" s="23" t="s">
        <v>38</v>
      </c>
      <c r="F46" s="68">
        <v>5327</v>
      </c>
      <c r="G46" s="25">
        <v>69746</v>
      </c>
      <c r="H46" s="28">
        <v>441</v>
      </c>
      <c r="I46" s="25">
        <v>7535</v>
      </c>
    </row>
    <row r="47" spans="1:9" ht="6.8" customHeight="1" thickBot="1" x14ac:dyDescent="0.25">
      <c r="A47" s="29"/>
      <c r="B47" s="30"/>
      <c r="C47" s="31"/>
      <c r="D47" s="31"/>
      <c r="E47" s="31"/>
      <c r="F47" s="31"/>
      <c r="G47" s="31"/>
      <c r="H47" s="31"/>
      <c r="I47" s="31"/>
    </row>
    <row r="48" spans="1:9" ht="18" customHeight="1" x14ac:dyDescent="0.2">
      <c r="A48" s="53" t="s">
        <v>39</v>
      </c>
      <c r="B48" s="53"/>
      <c r="C48" s="53"/>
      <c r="D48" s="53"/>
      <c r="E48" s="53"/>
      <c r="F48" s="53"/>
      <c r="G48" s="53"/>
      <c r="H48" s="53"/>
      <c r="I48" s="53"/>
    </row>
    <row r="49" spans="1:13" x14ac:dyDescent="0.2">
      <c r="A49" s="69" t="s">
        <v>40</v>
      </c>
      <c r="B49" s="53" t="s">
        <v>41</v>
      </c>
      <c r="C49" s="53"/>
      <c r="D49" s="53"/>
      <c r="E49" s="53"/>
      <c r="F49" s="53"/>
      <c r="G49" s="53"/>
      <c r="H49" s="53"/>
      <c r="I49" s="53"/>
    </row>
    <row r="50" spans="1:13" x14ac:dyDescent="0.2">
      <c r="A50" s="69"/>
      <c r="B50" s="53" t="s">
        <v>42</v>
      </c>
      <c r="C50" s="53"/>
      <c r="D50" s="53"/>
      <c r="E50" s="53"/>
      <c r="F50" s="53"/>
      <c r="G50" s="53"/>
      <c r="H50" s="53"/>
      <c r="I50" s="53"/>
    </row>
    <row r="51" spans="1:13" x14ac:dyDescent="0.2">
      <c r="A51" s="69" t="s">
        <v>43</v>
      </c>
      <c r="B51" s="53" t="s">
        <v>44</v>
      </c>
      <c r="C51" s="53"/>
      <c r="D51" s="53"/>
      <c r="E51" s="53"/>
      <c r="F51" s="53"/>
      <c r="G51" s="53"/>
      <c r="H51" s="53"/>
      <c r="I51" s="53"/>
    </row>
    <row r="52" spans="1:13" x14ac:dyDescent="0.2">
      <c r="A52" s="69" t="s">
        <v>45</v>
      </c>
      <c r="B52" s="53" t="s">
        <v>46</v>
      </c>
      <c r="C52" s="53"/>
    </row>
    <row r="53" spans="1:13" x14ac:dyDescent="0.2">
      <c r="A53" s="69" t="s">
        <v>47</v>
      </c>
      <c r="B53" s="3" t="s">
        <v>48</v>
      </c>
      <c r="C53" s="53"/>
      <c r="D53" s="53"/>
      <c r="E53" s="53"/>
      <c r="F53" s="53"/>
      <c r="G53" s="53"/>
      <c r="H53" s="53"/>
      <c r="I53" s="53"/>
    </row>
    <row r="54" spans="1:13" x14ac:dyDescent="0.2">
      <c r="A54" s="69" t="s">
        <v>49</v>
      </c>
      <c r="B54" s="3" t="s">
        <v>50</v>
      </c>
      <c r="C54" s="53"/>
      <c r="D54" s="53"/>
      <c r="E54" s="53"/>
      <c r="F54" s="53"/>
      <c r="G54" s="53"/>
      <c r="H54" s="53"/>
      <c r="I54" s="53"/>
    </row>
    <row r="55" spans="1:13" x14ac:dyDescent="0.2">
      <c r="A55" s="69" t="s">
        <v>51</v>
      </c>
      <c r="B55" s="53" t="s">
        <v>52</v>
      </c>
      <c r="C55" s="53"/>
      <c r="D55" s="53"/>
      <c r="E55" s="53"/>
      <c r="F55" s="53"/>
      <c r="G55" s="53"/>
      <c r="H55" s="53"/>
      <c r="I55" s="53"/>
      <c r="J55" s="17"/>
      <c r="K55" s="17"/>
    </row>
    <row r="56" spans="1:13" x14ac:dyDescent="0.2">
      <c r="A56" s="69" t="s">
        <v>53</v>
      </c>
      <c r="B56" s="53" t="s">
        <v>54</v>
      </c>
      <c r="C56" s="53"/>
      <c r="J56" s="17"/>
      <c r="K56" s="17"/>
    </row>
    <row r="57" spans="1:13" x14ac:dyDescent="0.2">
      <c r="A57" s="69" t="s">
        <v>55</v>
      </c>
      <c r="B57" s="3" t="s">
        <v>56</v>
      </c>
      <c r="C57" s="53"/>
      <c r="D57" s="53"/>
      <c r="E57" s="53"/>
      <c r="F57" s="53"/>
      <c r="G57" s="53"/>
      <c r="H57" s="53"/>
      <c r="I57" s="53"/>
    </row>
    <row r="58" spans="1:13" x14ac:dyDescent="0.2">
      <c r="A58" s="69"/>
      <c r="B58" s="3" t="s">
        <v>57</v>
      </c>
      <c r="C58" s="53"/>
      <c r="D58" s="53"/>
      <c r="E58" s="53"/>
      <c r="F58" s="53"/>
      <c r="G58" s="53"/>
      <c r="H58" s="53"/>
      <c r="I58" s="53"/>
    </row>
    <row r="59" spans="1:13" x14ac:dyDescent="0.2">
      <c r="A59" s="69" t="s">
        <v>58</v>
      </c>
      <c r="B59" s="3" t="s">
        <v>59</v>
      </c>
      <c r="C59" s="53"/>
      <c r="D59" s="53"/>
      <c r="E59" s="53"/>
      <c r="F59" s="53"/>
      <c r="G59" s="53"/>
      <c r="H59" s="53"/>
      <c r="I59" s="53"/>
    </row>
    <row r="60" spans="1:13" x14ac:dyDescent="0.2">
      <c r="A60" s="69"/>
      <c r="B60" s="3" t="s">
        <v>60</v>
      </c>
      <c r="C60" s="53"/>
      <c r="D60" s="53"/>
      <c r="E60" s="53"/>
      <c r="F60" s="53"/>
      <c r="G60" s="53"/>
      <c r="H60" s="53"/>
      <c r="I60" s="53"/>
      <c r="J60" s="17"/>
      <c r="K60" s="17"/>
      <c r="L60" s="17"/>
      <c r="M60" s="17"/>
    </row>
  </sheetData>
  <mergeCells count="23">
    <mergeCell ref="H18:I21"/>
    <mergeCell ref="A33:A36"/>
    <mergeCell ref="B33:C36"/>
    <mergeCell ref="D33:D36"/>
    <mergeCell ref="E33:E36"/>
    <mergeCell ref="F33:F36"/>
    <mergeCell ref="G33:G36"/>
    <mergeCell ref="H33:I36"/>
    <mergeCell ref="A18:A21"/>
    <mergeCell ref="B18:B21"/>
    <mergeCell ref="C18:C21"/>
    <mergeCell ref="D18:E21"/>
    <mergeCell ref="F18:F21"/>
    <mergeCell ref="G18:G21"/>
    <mergeCell ref="A1:I1"/>
    <mergeCell ref="A3:A6"/>
    <mergeCell ref="B3:B6"/>
    <mergeCell ref="C3:D6"/>
    <mergeCell ref="E3:E6"/>
    <mergeCell ref="F3:F6"/>
    <mergeCell ref="G3:G6"/>
    <mergeCell ref="H3:H6"/>
    <mergeCell ref="I3:I6"/>
  </mergeCells>
  <phoneticPr fontId="3"/>
  <pageMargins left="0.39370078740157483" right="0.39370078740157483" top="0.98425196850393704" bottom="0.82677165354330717" header="0" footer="0"/>
  <pageSetup paperSize="9" scale="68" fitToHeight="0"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2023-03-01T02:44:57Z</dcterms:created>
  <dcterms:modified xsi:type="dcterms:W3CDTF">2023-03-01T02:45:02Z</dcterms:modified>
</cp:coreProperties>
</file>