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30" sheetId="1" r:id="rId1"/>
  </sheets>
  <definedNames>
    <definedName name="_xlnm.Print_Area" localSheetId="0">'30'!$A$1:$L$74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L69" i="1" s="1"/>
  <c r="F69" i="1"/>
  <c r="I68" i="1"/>
  <c r="F68" i="1"/>
  <c r="L68" i="1" s="1"/>
  <c r="I67" i="1"/>
  <c r="F67" i="1"/>
  <c r="L67" i="1" s="1"/>
  <c r="L66" i="1"/>
  <c r="I66" i="1"/>
  <c r="F66" i="1"/>
  <c r="I64" i="1"/>
  <c r="L64" i="1" s="1"/>
  <c r="F64" i="1"/>
  <c r="I63" i="1"/>
  <c r="F63" i="1"/>
  <c r="L63" i="1" s="1"/>
  <c r="I62" i="1"/>
  <c r="F62" i="1"/>
  <c r="L62" i="1" s="1"/>
  <c r="L61" i="1"/>
  <c r="I61" i="1"/>
  <c r="F61" i="1"/>
  <c r="I60" i="1"/>
  <c r="L60" i="1" s="1"/>
  <c r="F60" i="1"/>
  <c r="I59" i="1"/>
  <c r="F59" i="1"/>
  <c r="L59" i="1" s="1"/>
  <c r="I58" i="1"/>
  <c r="F58" i="1"/>
  <c r="L58" i="1" s="1"/>
  <c r="L57" i="1"/>
  <c r="I57" i="1"/>
  <c r="F57" i="1"/>
  <c r="I56" i="1"/>
  <c r="L56" i="1" s="1"/>
  <c r="F56" i="1"/>
  <c r="I55" i="1"/>
  <c r="F55" i="1"/>
  <c r="L55" i="1" s="1"/>
  <c r="I54" i="1"/>
  <c r="F54" i="1"/>
  <c r="L54" i="1" s="1"/>
  <c r="L53" i="1"/>
  <c r="I53" i="1"/>
  <c r="F53" i="1"/>
  <c r="I52" i="1"/>
  <c r="L52" i="1" s="1"/>
  <c r="F52" i="1"/>
  <c r="I51" i="1"/>
  <c r="F51" i="1"/>
  <c r="L51" i="1" s="1"/>
  <c r="I50" i="1"/>
  <c r="F50" i="1"/>
  <c r="L50" i="1" s="1"/>
  <c r="L49" i="1"/>
  <c r="I49" i="1"/>
  <c r="F49" i="1"/>
  <c r="I48" i="1"/>
  <c r="L48" i="1" s="1"/>
  <c r="F48" i="1"/>
  <c r="I47" i="1"/>
  <c r="F47" i="1"/>
  <c r="L47" i="1" s="1"/>
  <c r="I46" i="1"/>
  <c r="F46" i="1"/>
  <c r="L46" i="1" s="1"/>
  <c r="L45" i="1"/>
  <c r="I45" i="1"/>
  <c r="F45" i="1"/>
  <c r="I44" i="1"/>
  <c r="L44" i="1" s="1"/>
  <c r="F44" i="1"/>
  <c r="I43" i="1"/>
  <c r="F43" i="1"/>
  <c r="L43" i="1" s="1"/>
  <c r="I42" i="1"/>
  <c r="F42" i="1"/>
  <c r="L42" i="1" s="1"/>
  <c r="L41" i="1"/>
  <c r="I41" i="1"/>
  <c r="F41" i="1"/>
  <c r="I40" i="1"/>
  <c r="L40" i="1" s="1"/>
  <c r="F40" i="1"/>
  <c r="I39" i="1"/>
  <c r="F39" i="1"/>
  <c r="L39" i="1" s="1"/>
  <c r="I37" i="1"/>
  <c r="F37" i="1"/>
  <c r="L37" i="1" s="1"/>
  <c r="L36" i="1"/>
  <c r="I36" i="1"/>
  <c r="F36" i="1"/>
  <c r="I35" i="1"/>
  <c r="L35" i="1" s="1"/>
  <c r="F35" i="1"/>
  <c r="I34" i="1"/>
  <c r="F34" i="1"/>
  <c r="L34" i="1" s="1"/>
  <c r="I33" i="1"/>
  <c r="F33" i="1"/>
  <c r="L33" i="1" s="1"/>
  <c r="L32" i="1"/>
  <c r="I32" i="1"/>
  <c r="F32" i="1"/>
  <c r="I31" i="1"/>
  <c r="L31" i="1" s="1"/>
  <c r="F31" i="1"/>
  <c r="I30" i="1"/>
  <c r="F30" i="1"/>
  <c r="L30" i="1" s="1"/>
  <c r="I29" i="1"/>
  <c r="F29" i="1"/>
  <c r="L29" i="1" s="1"/>
  <c r="L28" i="1"/>
  <c r="I28" i="1"/>
  <c r="F28" i="1"/>
  <c r="I27" i="1"/>
  <c r="L27" i="1" s="1"/>
  <c r="F27" i="1"/>
  <c r="I26" i="1"/>
  <c r="F26" i="1"/>
  <c r="L26" i="1" s="1"/>
  <c r="I25" i="1"/>
  <c r="F25" i="1"/>
  <c r="L25" i="1" s="1"/>
  <c r="L24" i="1"/>
  <c r="I24" i="1"/>
  <c r="F24" i="1"/>
  <c r="I23" i="1"/>
  <c r="L23" i="1" s="1"/>
  <c r="F23" i="1"/>
  <c r="I22" i="1"/>
  <c r="F22" i="1"/>
  <c r="L22" i="1" s="1"/>
  <c r="I21" i="1"/>
  <c r="F21" i="1"/>
  <c r="L21" i="1" s="1"/>
  <c r="L20" i="1"/>
  <c r="I20" i="1"/>
  <c r="F20" i="1"/>
  <c r="I19" i="1"/>
  <c r="L19" i="1" s="1"/>
  <c r="F19" i="1"/>
  <c r="I18" i="1"/>
  <c r="F18" i="1"/>
  <c r="L18" i="1" s="1"/>
  <c r="I17" i="1"/>
  <c r="F17" i="1"/>
  <c r="L17" i="1" s="1"/>
  <c r="L16" i="1"/>
  <c r="I16" i="1"/>
  <c r="F16" i="1"/>
  <c r="I15" i="1"/>
  <c r="L15" i="1" s="1"/>
  <c r="F15" i="1"/>
  <c r="K13" i="1"/>
  <c r="J13" i="1"/>
  <c r="I13" i="1" s="1"/>
  <c r="H13" i="1"/>
  <c r="G13" i="1"/>
  <c r="F13" i="1"/>
  <c r="K12" i="1"/>
  <c r="J12" i="1"/>
  <c r="I12" i="1"/>
  <c r="H12" i="1"/>
  <c r="G12" i="1"/>
  <c r="F12" i="1"/>
  <c r="L12" i="1" s="1"/>
  <c r="K11" i="1"/>
  <c r="J11" i="1"/>
  <c r="J9" i="1" s="1"/>
  <c r="I9" i="1" s="1"/>
  <c r="I11" i="1"/>
  <c r="H11" i="1"/>
  <c r="F11" i="1" s="1"/>
  <c r="L11" i="1" s="1"/>
  <c r="G11" i="1"/>
  <c r="K9" i="1"/>
  <c r="G9" i="1"/>
  <c r="L13" i="1" l="1"/>
  <c r="H9" i="1"/>
  <c r="F9" i="1" s="1"/>
  <c r="L9" i="1" s="1"/>
</calcChain>
</file>

<file path=xl/sharedStrings.xml><?xml version="1.0" encoding="utf-8"?>
<sst xmlns="http://schemas.openxmlformats.org/spreadsheetml/2006/main" count="72" uniqueCount="69">
  <si>
    <t xml:space="preserve">   30   八王子市と他地域との流入流出人口</t>
    <phoneticPr fontId="4"/>
  </si>
  <si>
    <t xml:space="preserve">令和2年10月1日現在  </t>
    <rPh sb="0" eb="2">
      <t>レイワ</t>
    </rPh>
    <rPh sb="3" eb="4">
      <t>ネン</t>
    </rPh>
    <phoneticPr fontId="4"/>
  </si>
  <si>
    <t>地域</t>
    <rPh sb="0" eb="2">
      <t>チイキ</t>
    </rPh>
    <phoneticPr fontId="4"/>
  </si>
  <si>
    <t>流　　　入　　　人　　　口</t>
    <phoneticPr fontId="4"/>
  </si>
  <si>
    <t>流　　　出　　　人　　　口</t>
    <phoneticPr fontId="4"/>
  </si>
  <si>
    <t>流入超過人口
（△ 流出超過）</t>
    <rPh sb="10" eb="12">
      <t>リュウシュツ</t>
    </rPh>
    <rPh sb="12" eb="14">
      <t>チョウカ</t>
    </rPh>
    <phoneticPr fontId="4"/>
  </si>
  <si>
    <t>総　　数</t>
    <rPh sb="0" eb="4">
      <t>ソウスウ</t>
    </rPh>
    <phoneticPr fontId="4"/>
  </si>
  <si>
    <t>就業者</t>
    <rPh sb="0" eb="3">
      <t>シュウギョウシャ</t>
    </rPh>
    <phoneticPr fontId="4"/>
  </si>
  <si>
    <t>通学者</t>
    <rPh sb="0" eb="3">
      <t>ツウガクシャ</t>
    </rPh>
    <phoneticPr fontId="4"/>
  </si>
  <si>
    <t>総　　　　　数</t>
    <phoneticPr fontId="4"/>
  </si>
  <si>
    <t>特別区</t>
    <phoneticPr fontId="4"/>
  </si>
  <si>
    <t>都内市町村</t>
    <phoneticPr fontId="4"/>
  </si>
  <si>
    <t>他県</t>
    <phoneticPr fontId="4"/>
  </si>
  <si>
    <t>千代田区</t>
    <phoneticPr fontId="4"/>
  </si>
  <si>
    <t>中央区</t>
    <phoneticPr fontId="4"/>
  </si>
  <si>
    <t>港区</t>
    <phoneticPr fontId="4"/>
  </si>
  <si>
    <t>新宿区</t>
    <phoneticPr fontId="4"/>
  </si>
  <si>
    <t>文京区</t>
    <phoneticPr fontId="4"/>
  </si>
  <si>
    <t>台東区</t>
    <phoneticPr fontId="4"/>
  </si>
  <si>
    <t>墨田区</t>
    <phoneticPr fontId="4"/>
  </si>
  <si>
    <t>江東区</t>
    <phoneticPr fontId="4"/>
  </si>
  <si>
    <t>品川区</t>
    <phoneticPr fontId="4"/>
  </si>
  <si>
    <t>目黒区</t>
    <phoneticPr fontId="4"/>
  </si>
  <si>
    <t>大田区</t>
    <phoneticPr fontId="4"/>
  </si>
  <si>
    <t>世田谷区</t>
    <phoneticPr fontId="4"/>
  </si>
  <si>
    <t>渋谷区</t>
    <phoneticPr fontId="4"/>
  </si>
  <si>
    <t>中野区</t>
    <phoneticPr fontId="4"/>
  </si>
  <si>
    <t>杉並区</t>
    <phoneticPr fontId="4"/>
  </si>
  <si>
    <t>豊島区</t>
    <phoneticPr fontId="4"/>
  </si>
  <si>
    <t>北区</t>
    <phoneticPr fontId="4"/>
  </si>
  <si>
    <t>荒川区</t>
    <phoneticPr fontId="4"/>
  </si>
  <si>
    <t>板橋区</t>
    <phoneticPr fontId="4"/>
  </si>
  <si>
    <t>練馬区</t>
    <phoneticPr fontId="4"/>
  </si>
  <si>
    <t>足立区</t>
    <phoneticPr fontId="4"/>
  </si>
  <si>
    <t>葛飾区</t>
    <phoneticPr fontId="4"/>
  </si>
  <si>
    <t>江戸川区</t>
    <phoneticPr fontId="4"/>
  </si>
  <si>
    <t>立川市</t>
    <phoneticPr fontId="4"/>
  </si>
  <si>
    <t>武蔵野市</t>
    <phoneticPr fontId="4"/>
  </si>
  <si>
    <t>三鷹市</t>
    <phoneticPr fontId="4"/>
  </si>
  <si>
    <t>青梅市</t>
    <phoneticPr fontId="4"/>
  </si>
  <si>
    <t>府中市</t>
    <phoneticPr fontId="4"/>
  </si>
  <si>
    <t>昭島市</t>
    <phoneticPr fontId="4"/>
  </si>
  <si>
    <t>調布市</t>
    <phoneticPr fontId="4"/>
  </si>
  <si>
    <t>町田市</t>
    <phoneticPr fontId="4"/>
  </si>
  <si>
    <t>小金井市</t>
    <phoneticPr fontId="4"/>
  </si>
  <si>
    <t>小平市</t>
    <phoneticPr fontId="4"/>
  </si>
  <si>
    <t>日野市</t>
    <phoneticPr fontId="4"/>
  </si>
  <si>
    <t>東村山市</t>
    <phoneticPr fontId="4"/>
  </si>
  <si>
    <t>国分寺市</t>
    <phoneticPr fontId="4"/>
  </si>
  <si>
    <t>国立市</t>
    <phoneticPr fontId="4"/>
  </si>
  <si>
    <t>福生市</t>
    <phoneticPr fontId="4"/>
  </si>
  <si>
    <t>狛江市</t>
    <phoneticPr fontId="4"/>
  </si>
  <si>
    <t>東大和市</t>
    <phoneticPr fontId="4"/>
  </si>
  <si>
    <t>清瀬市</t>
    <phoneticPr fontId="4"/>
  </si>
  <si>
    <t>東久留米市</t>
    <phoneticPr fontId="4"/>
  </si>
  <si>
    <t>武蔵村山市</t>
    <phoneticPr fontId="4"/>
  </si>
  <si>
    <t>多摩市</t>
    <phoneticPr fontId="4"/>
  </si>
  <si>
    <t>稲城市</t>
    <phoneticPr fontId="4"/>
  </si>
  <si>
    <t>羽村市</t>
    <phoneticPr fontId="4"/>
  </si>
  <si>
    <t>あきる野市</t>
    <phoneticPr fontId="4"/>
  </si>
  <si>
    <t>西東京市</t>
    <rPh sb="0" eb="3">
      <t>ニシトウキョウ</t>
    </rPh>
    <rPh sb="3" eb="4">
      <t>シ</t>
    </rPh>
    <phoneticPr fontId="4"/>
  </si>
  <si>
    <t>町村部</t>
    <phoneticPr fontId="4"/>
  </si>
  <si>
    <t>神奈川県</t>
    <phoneticPr fontId="4"/>
  </si>
  <si>
    <t>埼玉県</t>
    <phoneticPr fontId="4"/>
  </si>
  <si>
    <t>千葉県</t>
    <phoneticPr fontId="4"/>
  </si>
  <si>
    <t>その他</t>
    <phoneticPr fontId="4"/>
  </si>
  <si>
    <t xml:space="preserve">  資料：「国勢調査報告」</t>
    <phoneticPr fontId="4"/>
  </si>
  <si>
    <t xml:space="preserve">      （注）(1)通学者は、15歳未満を含む。</t>
    <phoneticPr fontId="4"/>
  </si>
  <si>
    <t xml:space="preserve">      　　　(2)流出人口は、従業・通学市区町村「不詳・外国」及び従業地・通学地「不詳」を除く。</t>
    <rPh sb="12" eb="14">
      <t>リュウシュツ</t>
    </rPh>
    <rPh sb="14" eb="16">
      <t>ジンコウ</t>
    </rPh>
    <rPh sb="48" eb="49">
      <t>ノゾ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</si>
</sst>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0"/>
    <numFmt numFmtId="177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/>
  </cellStyleXfs>
  <cellXfs count="64">
    <xf numFmtId="0" fontId="0" fillId="0" borderId="0" xfId="0">
      <alignment vertical="center"/>
    </xf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quotePrefix="1" applyNumberFormat="1" applyFont="1" applyFill="1" applyBorder="1" applyAlignment="1" applyProtection="1">
      <alignment horizontal="left"/>
    </xf>
    <xf numFmtId="0" fontId="5" fillId="0" borderId="0" xfId="1" applyNumberFormat="1" applyFont="1"/>
    <xf numFmtId="0" fontId="6" fillId="0" borderId="0" xfId="1" applyNumberFormat="1" applyFont="1" applyFill="1" applyBorder="1" applyAlignment="1" applyProtection="1">
      <alignment horizontal="right"/>
    </xf>
    <xf numFmtId="0" fontId="7" fillId="0" borderId="0" xfId="1" applyNumberFormat="1" applyFont="1"/>
    <xf numFmtId="0" fontId="7" fillId="0" borderId="0" xfId="1" applyNumberFormat="1" applyFont="1" applyFill="1"/>
    <xf numFmtId="0" fontId="6" fillId="0" borderId="0" xfId="1" quotePrefix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distributed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3" xfId="1" quotePrefix="1" applyNumberFormat="1" applyFont="1" applyFill="1" applyBorder="1" applyAlignment="1" applyProtection="1">
      <alignment horizontal="center" vertical="center"/>
    </xf>
    <xf numFmtId="14" fontId="6" fillId="0" borderId="4" xfId="1" applyNumberFormat="1" applyFont="1" applyFill="1" applyBorder="1" applyAlignment="1" applyProtection="1">
      <alignment horizontal="distributed" vertical="center" wrapText="1" justifyLastLine="1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distributed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center" vertical="center"/>
    </xf>
    <xf numFmtId="14" fontId="6" fillId="0" borderId="7" xfId="1" quotePrefix="1" applyNumberFormat="1" applyFont="1" applyFill="1" applyBorder="1" applyAlignment="1" applyProtection="1">
      <alignment horizontal="distributed" vertical="center" justifyLastLine="1"/>
    </xf>
    <xf numFmtId="0" fontId="6" fillId="0" borderId="6" xfId="1" applyNumberFormat="1" applyFont="1" applyFill="1" applyBorder="1" applyAlignment="1" applyProtection="1">
      <alignment horizontal="distributed" vertical="center" justifyLastLine="1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distributed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6" xfId="1" quotePrefix="1" applyNumberFormat="1" applyFont="1" applyFill="1" applyBorder="1" applyAlignment="1" applyProtection="1">
      <alignment horizontal="distributed" vertical="center" justifyLastLine="1"/>
    </xf>
    <xf numFmtId="14" fontId="6" fillId="0" borderId="10" xfId="1" quotePrefix="1" applyNumberFormat="1" applyFont="1" applyFill="1" applyBorder="1" applyAlignment="1" applyProtection="1">
      <alignment horizontal="distributed" vertical="center" justifyLastLine="1"/>
    </xf>
    <xf numFmtId="0" fontId="7" fillId="0" borderId="11" xfId="1" applyFont="1" applyFill="1" applyBorder="1"/>
    <xf numFmtId="0" fontId="6" fillId="0" borderId="11" xfId="1" applyFont="1" applyFill="1" applyBorder="1" applyAlignment="1" applyProtection="1"/>
    <xf numFmtId="176" fontId="6" fillId="0" borderId="12" xfId="1" applyNumberFormat="1" applyFont="1" applyFill="1" applyBorder="1" applyAlignment="1" applyProtection="1"/>
    <xf numFmtId="176" fontId="6" fillId="0" borderId="11" xfId="1" applyNumberFormat="1" applyFont="1" applyFill="1" applyBorder="1" applyAlignment="1" applyProtection="1"/>
    <xf numFmtId="0" fontId="7" fillId="0" borderId="0" xfId="1" applyFont="1"/>
    <xf numFmtId="0" fontId="7" fillId="0" borderId="0" xfId="1" applyFont="1" applyFill="1" applyBorder="1"/>
    <xf numFmtId="0" fontId="6" fillId="0" borderId="0" xfId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/>
    <xf numFmtId="37" fontId="6" fillId="0" borderId="7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177" fontId="7" fillId="0" borderId="0" xfId="1" quotePrefix="1" applyNumberFormat="1" applyFont="1" applyFill="1" applyBorder="1" applyAlignment="1" applyProtection="1">
      <alignment horizontal="right"/>
    </xf>
    <xf numFmtId="0" fontId="7" fillId="0" borderId="0" xfId="1" applyFont="1" applyFill="1" applyBorder="1" applyAlignment="1">
      <alignment horizontal="distributed"/>
    </xf>
    <xf numFmtId="0" fontId="6" fillId="0" borderId="0" xfId="1" applyFont="1" applyFill="1" applyBorder="1" applyAlignment="1" applyProtection="1">
      <alignment horizontal="distributed"/>
    </xf>
    <xf numFmtId="0" fontId="6" fillId="0" borderId="0" xfId="1" applyFont="1" applyFill="1" applyBorder="1" applyAlignment="1" applyProtection="1"/>
    <xf numFmtId="37" fontId="6" fillId="0" borderId="7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7" fillId="0" borderId="0" xfId="1" applyNumberFormat="1" applyFont="1" applyFill="1"/>
    <xf numFmtId="37" fontId="7" fillId="0" borderId="0" xfId="1" applyNumberFormat="1" applyFont="1" applyFill="1" applyBorder="1"/>
    <xf numFmtId="177" fontId="6" fillId="0" borderId="0" xfId="1" applyNumberFormat="1" applyFont="1" applyFill="1" applyBorder="1" applyAlignment="1" applyProtection="1"/>
    <xf numFmtId="177" fontId="6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Alignment="1">
      <alignment vertical="center"/>
    </xf>
    <xf numFmtId="37" fontId="6" fillId="0" borderId="0" xfId="2" applyNumberFormat="1" applyFont="1" applyFill="1" applyBorder="1" applyAlignment="1">
      <alignment vertical="top"/>
    </xf>
    <xf numFmtId="176" fontId="7" fillId="0" borderId="0" xfId="1" applyNumberFormat="1" applyFont="1"/>
    <xf numFmtId="37" fontId="6" fillId="0" borderId="0" xfId="2" applyNumberFormat="1" applyFont="1" applyFill="1" applyBorder="1" applyAlignment="1">
      <alignment horizontal="right" vertical="center"/>
    </xf>
    <xf numFmtId="37" fontId="7" fillId="0" borderId="0" xfId="2" applyNumberFormat="1" applyFont="1" applyFill="1" applyBorder="1" applyAlignment="1">
      <alignment horizontal="right" vertical="center"/>
    </xf>
    <xf numFmtId="0" fontId="7" fillId="0" borderId="13" xfId="1" applyFont="1" applyFill="1" applyBorder="1"/>
    <xf numFmtId="0" fontId="6" fillId="0" borderId="13" xfId="1" applyFont="1" applyFill="1" applyBorder="1" applyAlignment="1" applyProtection="1"/>
    <xf numFmtId="0" fontId="6" fillId="0" borderId="14" xfId="1" applyFont="1" applyFill="1" applyBorder="1" applyAlignment="1" applyProtection="1"/>
    <xf numFmtId="176" fontId="6" fillId="0" borderId="13" xfId="1" applyNumberFormat="1" applyFont="1" applyFill="1" applyBorder="1" applyAlignment="1" applyProtection="1"/>
    <xf numFmtId="0" fontId="6" fillId="0" borderId="1" xfId="1" applyFont="1" applyFill="1" applyBorder="1" applyAlignment="1" applyProtection="1">
      <alignment horizontal="left"/>
    </xf>
    <xf numFmtId="0" fontId="6" fillId="0" borderId="1" xfId="1" quotePrefix="1" applyFont="1" applyFill="1" applyBorder="1" applyAlignment="1" applyProtection="1">
      <alignment horizontal="left"/>
    </xf>
    <xf numFmtId="0" fontId="7" fillId="0" borderId="1" xfId="1" applyFont="1" applyFill="1" applyBorder="1" applyAlignment="1"/>
    <xf numFmtId="0" fontId="6" fillId="0" borderId="0" xfId="1" applyFont="1" applyFill="1" applyBorder="1" applyAlignment="1" applyProtection="1">
      <alignment horizontal="left"/>
    </xf>
    <xf numFmtId="0" fontId="6" fillId="0" borderId="0" xfId="1" quotePrefix="1" applyFont="1" applyFill="1" applyBorder="1" applyAlignment="1" applyProtection="1">
      <alignment horizontal="left"/>
    </xf>
    <xf numFmtId="0" fontId="7" fillId="0" borderId="0" xfId="1" applyFont="1" applyFill="1" applyAlignment="1"/>
    <xf numFmtId="0" fontId="7" fillId="0" borderId="0" xfId="1" applyFont="1" applyFill="1" applyBorder="1" applyAlignment="1" applyProtection="1">
      <alignment horizontal="left"/>
    </xf>
    <xf numFmtId="0" fontId="7" fillId="0" borderId="0" xfId="1" quotePrefix="1" applyFont="1" applyFill="1" applyBorder="1" applyAlignment="1" applyProtection="1">
      <alignment horizontal="left"/>
    </xf>
    <xf numFmtId="176" fontId="7" fillId="0" borderId="0" xfId="1" applyNumberFormat="1" applyFont="1" applyFill="1"/>
  </cellXfs>
  <cellStyles count="3">
    <cellStyle name="標準" xfId="0" builtinId="0"/>
    <cellStyle name="標準 2" xfId="1"/>
    <cellStyle name="標準_JB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showGridLines="0" tabSelected="1" zoomScaleNormal="100" workbookViewId="0">
      <selection sqref="A1:L1"/>
    </sheetView>
  </sheetViews>
  <sheetFormatPr defaultColWidth="7.453125" defaultRowHeight="13.25" x14ac:dyDescent="0.2"/>
  <cols>
    <col min="1" max="1" width="1.36328125" style="29" customWidth="1"/>
    <col min="2" max="3" width="2.1796875" style="29" customWidth="1"/>
    <col min="4" max="4" width="14.36328125" style="29" customWidth="1"/>
    <col min="5" max="5" width="1.36328125" style="29" customWidth="1"/>
    <col min="6" max="11" width="11.81640625" style="48" customWidth="1"/>
    <col min="12" max="12" width="16.36328125" style="63" customWidth="1"/>
    <col min="13" max="16384" width="7.453125" style="29"/>
  </cols>
  <sheetData>
    <row r="1" spans="1:12" s="3" customFormat="1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5" customFormat="1" ht="18" customHeight="1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s="5" customFormat="1" ht="4.5" customHeight="1" thickBot="1" x14ac:dyDescent="0.25">
      <c r="A3" s="6"/>
      <c r="B3" s="6"/>
      <c r="C3" s="6"/>
      <c r="D3" s="7"/>
      <c r="E3" s="7"/>
      <c r="F3" s="6"/>
      <c r="G3" s="6"/>
      <c r="H3" s="6"/>
      <c r="I3" s="6"/>
      <c r="J3" s="6"/>
      <c r="K3" s="6"/>
      <c r="L3" s="6"/>
    </row>
    <row r="4" spans="1:12" s="5" customFormat="1" ht="14.25" customHeight="1" x14ac:dyDescent="0.2">
      <c r="A4" s="8"/>
      <c r="B4" s="9" t="s">
        <v>2</v>
      </c>
      <c r="C4" s="9"/>
      <c r="D4" s="9"/>
      <c r="E4" s="10"/>
      <c r="F4" s="11" t="s">
        <v>3</v>
      </c>
      <c r="G4" s="12"/>
      <c r="H4" s="12"/>
      <c r="I4" s="11" t="s">
        <v>4</v>
      </c>
      <c r="J4" s="12"/>
      <c r="K4" s="12"/>
      <c r="L4" s="13" t="s">
        <v>5</v>
      </c>
    </row>
    <row r="5" spans="1:12" s="5" customFormat="1" ht="14.25" customHeight="1" x14ac:dyDescent="0.2">
      <c r="A5" s="14"/>
      <c r="B5" s="15"/>
      <c r="C5" s="15"/>
      <c r="D5" s="15"/>
      <c r="E5" s="16"/>
      <c r="F5" s="17"/>
      <c r="G5" s="17"/>
      <c r="H5" s="17"/>
      <c r="I5" s="17"/>
      <c r="J5" s="17"/>
      <c r="K5" s="17"/>
      <c r="L5" s="18"/>
    </row>
    <row r="6" spans="1:12" s="5" customFormat="1" ht="14.25" customHeight="1" x14ac:dyDescent="0.2">
      <c r="A6" s="14"/>
      <c r="B6" s="15"/>
      <c r="C6" s="15"/>
      <c r="D6" s="15"/>
      <c r="E6" s="16"/>
      <c r="F6" s="19" t="s">
        <v>6</v>
      </c>
      <c r="G6" s="19" t="s">
        <v>7</v>
      </c>
      <c r="H6" s="19" t="s">
        <v>8</v>
      </c>
      <c r="I6" s="19" t="s">
        <v>6</v>
      </c>
      <c r="J6" s="19" t="s">
        <v>7</v>
      </c>
      <c r="K6" s="19" t="s">
        <v>8</v>
      </c>
      <c r="L6" s="18"/>
    </row>
    <row r="7" spans="1:12" s="5" customFormat="1" ht="14.25" customHeight="1" x14ac:dyDescent="0.2">
      <c r="A7" s="20"/>
      <c r="B7" s="21"/>
      <c r="C7" s="21"/>
      <c r="D7" s="21"/>
      <c r="E7" s="22"/>
      <c r="F7" s="23"/>
      <c r="G7" s="23"/>
      <c r="H7" s="23"/>
      <c r="I7" s="23"/>
      <c r="J7" s="23"/>
      <c r="K7" s="23"/>
      <c r="L7" s="24"/>
    </row>
    <row r="8" spans="1:12" ht="6.95" customHeight="1" x14ac:dyDescent="0.2">
      <c r="A8" s="25"/>
      <c r="B8" s="25"/>
      <c r="C8" s="25"/>
      <c r="D8" s="26"/>
      <c r="E8" s="26"/>
      <c r="F8" s="27"/>
      <c r="G8" s="28"/>
      <c r="H8" s="28"/>
      <c r="I8" s="28"/>
      <c r="J8" s="28"/>
      <c r="K8" s="28"/>
      <c r="L8" s="28"/>
    </row>
    <row r="9" spans="1:12" ht="13" customHeight="1" x14ac:dyDescent="0.2">
      <c r="A9" s="30"/>
      <c r="B9" s="31" t="s">
        <v>9</v>
      </c>
      <c r="C9" s="32"/>
      <c r="D9" s="32"/>
      <c r="E9" s="33"/>
      <c r="F9" s="34">
        <f>SUM(G9:H9)</f>
        <v>113717</v>
      </c>
      <c r="G9" s="35">
        <f>SUM(G11:G13)</f>
        <v>78023</v>
      </c>
      <c r="H9" s="35">
        <f>SUM(H11:H13)</f>
        <v>35694</v>
      </c>
      <c r="I9" s="35">
        <f>SUM(J9:K9)</f>
        <v>119002</v>
      </c>
      <c r="J9" s="35">
        <f>SUM(J11:J13)</f>
        <v>105604</v>
      </c>
      <c r="K9" s="35">
        <f>SUM(K11:K13)</f>
        <v>13398</v>
      </c>
      <c r="L9" s="36">
        <f>F9-I9</f>
        <v>-5285</v>
      </c>
    </row>
    <row r="10" spans="1:12" ht="13" customHeight="1" x14ac:dyDescent="0.2">
      <c r="A10" s="30"/>
      <c r="B10" s="37"/>
      <c r="C10" s="37"/>
      <c r="D10" s="38"/>
      <c r="E10" s="39"/>
      <c r="F10" s="40"/>
      <c r="G10" s="41"/>
      <c r="H10" s="42"/>
      <c r="I10" s="43"/>
      <c r="J10" s="42"/>
      <c r="K10" s="42"/>
      <c r="L10" s="44"/>
    </row>
    <row r="11" spans="1:12" ht="13" customHeight="1" x14ac:dyDescent="0.2">
      <c r="A11" s="30"/>
      <c r="B11" s="37"/>
      <c r="C11" s="31" t="s">
        <v>10</v>
      </c>
      <c r="D11" s="32"/>
      <c r="E11" s="33"/>
      <c r="F11" s="34">
        <f>SUM(G11:H11)</f>
        <v>10550</v>
      </c>
      <c r="G11" s="35">
        <f>SUM(G15:G37)</f>
        <v>6036</v>
      </c>
      <c r="H11" s="35">
        <f>SUM(H15:H37)</f>
        <v>4514</v>
      </c>
      <c r="I11" s="35">
        <f>SUM(J11:K11)</f>
        <v>39166</v>
      </c>
      <c r="J11" s="35">
        <f>SUM(J15:J37)</f>
        <v>35512</v>
      </c>
      <c r="K11" s="35">
        <f>SUM(K15:K37)</f>
        <v>3654</v>
      </c>
      <c r="L11" s="45">
        <f>F11-I11</f>
        <v>-28616</v>
      </c>
    </row>
    <row r="12" spans="1:12" ht="13" customHeight="1" x14ac:dyDescent="0.2">
      <c r="A12" s="30"/>
      <c r="B12" s="37"/>
      <c r="C12" s="31" t="s">
        <v>11</v>
      </c>
      <c r="D12" s="31"/>
      <c r="E12" s="33"/>
      <c r="F12" s="34">
        <f>SUM(G12:H12)</f>
        <v>59451</v>
      </c>
      <c r="G12" s="35">
        <f>SUM(G39:G64)</f>
        <v>44961</v>
      </c>
      <c r="H12" s="35">
        <f>SUM(H39:H64)</f>
        <v>14490</v>
      </c>
      <c r="I12" s="35">
        <f>SUM(J12:K12)</f>
        <v>58621</v>
      </c>
      <c r="J12" s="35">
        <f>SUM(J39:J64)</f>
        <v>51008</v>
      </c>
      <c r="K12" s="35">
        <f>SUM(K39:K64)</f>
        <v>7613</v>
      </c>
      <c r="L12" s="45">
        <f t="shared" ref="L12:L69" si="0">F12-I12</f>
        <v>830</v>
      </c>
    </row>
    <row r="13" spans="1:12" ht="13" customHeight="1" x14ac:dyDescent="0.2">
      <c r="A13" s="30"/>
      <c r="B13" s="37"/>
      <c r="C13" s="31" t="s">
        <v>12</v>
      </c>
      <c r="D13" s="32"/>
      <c r="E13" s="33"/>
      <c r="F13" s="34">
        <f>SUM(G13:H13)</f>
        <v>43716</v>
      </c>
      <c r="G13" s="35">
        <f>SUM(G66:G69)</f>
        <v>27026</v>
      </c>
      <c r="H13" s="35">
        <f>SUM(H66:H69)</f>
        <v>16690</v>
      </c>
      <c r="I13" s="35">
        <f>SUM(J13:K13)</f>
        <v>21215</v>
      </c>
      <c r="J13" s="35">
        <f>SUM(J66:J69)</f>
        <v>19084</v>
      </c>
      <c r="K13" s="35">
        <f>SUM(K66:K69)</f>
        <v>2131</v>
      </c>
      <c r="L13" s="45">
        <f t="shared" si="0"/>
        <v>22501</v>
      </c>
    </row>
    <row r="14" spans="1:12" ht="13" customHeight="1" x14ac:dyDescent="0.2">
      <c r="A14" s="30"/>
      <c r="B14" s="37"/>
      <c r="C14" s="37"/>
      <c r="D14" s="38"/>
      <c r="E14" s="39"/>
      <c r="F14" s="40"/>
      <c r="G14" s="41"/>
      <c r="H14" s="42"/>
      <c r="I14" s="41"/>
      <c r="J14" s="41"/>
      <c r="K14" s="42"/>
      <c r="L14" s="44"/>
    </row>
    <row r="15" spans="1:12" ht="13" customHeight="1" x14ac:dyDescent="0.2">
      <c r="A15" s="30"/>
      <c r="B15" s="37"/>
      <c r="C15" s="37"/>
      <c r="D15" s="38" t="s">
        <v>13</v>
      </c>
      <c r="E15" s="33"/>
      <c r="F15" s="34">
        <f>G15+H15</f>
        <v>70</v>
      </c>
      <c r="G15" s="46">
        <v>45</v>
      </c>
      <c r="H15" s="46">
        <v>25</v>
      </c>
      <c r="I15" s="35">
        <f>J15+K15</f>
        <v>5793</v>
      </c>
      <c r="J15" s="46">
        <v>5327</v>
      </c>
      <c r="K15" s="46">
        <v>466</v>
      </c>
      <c r="L15" s="45">
        <f t="shared" si="0"/>
        <v>-5723</v>
      </c>
    </row>
    <row r="16" spans="1:12" ht="13" customHeight="1" x14ac:dyDescent="0.2">
      <c r="A16" s="30"/>
      <c r="B16" s="37"/>
      <c r="C16" s="37"/>
      <c r="D16" s="38" t="s">
        <v>14</v>
      </c>
      <c r="E16" s="33"/>
      <c r="F16" s="34">
        <f t="shared" ref="F16:F69" si="1">G16+H16</f>
        <v>103</v>
      </c>
      <c r="G16" s="46">
        <v>56</v>
      </c>
      <c r="H16" s="46">
        <v>47</v>
      </c>
      <c r="I16" s="35">
        <f t="shared" ref="I16:I69" si="2">J16+K16</f>
        <v>2562</v>
      </c>
      <c r="J16" s="46">
        <v>2550</v>
      </c>
      <c r="K16" s="46">
        <v>12</v>
      </c>
      <c r="L16" s="45">
        <f t="shared" si="0"/>
        <v>-2459</v>
      </c>
    </row>
    <row r="17" spans="1:12" ht="13" customHeight="1" x14ac:dyDescent="0.2">
      <c r="A17" s="30"/>
      <c r="B17" s="37"/>
      <c r="C17" s="37"/>
      <c r="D17" s="38" t="s">
        <v>15</v>
      </c>
      <c r="E17" s="33"/>
      <c r="F17" s="34">
        <f t="shared" si="1"/>
        <v>157</v>
      </c>
      <c r="G17" s="46">
        <v>96</v>
      </c>
      <c r="H17" s="46">
        <v>61</v>
      </c>
      <c r="I17" s="35">
        <f t="shared" si="2"/>
        <v>4439</v>
      </c>
      <c r="J17" s="46">
        <v>4324</v>
      </c>
      <c r="K17" s="46">
        <v>115</v>
      </c>
      <c r="L17" s="45">
        <f t="shared" si="0"/>
        <v>-4282</v>
      </c>
    </row>
    <row r="18" spans="1:12" ht="13" customHeight="1" x14ac:dyDescent="0.2">
      <c r="A18" s="30"/>
      <c r="B18" s="37"/>
      <c r="C18" s="37"/>
      <c r="D18" s="38" t="s">
        <v>16</v>
      </c>
      <c r="E18" s="33"/>
      <c r="F18" s="34">
        <f t="shared" si="1"/>
        <v>389</v>
      </c>
      <c r="G18" s="46">
        <v>246</v>
      </c>
      <c r="H18" s="46">
        <v>143</v>
      </c>
      <c r="I18" s="35">
        <f t="shared" si="2"/>
        <v>7481</v>
      </c>
      <c r="J18" s="46">
        <v>6872</v>
      </c>
      <c r="K18" s="46">
        <v>609</v>
      </c>
      <c r="L18" s="45">
        <f t="shared" si="0"/>
        <v>-7092</v>
      </c>
    </row>
    <row r="19" spans="1:12" ht="13" customHeight="1" x14ac:dyDescent="0.2">
      <c r="A19" s="30"/>
      <c r="B19" s="37"/>
      <c r="C19" s="37"/>
      <c r="D19" s="38" t="s">
        <v>17</v>
      </c>
      <c r="E19" s="33"/>
      <c r="F19" s="34">
        <f t="shared" si="1"/>
        <v>238</v>
      </c>
      <c r="G19" s="46">
        <v>139</v>
      </c>
      <c r="H19" s="46">
        <v>99</v>
      </c>
      <c r="I19" s="35">
        <f t="shared" si="2"/>
        <v>1167</v>
      </c>
      <c r="J19" s="46">
        <v>936</v>
      </c>
      <c r="K19" s="46">
        <v>231</v>
      </c>
      <c r="L19" s="45">
        <f t="shared" si="0"/>
        <v>-929</v>
      </c>
    </row>
    <row r="20" spans="1:12" ht="13" customHeight="1" x14ac:dyDescent="0.2">
      <c r="A20" s="30"/>
      <c r="B20" s="37"/>
      <c r="C20" s="37"/>
      <c r="D20" s="38" t="s">
        <v>18</v>
      </c>
      <c r="E20" s="33"/>
      <c r="F20" s="34">
        <f t="shared" si="1"/>
        <v>131</v>
      </c>
      <c r="G20" s="46">
        <v>76</v>
      </c>
      <c r="H20" s="46">
        <v>55</v>
      </c>
      <c r="I20" s="35">
        <f t="shared" si="2"/>
        <v>604</v>
      </c>
      <c r="J20" s="46">
        <v>588</v>
      </c>
      <c r="K20" s="46">
        <v>16</v>
      </c>
      <c r="L20" s="45">
        <f t="shared" si="0"/>
        <v>-473</v>
      </c>
    </row>
    <row r="21" spans="1:12" ht="13" customHeight="1" x14ac:dyDescent="0.2">
      <c r="A21" s="30"/>
      <c r="B21" s="37"/>
      <c r="C21" s="37"/>
      <c r="D21" s="38" t="s">
        <v>19</v>
      </c>
      <c r="E21" s="33"/>
      <c r="F21" s="34">
        <f t="shared" si="1"/>
        <v>160</v>
      </c>
      <c r="G21" s="46">
        <v>82</v>
      </c>
      <c r="H21" s="46">
        <v>78</v>
      </c>
      <c r="I21" s="35">
        <f t="shared" si="2"/>
        <v>301</v>
      </c>
      <c r="J21" s="46">
        <v>296</v>
      </c>
      <c r="K21" s="46">
        <v>5</v>
      </c>
      <c r="L21" s="45">
        <f t="shared" si="0"/>
        <v>-141</v>
      </c>
    </row>
    <row r="22" spans="1:12" ht="13" customHeight="1" x14ac:dyDescent="0.2">
      <c r="A22" s="30"/>
      <c r="B22" s="37"/>
      <c r="C22" s="37"/>
      <c r="D22" s="38" t="s">
        <v>20</v>
      </c>
      <c r="E22" s="33"/>
      <c r="F22" s="34">
        <f t="shared" si="1"/>
        <v>344</v>
      </c>
      <c r="G22" s="46">
        <v>169</v>
      </c>
      <c r="H22" s="46">
        <v>175</v>
      </c>
      <c r="I22" s="35">
        <f t="shared" si="2"/>
        <v>1124</v>
      </c>
      <c r="J22" s="46">
        <v>1090</v>
      </c>
      <c r="K22" s="46">
        <v>34</v>
      </c>
      <c r="L22" s="45">
        <f t="shared" si="0"/>
        <v>-780</v>
      </c>
    </row>
    <row r="23" spans="1:12" ht="13" customHeight="1" x14ac:dyDescent="0.2">
      <c r="A23" s="30"/>
      <c r="B23" s="37"/>
      <c r="C23" s="37"/>
      <c r="D23" s="38" t="s">
        <v>21</v>
      </c>
      <c r="E23" s="33"/>
      <c r="F23" s="34">
        <f t="shared" si="1"/>
        <v>326</v>
      </c>
      <c r="G23" s="46">
        <v>177</v>
      </c>
      <c r="H23" s="46">
        <v>149</v>
      </c>
      <c r="I23" s="35">
        <f t="shared" si="2"/>
        <v>1712</v>
      </c>
      <c r="J23" s="46">
        <v>1660</v>
      </c>
      <c r="K23" s="46">
        <v>52</v>
      </c>
      <c r="L23" s="45">
        <f t="shared" si="0"/>
        <v>-1386</v>
      </c>
    </row>
    <row r="24" spans="1:12" ht="13" customHeight="1" x14ac:dyDescent="0.2">
      <c r="A24" s="30"/>
      <c r="B24" s="37"/>
      <c r="C24" s="37"/>
      <c r="D24" s="38" t="s">
        <v>22</v>
      </c>
      <c r="E24" s="33"/>
      <c r="F24" s="34">
        <f t="shared" si="1"/>
        <v>257</v>
      </c>
      <c r="G24" s="46">
        <v>130</v>
      </c>
      <c r="H24" s="46">
        <v>127</v>
      </c>
      <c r="I24" s="35">
        <f t="shared" si="2"/>
        <v>622</v>
      </c>
      <c r="J24" s="46">
        <v>493</v>
      </c>
      <c r="K24" s="46">
        <v>129</v>
      </c>
      <c r="L24" s="45">
        <f t="shared" si="0"/>
        <v>-365</v>
      </c>
    </row>
    <row r="25" spans="1:12" ht="13" customHeight="1" x14ac:dyDescent="0.2">
      <c r="A25" s="30"/>
      <c r="B25" s="37"/>
      <c r="C25" s="37"/>
      <c r="D25" s="38" t="s">
        <v>23</v>
      </c>
      <c r="E25" s="33"/>
      <c r="F25" s="34">
        <f t="shared" si="1"/>
        <v>531</v>
      </c>
      <c r="G25" s="46">
        <v>245</v>
      </c>
      <c r="H25" s="46">
        <v>286</v>
      </c>
      <c r="I25" s="35">
        <f t="shared" si="2"/>
        <v>637</v>
      </c>
      <c r="J25" s="46">
        <v>600</v>
      </c>
      <c r="K25" s="46">
        <v>37</v>
      </c>
      <c r="L25" s="45">
        <f t="shared" si="0"/>
        <v>-106</v>
      </c>
    </row>
    <row r="26" spans="1:12" ht="13" customHeight="1" x14ac:dyDescent="0.2">
      <c r="A26" s="30"/>
      <c r="B26" s="37"/>
      <c r="C26" s="37"/>
      <c r="D26" s="38" t="s">
        <v>24</v>
      </c>
      <c r="E26" s="33"/>
      <c r="F26" s="34">
        <f t="shared" si="1"/>
        <v>1812</v>
      </c>
      <c r="G26" s="47">
        <v>1077</v>
      </c>
      <c r="H26" s="46">
        <v>735</v>
      </c>
      <c r="I26" s="35">
        <f t="shared" si="2"/>
        <v>2883</v>
      </c>
      <c r="J26" s="46">
        <v>2160</v>
      </c>
      <c r="K26" s="46">
        <v>723</v>
      </c>
      <c r="L26" s="45">
        <f t="shared" si="0"/>
        <v>-1071</v>
      </c>
    </row>
    <row r="27" spans="1:12" ht="13" customHeight="1" x14ac:dyDescent="0.2">
      <c r="A27" s="30"/>
      <c r="B27" s="37"/>
      <c r="C27" s="37"/>
      <c r="D27" s="38" t="s">
        <v>25</v>
      </c>
      <c r="E27" s="33"/>
      <c r="F27" s="34">
        <f t="shared" si="1"/>
        <v>324</v>
      </c>
      <c r="G27" s="46">
        <v>224</v>
      </c>
      <c r="H27" s="46">
        <v>100</v>
      </c>
      <c r="I27" s="35">
        <f t="shared" si="2"/>
        <v>3981</v>
      </c>
      <c r="J27" s="46">
        <v>3677</v>
      </c>
      <c r="K27" s="46">
        <v>304</v>
      </c>
      <c r="L27" s="45">
        <f t="shared" si="0"/>
        <v>-3657</v>
      </c>
    </row>
    <row r="28" spans="1:12" ht="13" customHeight="1" x14ac:dyDescent="0.2">
      <c r="A28" s="30"/>
      <c r="B28" s="37"/>
      <c r="C28" s="37"/>
      <c r="D28" s="38" t="s">
        <v>26</v>
      </c>
      <c r="E28" s="33"/>
      <c r="F28" s="34">
        <f t="shared" si="1"/>
        <v>656</v>
      </c>
      <c r="G28" s="46">
        <v>455</v>
      </c>
      <c r="H28" s="46">
        <v>201</v>
      </c>
      <c r="I28" s="35">
        <f t="shared" si="2"/>
        <v>1204</v>
      </c>
      <c r="J28" s="46">
        <v>1002</v>
      </c>
      <c r="K28" s="46">
        <v>202</v>
      </c>
      <c r="L28" s="45">
        <f t="shared" si="0"/>
        <v>-548</v>
      </c>
    </row>
    <row r="29" spans="1:12" ht="13" customHeight="1" x14ac:dyDescent="0.2">
      <c r="A29" s="30"/>
      <c r="B29" s="37"/>
      <c r="C29" s="37"/>
      <c r="D29" s="38" t="s">
        <v>27</v>
      </c>
      <c r="E29" s="33"/>
      <c r="F29" s="34">
        <f t="shared" si="1"/>
        <v>1601</v>
      </c>
      <c r="G29" s="46">
        <v>1078</v>
      </c>
      <c r="H29" s="46">
        <v>523</v>
      </c>
      <c r="I29" s="35">
        <f t="shared" si="2"/>
        <v>2072</v>
      </c>
      <c r="J29" s="46">
        <v>1748</v>
      </c>
      <c r="K29" s="46">
        <v>324</v>
      </c>
      <c r="L29" s="45">
        <f t="shared" si="0"/>
        <v>-471</v>
      </c>
    </row>
    <row r="30" spans="1:12" ht="13" customHeight="1" x14ac:dyDescent="0.2">
      <c r="A30" s="30"/>
      <c r="B30" s="37"/>
      <c r="C30" s="37"/>
      <c r="D30" s="38" t="s">
        <v>28</v>
      </c>
      <c r="E30" s="33"/>
      <c r="F30" s="34">
        <f t="shared" si="1"/>
        <v>265</v>
      </c>
      <c r="G30" s="46">
        <v>140</v>
      </c>
      <c r="H30" s="46">
        <v>125</v>
      </c>
      <c r="I30" s="35">
        <f t="shared" si="2"/>
        <v>1171</v>
      </c>
      <c r="J30" s="46">
        <v>990</v>
      </c>
      <c r="K30" s="46">
        <v>181</v>
      </c>
      <c r="L30" s="45">
        <f t="shared" si="0"/>
        <v>-906</v>
      </c>
    </row>
    <row r="31" spans="1:12" ht="13" customHeight="1" x14ac:dyDescent="0.2">
      <c r="A31" s="30"/>
      <c r="B31" s="37"/>
      <c r="C31" s="37"/>
      <c r="D31" s="38" t="s">
        <v>29</v>
      </c>
      <c r="E31" s="33"/>
      <c r="F31" s="34">
        <f t="shared" si="1"/>
        <v>300</v>
      </c>
      <c r="G31" s="46">
        <v>142</v>
      </c>
      <c r="H31" s="46">
        <v>158</v>
      </c>
      <c r="I31" s="35">
        <f t="shared" si="2"/>
        <v>254</v>
      </c>
      <c r="J31" s="46">
        <v>233</v>
      </c>
      <c r="K31" s="46">
        <v>21</v>
      </c>
      <c r="L31" s="45">
        <f t="shared" si="0"/>
        <v>46</v>
      </c>
    </row>
    <row r="32" spans="1:12" ht="13" customHeight="1" x14ac:dyDescent="0.2">
      <c r="A32" s="30"/>
      <c r="B32" s="37"/>
      <c r="C32" s="37"/>
      <c r="D32" s="38" t="s">
        <v>30</v>
      </c>
      <c r="E32" s="33"/>
      <c r="F32" s="34">
        <f t="shared" si="1"/>
        <v>161</v>
      </c>
      <c r="G32" s="46">
        <v>91</v>
      </c>
      <c r="H32" s="46">
        <v>70</v>
      </c>
      <c r="I32" s="35">
        <f t="shared" si="2"/>
        <v>115</v>
      </c>
      <c r="J32" s="46">
        <v>100</v>
      </c>
      <c r="K32" s="46">
        <v>15</v>
      </c>
      <c r="L32" s="45">
        <f t="shared" si="0"/>
        <v>46</v>
      </c>
    </row>
    <row r="33" spans="1:12" ht="13" customHeight="1" x14ac:dyDescent="0.2">
      <c r="A33" s="30"/>
      <c r="B33" s="37"/>
      <c r="C33" s="37"/>
      <c r="D33" s="38" t="s">
        <v>31</v>
      </c>
      <c r="E33" s="33"/>
      <c r="F33" s="34">
        <f t="shared" si="1"/>
        <v>492</v>
      </c>
      <c r="G33" s="46">
        <v>256</v>
      </c>
      <c r="H33" s="46">
        <v>236</v>
      </c>
      <c r="I33" s="35">
        <f t="shared" si="2"/>
        <v>313</v>
      </c>
      <c r="J33" s="46">
        <v>250</v>
      </c>
      <c r="K33" s="46">
        <v>63</v>
      </c>
      <c r="L33" s="45">
        <f t="shared" si="0"/>
        <v>179</v>
      </c>
    </row>
    <row r="34" spans="1:12" ht="13" customHeight="1" x14ac:dyDescent="0.2">
      <c r="A34" s="30"/>
      <c r="B34" s="37"/>
      <c r="C34" s="37"/>
      <c r="D34" s="38" t="s">
        <v>32</v>
      </c>
      <c r="E34" s="33"/>
      <c r="F34" s="34">
        <f t="shared" si="1"/>
        <v>1163</v>
      </c>
      <c r="G34" s="46">
        <v>611</v>
      </c>
      <c r="H34" s="46">
        <v>552</v>
      </c>
      <c r="I34" s="35">
        <f t="shared" si="2"/>
        <v>373</v>
      </c>
      <c r="J34" s="46">
        <v>327</v>
      </c>
      <c r="K34" s="46">
        <v>46</v>
      </c>
      <c r="L34" s="45">
        <f t="shared" si="0"/>
        <v>790</v>
      </c>
    </row>
    <row r="35" spans="1:12" ht="13" customHeight="1" x14ac:dyDescent="0.2">
      <c r="A35" s="30"/>
      <c r="B35" s="37"/>
      <c r="C35" s="37"/>
      <c r="D35" s="38" t="s">
        <v>33</v>
      </c>
      <c r="E35" s="33"/>
      <c r="F35" s="34">
        <f t="shared" si="1"/>
        <v>318</v>
      </c>
      <c r="G35" s="46">
        <v>141</v>
      </c>
      <c r="H35" s="46">
        <v>177</v>
      </c>
      <c r="I35" s="35">
        <f t="shared" si="2"/>
        <v>158</v>
      </c>
      <c r="J35" s="46">
        <v>116</v>
      </c>
      <c r="K35" s="46">
        <v>42</v>
      </c>
      <c r="L35" s="45">
        <f t="shared" si="0"/>
        <v>160</v>
      </c>
    </row>
    <row r="36" spans="1:12" ht="13" customHeight="1" x14ac:dyDescent="0.2">
      <c r="A36" s="30"/>
      <c r="B36" s="37"/>
      <c r="C36" s="37"/>
      <c r="D36" s="38" t="s">
        <v>34</v>
      </c>
      <c r="E36" s="33"/>
      <c r="F36" s="34">
        <f t="shared" si="1"/>
        <v>248</v>
      </c>
      <c r="G36" s="46">
        <v>120</v>
      </c>
      <c r="H36" s="46">
        <v>128</v>
      </c>
      <c r="I36" s="35">
        <f t="shared" si="2"/>
        <v>67</v>
      </c>
      <c r="J36" s="46">
        <v>56</v>
      </c>
      <c r="K36" s="46">
        <v>11</v>
      </c>
      <c r="L36" s="45">
        <f t="shared" si="0"/>
        <v>181</v>
      </c>
    </row>
    <row r="37" spans="1:12" ht="13" customHeight="1" x14ac:dyDescent="0.2">
      <c r="A37" s="30"/>
      <c r="B37" s="37"/>
      <c r="C37" s="37"/>
      <c r="D37" s="38" t="s">
        <v>35</v>
      </c>
      <c r="E37" s="33"/>
      <c r="F37" s="34">
        <f t="shared" si="1"/>
        <v>504</v>
      </c>
      <c r="G37" s="46">
        <v>240</v>
      </c>
      <c r="H37" s="46">
        <v>264</v>
      </c>
      <c r="I37" s="35">
        <f t="shared" si="2"/>
        <v>133</v>
      </c>
      <c r="J37" s="46">
        <v>117</v>
      </c>
      <c r="K37" s="46">
        <v>16</v>
      </c>
      <c r="L37" s="45">
        <f t="shared" si="0"/>
        <v>371</v>
      </c>
    </row>
    <row r="38" spans="1:12" ht="13" customHeight="1" x14ac:dyDescent="0.2">
      <c r="A38" s="30"/>
      <c r="B38" s="37"/>
      <c r="C38" s="37"/>
      <c r="D38" s="38"/>
      <c r="E38" s="39"/>
      <c r="F38" s="34"/>
      <c r="I38" s="35"/>
      <c r="L38" s="44"/>
    </row>
    <row r="39" spans="1:12" ht="13" customHeight="1" x14ac:dyDescent="0.2">
      <c r="A39" s="30"/>
      <c r="B39" s="37"/>
      <c r="C39" s="37"/>
      <c r="D39" s="38" t="s">
        <v>36</v>
      </c>
      <c r="E39" s="33"/>
      <c r="F39" s="34">
        <f t="shared" si="1"/>
        <v>3805</v>
      </c>
      <c r="G39" s="41">
        <v>2943</v>
      </c>
      <c r="H39" s="42">
        <v>862</v>
      </c>
      <c r="I39" s="35">
        <f t="shared" si="2"/>
        <v>7186</v>
      </c>
      <c r="J39" s="41">
        <v>6401</v>
      </c>
      <c r="K39" s="42">
        <v>785</v>
      </c>
      <c r="L39" s="45">
        <f t="shared" si="0"/>
        <v>-3381</v>
      </c>
    </row>
    <row r="40" spans="1:12" ht="13" customHeight="1" x14ac:dyDescent="0.2">
      <c r="A40" s="30"/>
      <c r="B40" s="37"/>
      <c r="C40" s="37"/>
      <c r="D40" s="38" t="s">
        <v>37</v>
      </c>
      <c r="E40" s="33"/>
      <c r="F40" s="34">
        <f t="shared" si="1"/>
        <v>891</v>
      </c>
      <c r="G40" s="49">
        <v>642</v>
      </c>
      <c r="H40" s="49">
        <v>249</v>
      </c>
      <c r="I40" s="35">
        <f t="shared" si="2"/>
        <v>1806</v>
      </c>
      <c r="J40" s="46">
        <v>1514</v>
      </c>
      <c r="K40" s="46">
        <v>292</v>
      </c>
      <c r="L40" s="45">
        <f t="shared" si="0"/>
        <v>-915</v>
      </c>
    </row>
    <row r="41" spans="1:12" ht="13" customHeight="1" x14ac:dyDescent="0.2">
      <c r="A41" s="30"/>
      <c r="B41" s="37"/>
      <c r="C41" s="37"/>
      <c r="D41" s="38" t="s">
        <v>38</v>
      </c>
      <c r="E41" s="33"/>
      <c r="F41" s="34">
        <f t="shared" si="1"/>
        <v>1031</v>
      </c>
      <c r="G41" s="49">
        <v>729</v>
      </c>
      <c r="H41" s="49">
        <v>302</v>
      </c>
      <c r="I41" s="35">
        <f t="shared" si="2"/>
        <v>1477</v>
      </c>
      <c r="J41" s="46">
        <v>1294</v>
      </c>
      <c r="K41" s="46">
        <v>183</v>
      </c>
      <c r="L41" s="45">
        <f t="shared" si="0"/>
        <v>-446</v>
      </c>
    </row>
    <row r="42" spans="1:12" ht="13" customHeight="1" x14ac:dyDescent="0.2">
      <c r="A42" s="30"/>
      <c r="B42" s="37"/>
      <c r="C42" s="37"/>
      <c r="D42" s="38" t="s">
        <v>39</v>
      </c>
      <c r="E42" s="33"/>
      <c r="F42" s="34">
        <f t="shared" si="1"/>
        <v>2161</v>
      </c>
      <c r="G42" s="49">
        <v>1650</v>
      </c>
      <c r="H42" s="49">
        <v>511</v>
      </c>
      <c r="I42" s="35">
        <f t="shared" si="2"/>
        <v>1000</v>
      </c>
      <c r="J42" s="46">
        <v>920</v>
      </c>
      <c r="K42" s="46">
        <v>80</v>
      </c>
      <c r="L42" s="45">
        <f t="shared" si="0"/>
        <v>1161</v>
      </c>
    </row>
    <row r="43" spans="1:12" ht="13" customHeight="1" x14ac:dyDescent="0.2">
      <c r="A43" s="30"/>
      <c r="B43" s="37"/>
      <c r="C43" s="37"/>
      <c r="D43" s="38" t="s">
        <v>40</v>
      </c>
      <c r="E43" s="33"/>
      <c r="F43" s="34">
        <f t="shared" si="1"/>
        <v>3923</v>
      </c>
      <c r="G43" s="49">
        <v>2851</v>
      </c>
      <c r="H43" s="49">
        <v>1072</v>
      </c>
      <c r="I43" s="35">
        <f t="shared" si="2"/>
        <v>5421</v>
      </c>
      <c r="J43" s="46">
        <v>4998</v>
      </c>
      <c r="K43" s="46">
        <v>423</v>
      </c>
      <c r="L43" s="45">
        <f t="shared" si="0"/>
        <v>-1498</v>
      </c>
    </row>
    <row r="44" spans="1:12" ht="13" customHeight="1" x14ac:dyDescent="0.2">
      <c r="A44" s="30"/>
      <c r="B44" s="37"/>
      <c r="C44" s="37"/>
      <c r="D44" s="38" t="s">
        <v>41</v>
      </c>
      <c r="E44" s="33"/>
      <c r="F44" s="34">
        <f t="shared" si="1"/>
        <v>3054</v>
      </c>
      <c r="G44" s="49">
        <v>2480</v>
      </c>
      <c r="H44" s="49">
        <v>574</v>
      </c>
      <c r="I44" s="35">
        <f t="shared" si="2"/>
        <v>2404</v>
      </c>
      <c r="J44" s="46">
        <v>2148</v>
      </c>
      <c r="K44" s="46">
        <v>256</v>
      </c>
      <c r="L44" s="45">
        <f t="shared" si="0"/>
        <v>650</v>
      </c>
    </row>
    <row r="45" spans="1:12" ht="13" customHeight="1" x14ac:dyDescent="0.2">
      <c r="A45" s="30"/>
      <c r="B45" s="37"/>
      <c r="C45" s="37"/>
      <c r="D45" s="38" t="s">
        <v>42</v>
      </c>
      <c r="E45" s="33"/>
      <c r="F45" s="34">
        <f t="shared" si="1"/>
        <v>2153</v>
      </c>
      <c r="G45" s="49">
        <v>1520</v>
      </c>
      <c r="H45" s="49">
        <v>633</v>
      </c>
      <c r="I45" s="35">
        <f t="shared" si="2"/>
        <v>3013</v>
      </c>
      <c r="J45" s="46">
        <v>2652</v>
      </c>
      <c r="K45" s="46">
        <v>361</v>
      </c>
      <c r="L45" s="45">
        <f t="shared" si="0"/>
        <v>-860</v>
      </c>
    </row>
    <row r="46" spans="1:12" ht="13" customHeight="1" x14ac:dyDescent="0.2">
      <c r="A46" s="30"/>
      <c r="B46" s="37"/>
      <c r="C46" s="37"/>
      <c r="D46" s="38" t="s">
        <v>43</v>
      </c>
      <c r="E46" s="33"/>
      <c r="F46" s="34">
        <f t="shared" si="1"/>
        <v>7146</v>
      </c>
      <c r="G46" s="49">
        <v>4825</v>
      </c>
      <c r="H46" s="49">
        <v>2321</v>
      </c>
      <c r="I46" s="35">
        <f t="shared" si="2"/>
        <v>5747</v>
      </c>
      <c r="J46" s="46">
        <v>4438</v>
      </c>
      <c r="K46" s="46">
        <v>1309</v>
      </c>
      <c r="L46" s="45">
        <f t="shared" si="0"/>
        <v>1399</v>
      </c>
    </row>
    <row r="47" spans="1:12" ht="13" customHeight="1" x14ac:dyDescent="0.2">
      <c r="A47" s="30"/>
      <c r="B47" s="37"/>
      <c r="C47" s="37"/>
      <c r="D47" s="38" t="s">
        <v>44</v>
      </c>
      <c r="E47" s="33"/>
      <c r="F47" s="34">
        <f t="shared" si="1"/>
        <v>1210</v>
      </c>
      <c r="G47" s="49">
        <v>876</v>
      </c>
      <c r="H47" s="49">
        <v>334</v>
      </c>
      <c r="I47" s="35">
        <f t="shared" si="2"/>
        <v>1003</v>
      </c>
      <c r="J47" s="46">
        <v>695</v>
      </c>
      <c r="K47" s="46">
        <v>308</v>
      </c>
      <c r="L47" s="45">
        <f t="shared" si="0"/>
        <v>207</v>
      </c>
    </row>
    <row r="48" spans="1:12" ht="13" customHeight="1" x14ac:dyDescent="0.2">
      <c r="A48" s="30"/>
      <c r="B48" s="37"/>
      <c r="C48" s="37"/>
      <c r="D48" s="38" t="s">
        <v>45</v>
      </c>
      <c r="E48" s="33"/>
      <c r="F48" s="34">
        <f t="shared" si="1"/>
        <v>1464</v>
      </c>
      <c r="G48" s="49">
        <v>1017</v>
      </c>
      <c r="H48" s="49">
        <v>447</v>
      </c>
      <c r="I48" s="35">
        <f t="shared" si="2"/>
        <v>1022</v>
      </c>
      <c r="J48" s="46">
        <v>718</v>
      </c>
      <c r="K48" s="46">
        <v>304</v>
      </c>
      <c r="L48" s="45">
        <f t="shared" si="0"/>
        <v>442</v>
      </c>
    </row>
    <row r="49" spans="1:12" ht="13" customHeight="1" x14ac:dyDescent="0.2">
      <c r="A49" s="30"/>
      <c r="B49" s="37"/>
      <c r="C49" s="37"/>
      <c r="D49" s="38" t="s">
        <v>46</v>
      </c>
      <c r="E49" s="33"/>
      <c r="F49" s="34">
        <f t="shared" si="1"/>
        <v>11962</v>
      </c>
      <c r="G49" s="49">
        <v>9849</v>
      </c>
      <c r="H49" s="49">
        <v>2113</v>
      </c>
      <c r="I49" s="35">
        <f t="shared" si="2"/>
        <v>10466</v>
      </c>
      <c r="J49" s="46">
        <v>9364</v>
      </c>
      <c r="K49" s="46">
        <v>1102</v>
      </c>
      <c r="L49" s="45">
        <f t="shared" si="0"/>
        <v>1496</v>
      </c>
    </row>
    <row r="50" spans="1:12" ht="13" customHeight="1" x14ac:dyDescent="0.2">
      <c r="A50" s="30"/>
      <c r="B50" s="37"/>
      <c r="C50" s="37"/>
      <c r="D50" s="38" t="s">
        <v>47</v>
      </c>
      <c r="E50" s="33"/>
      <c r="F50" s="34">
        <f t="shared" si="1"/>
        <v>940</v>
      </c>
      <c r="G50" s="50">
        <v>621</v>
      </c>
      <c r="H50" s="49">
        <v>319</v>
      </c>
      <c r="I50" s="35">
        <f t="shared" si="2"/>
        <v>344</v>
      </c>
      <c r="J50" s="46">
        <v>268</v>
      </c>
      <c r="K50" s="46">
        <v>76</v>
      </c>
      <c r="L50" s="45">
        <f t="shared" si="0"/>
        <v>596</v>
      </c>
    </row>
    <row r="51" spans="1:12" ht="13" customHeight="1" x14ac:dyDescent="0.2">
      <c r="A51" s="30"/>
      <c r="B51" s="37"/>
      <c r="C51" s="37"/>
      <c r="D51" s="38" t="s">
        <v>48</v>
      </c>
      <c r="E51" s="33"/>
      <c r="F51" s="34">
        <f t="shared" si="1"/>
        <v>2006</v>
      </c>
      <c r="G51" s="49">
        <v>1488</v>
      </c>
      <c r="H51" s="49">
        <v>518</v>
      </c>
      <c r="I51" s="35">
        <f t="shared" si="2"/>
        <v>1271</v>
      </c>
      <c r="J51" s="46">
        <v>1044</v>
      </c>
      <c r="K51" s="46">
        <v>227</v>
      </c>
      <c r="L51" s="45">
        <f t="shared" si="0"/>
        <v>735</v>
      </c>
    </row>
    <row r="52" spans="1:12" ht="13" customHeight="1" x14ac:dyDescent="0.2">
      <c r="A52" s="30"/>
      <c r="B52" s="37"/>
      <c r="C52" s="37"/>
      <c r="D52" s="38" t="s">
        <v>49</v>
      </c>
      <c r="E52" s="33"/>
      <c r="F52" s="34">
        <f t="shared" si="1"/>
        <v>1412</v>
      </c>
      <c r="G52" s="49">
        <v>1069</v>
      </c>
      <c r="H52" s="49">
        <v>343</v>
      </c>
      <c r="I52" s="35">
        <f t="shared" si="2"/>
        <v>1528</v>
      </c>
      <c r="J52" s="46">
        <v>1113</v>
      </c>
      <c r="K52" s="46">
        <v>415</v>
      </c>
      <c r="L52" s="45">
        <f t="shared" si="0"/>
        <v>-116</v>
      </c>
    </row>
    <row r="53" spans="1:12" ht="13" customHeight="1" x14ac:dyDescent="0.2">
      <c r="A53" s="30"/>
      <c r="B53" s="37"/>
      <c r="C53" s="37"/>
      <c r="D53" s="38" t="s">
        <v>50</v>
      </c>
      <c r="E53" s="33"/>
      <c r="F53" s="34">
        <f t="shared" si="1"/>
        <v>1310</v>
      </c>
      <c r="G53" s="49">
        <v>1063</v>
      </c>
      <c r="H53" s="49">
        <v>247</v>
      </c>
      <c r="I53" s="35">
        <f t="shared" si="2"/>
        <v>696</v>
      </c>
      <c r="J53" s="46">
        <v>636</v>
      </c>
      <c r="K53" s="46">
        <v>60</v>
      </c>
      <c r="L53" s="45">
        <f t="shared" si="0"/>
        <v>614</v>
      </c>
    </row>
    <row r="54" spans="1:12" ht="13" customHeight="1" x14ac:dyDescent="0.2">
      <c r="A54" s="30"/>
      <c r="B54" s="37"/>
      <c r="C54" s="37"/>
      <c r="D54" s="38" t="s">
        <v>51</v>
      </c>
      <c r="E54" s="33"/>
      <c r="F54" s="34">
        <f t="shared" si="1"/>
        <v>287</v>
      </c>
      <c r="G54" s="49">
        <v>190</v>
      </c>
      <c r="H54" s="49">
        <v>97</v>
      </c>
      <c r="I54" s="35">
        <f t="shared" si="2"/>
        <v>243</v>
      </c>
      <c r="J54" s="46">
        <v>185</v>
      </c>
      <c r="K54" s="46">
        <v>58</v>
      </c>
      <c r="L54" s="45">
        <f t="shared" si="0"/>
        <v>44</v>
      </c>
    </row>
    <row r="55" spans="1:12" ht="13" customHeight="1" x14ac:dyDescent="0.2">
      <c r="A55" s="30"/>
      <c r="B55" s="37"/>
      <c r="C55" s="37"/>
      <c r="D55" s="38" t="s">
        <v>52</v>
      </c>
      <c r="E55" s="33"/>
      <c r="F55" s="34">
        <f t="shared" si="1"/>
        <v>1065</v>
      </c>
      <c r="G55" s="49">
        <v>756</v>
      </c>
      <c r="H55" s="49">
        <v>309</v>
      </c>
      <c r="I55" s="35">
        <f t="shared" si="2"/>
        <v>362</v>
      </c>
      <c r="J55" s="46">
        <v>269</v>
      </c>
      <c r="K55" s="46">
        <v>93</v>
      </c>
      <c r="L55" s="45">
        <f t="shared" si="0"/>
        <v>703</v>
      </c>
    </row>
    <row r="56" spans="1:12" ht="13" customHeight="1" x14ac:dyDescent="0.2">
      <c r="A56" s="30"/>
      <c r="B56" s="37"/>
      <c r="C56" s="37"/>
      <c r="D56" s="38" t="s">
        <v>53</v>
      </c>
      <c r="E56" s="33"/>
      <c r="F56" s="34">
        <f t="shared" si="1"/>
        <v>276</v>
      </c>
      <c r="G56" s="49">
        <v>172</v>
      </c>
      <c r="H56" s="49">
        <v>104</v>
      </c>
      <c r="I56" s="35">
        <f t="shared" si="2"/>
        <v>97</v>
      </c>
      <c r="J56" s="46">
        <v>79</v>
      </c>
      <c r="K56" s="46">
        <v>18</v>
      </c>
      <c r="L56" s="45">
        <f t="shared" si="0"/>
        <v>179</v>
      </c>
    </row>
    <row r="57" spans="1:12" ht="13" customHeight="1" x14ac:dyDescent="0.2">
      <c r="A57" s="30"/>
      <c r="B57" s="37"/>
      <c r="C57" s="37"/>
      <c r="D57" s="38" t="s">
        <v>54</v>
      </c>
      <c r="E57" s="33"/>
      <c r="F57" s="34">
        <f t="shared" si="1"/>
        <v>367</v>
      </c>
      <c r="G57" s="49">
        <v>213</v>
      </c>
      <c r="H57" s="49">
        <v>154</v>
      </c>
      <c r="I57" s="35">
        <f t="shared" si="2"/>
        <v>129</v>
      </c>
      <c r="J57" s="46">
        <v>124</v>
      </c>
      <c r="K57" s="46">
        <v>5</v>
      </c>
      <c r="L57" s="45">
        <f t="shared" si="0"/>
        <v>238</v>
      </c>
    </row>
    <row r="58" spans="1:12" ht="13" customHeight="1" x14ac:dyDescent="0.2">
      <c r="A58" s="30"/>
      <c r="B58" s="37"/>
      <c r="C58" s="37"/>
      <c r="D58" s="38" t="s">
        <v>55</v>
      </c>
      <c r="E58" s="33"/>
      <c r="F58" s="34">
        <f t="shared" si="1"/>
        <v>799</v>
      </c>
      <c r="G58" s="49">
        <v>583</v>
      </c>
      <c r="H58" s="49">
        <v>216</v>
      </c>
      <c r="I58" s="35">
        <f t="shared" si="2"/>
        <v>553</v>
      </c>
      <c r="J58" s="46">
        <v>432</v>
      </c>
      <c r="K58" s="46">
        <v>121</v>
      </c>
      <c r="L58" s="45">
        <f t="shared" si="0"/>
        <v>246</v>
      </c>
    </row>
    <row r="59" spans="1:12" ht="13" customHeight="1" x14ac:dyDescent="0.2">
      <c r="A59" s="30"/>
      <c r="B59" s="37"/>
      <c r="C59" s="37"/>
      <c r="D59" s="38" t="s">
        <v>56</v>
      </c>
      <c r="E59" s="33"/>
      <c r="F59" s="34">
        <f t="shared" si="1"/>
        <v>4634</v>
      </c>
      <c r="G59" s="49">
        <v>3547</v>
      </c>
      <c r="H59" s="49">
        <v>1087</v>
      </c>
      <c r="I59" s="35">
        <f t="shared" si="2"/>
        <v>8032</v>
      </c>
      <c r="J59" s="46">
        <v>7461</v>
      </c>
      <c r="K59" s="46">
        <v>571</v>
      </c>
      <c r="L59" s="45">
        <f t="shared" si="0"/>
        <v>-3398</v>
      </c>
    </row>
    <row r="60" spans="1:12" ht="13" customHeight="1" x14ac:dyDescent="0.2">
      <c r="A60" s="30"/>
      <c r="B60" s="37"/>
      <c r="C60" s="37"/>
      <c r="D60" s="38" t="s">
        <v>57</v>
      </c>
      <c r="E60" s="33"/>
      <c r="F60" s="34">
        <f t="shared" si="1"/>
        <v>1330</v>
      </c>
      <c r="G60" s="49">
        <v>911</v>
      </c>
      <c r="H60" s="49">
        <v>419</v>
      </c>
      <c r="I60" s="35">
        <f t="shared" si="2"/>
        <v>1310</v>
      </c>
      <c r="J60" s="46">
        <v>1142</v>
      </c>
      <c r="K60" s="46">
        <v>168</v>
      </c>
      <c r="L60" s="45">
        <f t="shared" si="0"/>
        <v>20</v>
      </c>
    </row>
    <row r="61" spans="1:12" ht="13" customHeight="1" x14ac:dyDescent="0.2">
      <c r="A61" s="30"/>
      <c r="B61" s="37"/>
      <c r="C61" s="37"/>
      <c r="D61" s="38" t="s">
        <v>58</v>
      </c>
      <c r="E61" s="33"/>
      <c r="F61" s="34">
        <f t="shared" si="1"/>
        <v>1041</v>
      </c>
      <c r="G61" s="49">
        <v>782</v>
      </c>
      <c r="H61" s="49">
        <v>259</v>
      </c>
      <c r="I61" s="35">
        <f t="shared" si="2"/>
        <v>766</v>
      </c>
      <c r="J61" s="46">
        <v>731</v>
      </c>
      <c r="K61" s="46">
        <v>35</v>
      </c>
      <c r="L61" s="45">
        <f t="shared" si="0"/>
        <v>275</v>
      </c>
    </row>
    <row r="62" spans="1:12" ht="13" customHeight="1" x14ac:dyDescent="0.2">
      <c r="A62" s="30"/>
      <c r="B62" s="37"/>
      <c r="C62" s="37"/>
      <c r="D62" s="38" t="s">
        <v>59</v>
      </c>
      <c r="E62" s="33"/>
      <c r="F62" s="34">
        <f t="shared" si="1"/>
        <v>3307</v>
      </c>
      <c r="G62" s="49">
        <v>2811</v>
      </c>
      <c r="H62" s="49">
        <v>496</v>
      </c>
      <c r="I62" s="35">
        <f t="shared" si="2"/>
        <v>1506</v>
      </c>
      <c r="J62" s="46">
        <v>1229</v>
      </c>
      <c r="K62" s="46">
        <v>277</v>
      </c>
      <c r="L62" s="45">
        <f t="shared" si="0"/>
        <v>1801</v>
      </c>
    </row>
    <row r="63" spans="1:12" ht="13" customHeight="1" x14ac:dyDescent="0.2">
      <c r="A63" s="30"/>
      <c r="B63" s="37"/>
      <c r="C63" s="37"/>
      <c r="D63" s="38" t="s">
        <v>60</v>
      </c>
      <c r="E63" s="33"/>
      <c r="F63" s="34">
        <f t="shared" si="1"/>
        <v>665</v>
      </c>
      <c r="G63" s="49">
        <v>415</v>
      </c>
      <c r="H63" s="49">
        <v>250</v>
      </c>
      <c r="I63" s="35">
        <f t="shared" si="2"/>
        <v>318</v>
      </c>
      <c r="J63" s="46">
        <v>271</v>
      </c>
      <c r="K63" s="46">
        <v>47</v>
      </c>
      <c r="L63" s="45">
        <f t="shared" si="0"/>
        <v>347</v>
      </c>
    </row>
    <row r="64" spans="1:12" ht="13" customHeight="1" x14ac:dyDescent="0.2">
      <c r="A64" s="30"/>
      <c r="B64" s="37"/>
      <c r="C64" s="37"/>
      <c r="D64" s="38" t="s">
        <v>61</v>
      </c>
      <c r="E64" s="33"/>
      <c r="F64" s="34">
        <f t="shared" si="1"/>
        <v>1212</v>
      </c>
      <c r="G64" s="35">
        <v>958</v>
      </c>
      <c r="H64" s="42">
        <v>254</v>
      </c>
      <c r="I64" s="35">
        <f t="shared" si="2"/>
        <v>921</v>
      </c>
      <c r="J64" s="35">
        <v>882</v>
      </c>
      <c r="K64" s="42">
        <v>39</v>
      </c>
      <c r="L64" s="45">
        <f t="shared" si="0"/>
        <v>291</v>
      </c>
    </row>
    <row r="65" spans="1:12" ht="13" customHeight="1" x14ac:dyDescent="0.2">
      <c r="A65" s="30"/>
      <c r="B65" s="37"/>
      <c r="C65" s="37"/>
      <c r="D65" s="38"/>
      <c r="E65" s="39"/>
      <c r="F65" s="40"/>
      <c r="G65" s="41"/>
      <c r="H65" s="42"/>
      <c r="I65" s="35"/>
      <c r="J65" s="41"/>
      <c r="K65" s="42"/>
      <c r="L65" s="45"/>
    </row>
    <row r="66" spans="1:12" ht="13" customHeight="1" x14ac:dyDescent="0.2">
      <c r="A66" s="30"/>
      <c r="B66" s="37"/>
      <c r="C66" s="37"/>
      <c r="D66" s="38" t="s">
        <v>62</v>
      </c>
      <c r="E66" s="33"/>
      <c r="F66" s="34">
        <f>G66+H66</f>
        <v>26200</v>
      </c>
      <c r="G66" s="35">
        <v>17969</v>
      </c>
      <c r="H66" s="42">
        <v>8231</v>
      </c>
      <c r="I66" s="35">
        <f t="shared" si="2"/>
        <v>16094</v>
      </c>
      <c r="J66" s="47">
        <v>14913</v>
      </c>
      <c r="K66" s="47">
        <v>1181</v>
      </c>
      <c r="L66" s="45">
        <f t="shared" si="0"/>
        <v>10106</v>
      </c>
    </row>
    <row r="67" spans="1:12" ht="13" customHeight="1" x14ac:dyDescent="0.2">
      <c r="A67" s="30"/>
      <c r="B67" s="37"/>
      <c r="C67" s="37"/>
      <c r="D67" s="38" t="s">
        <v>63</v>
      </c>
      <c r="E67" s="33"/>
      <c r="F67" s="34">
        <f t="shared" si="1"/>
        <v>9101</v>
      </c>
      <c r="G67" s="35">
        <v>4976</v>
      </c>
      <c r="H67" s="42">
        <v>4125</v>
      </c>
      <c r="I67" s="35">
        <f t="shared" si="2"/>
        <v>2354</v>
      </c>
      <c r="J67" s="47">
        <v>2044</v>
      </c>
      <c r="K67" s="47">
        <v>310</v>
      </c>
      <c r="L67" s="45">
        <f t="shared" si="0"/>
        <v>6747</v>
      </c>
    </row>
    <row r="68" spans="1:12" ht="13" customHeight="1" x14ac:dyDescent="0.2">
      <c r="A68" s="30"/>
      <c r="B68" s="37"/>
      <c r="C68" s="37"/>
      <c r="D68" s="38" t="s">
        <v>64</v>
      </c>
      <c r="E68" s="33"/>
      <c r="F68" s="34">
        <f t="shared" si="1"/>
        <v>2165</v>
      </c>
      <c r="G68" s="35">
        <v>979</v>
      </c>
      <c r="H68" s="42">
        <v>1186</v>
      </c>
      <c r="I68" s="35">
        <f t="shared" si="2"/>
        <v>588</v>
      </c>
      <c r="J68" s="47">
        <v>490</v>
      </c>
      <c r="K68" s="47">
        <v>98</v>
      </c>
      <c r="L68" s="45">
        <f t="shared" si="0"/>
        <v>1577</v>
      </c>
    </row>
    <row r="69" spans="1:12" ht="13" customHeight="1" x14ac:dyDescent="0.2">
      <c r="A69" s="30"/>
      <c r="B69" s="37"/>
      <c r="C69" s="37"/>
      <c r="D69" s="38" t="s">
        <v>65</v>
      </c>
      <c r="E69" s="33"/>
      <c r="F69" s="34">
        <f t="shared" si="1"/>
        <v>6250</v>
      </c>
      <c r="G69" s="35">
        <v>3102</v>
      </c>
      <c r="H69" s="42">
        <v>3148</v>
      </c>
      <c r="I69" s="35">
        <f t="shared" si="2"/>
        <v>2179</v>
      </c>
      <c r="J69" s="35">
        <v>1637</v>
      </c>
      <c r="K69" s="42">
        <v>542</v>
      </c>
      <c r="L69" s="45">
        <f t="shared" si="0"/>
        <v>4071</v>
      </c>
    </row>
    <row r="70" spans="1:12" ht="6.8" customHeight="1" thickBot="1" x14ac:dyDescent="0.25">
      <c r="A70" s="51"/>
      <c r="B70" s="51"/>
      <c r="C70" s="51"/>
      <c r="D70" s="52"/>
      <c r="E70" s="53"/>
      <c r="F70" s="54"/>
      <c r="G70" s="54"/>
      <c r="H70" s="54"/>
      <c r="I70" s="54"/>
      <c r="J70" s="54"/>
      <c r="K70" s="54"/>
      <c r="L70" s="54"/>
    </row>
    <row r="71" spans="1:12" ht="18" customHeight="1" x14ac:dyDescent="0.2">
      <c r="A71" s="55" t="s">
        <v>66</v>
      </c>
      <c r="B71" s="56"/>
      <c r="C71" s="56"/>
      <c r="D71" s="56"/>
      <c r="E71" s="56"/>
      <c r="F71" s="56"/>
      <c r="G71" s="56"/>
      <c r="H71" s="56"/>
      <c r="I71" s="57"/>
      <c r="J71" s="57"/>
      <c r="K71" s="57"/>
      <c r="L71" s="57"/>
    </row>
    <row r="72" spans="1:12" ht="13.55" customHeight="1" x14ac:dyDescent="0.2">
      <c r="A72" s="58" t="s">
        <v>67</v>
      </c>
      <c r="B72" s="59"/>
      <c r="C72" s="59"/>
      <c r="D72" s="59"/>
      <c r="E72" s="59"/>
      <c r="F72" s="59"/>
      <c r="G72" s="59"/>
      <c r="H72" s="60"/>
      <c r="I72" s="60"/>
      <c r="J72" s="60"/>
      <c r="K72" s="60"/>
      <c r="L72" s="60"/>
    </row>
    <row r="73" spans="1:12" ht="13.55" customHeight="1" x14ac:dyDescent="0.2">
      <c r="A73" s="61" t="s">
        <v>68</v>
      </c>
      <c r="B73" s="62"/>
      <c r="C73" s="62"/>
      <c r="D73" s="62"/>
      <c r="E73" s="62"/>
      <c r="F73" s="62"/>
      <c r="G73" s="62"/>
      <c r="H73" s="60"/>
      <c r="I73" s="60"/>
      <c r="J73" s="60"/>
      <c r="K73" s="60"/>
      <c r="L73" s="60"/>
    </row>
  </sheetData>
  <mergeCells count="19">
    <mergeCell ref="A71:L71"/>
    <mergeCell ref="A72:L72"/>
    <mergeCell ref="A73:L73"/>
    <mergeCell ref="J6:J7"/>
    <mergeCell ref="K6:K7"/>
    <mergeCell ref="B9:D9"/>
    <mergeCell ref="C11:D11"/>
    <mergeCell ref="C12:D12"/>
    <mergeCell ref="C13:D13"/>
    <mergeCell ref="A1:L1"/>
    <mergeCell ref="A2:L2"/>
    <mergeCell ref="B4:D7"/>
    <mergeCell ref="F4:H5"/>
    <mergeCell ref="I4:K5"/>
    <mergeCell ref="L4:L7"/>
    <mergeCell ref="F6:F7"/>
    <mergeCell ref="G6:G7"/>
    <mergeCell ref="H6:H7"/>
    <mergeCell ref="I6:I7"/>
  </mergeCells>
  <phoneticPr fontId="3"/>
  <pageMargins left="0.39370078740157483" right="0.19685039370078741" top="0.98425196850393704" bottom="0.82677165354330717" header="0.51181102362204722" footer="0.51181102362204722"/>
  <pageSetup paperSize="9" scale="77" firstPageNumber="3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</vt:lpstr>
      <vt:lpstr>'30'!Print_Area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2024-02-26T02:36:37Z</dcterms:created>
  <dcterms:modified xsi:type="dcterms:W3CDTF">2024-02-26T02:37:19Z</dcterms:modified>
</cp:coreProperties>
</file>