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7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H32" i="1"/>
  <c r="E32" i="1"/>
  <c r="H28" i="1"/>
  <c r="M26" i="1"/>
  <c r="L26" i="1"/>
  <c r="K26" i="1"/>
  <c r="H26" i="1"/>
  <c r="E26" i="1"/>
  <c r="H24" i="1"/>
  <c r="B24" i="1"/>
  <c r="K17" i="1"/>
  <c r="H17" i="1"/>
  <c r="E17" i="1"/>
  <c r="K32" i="1" s="1"/>
  <c r="B17" i="1"/>
  <c r="K11" i="1"/>
  <c r="H11" i="1"/>
  <c r="E11" i="1"/>
  <c r="B11" i="1"/>
  <c r="K9" i="1"/>
  <c r="H9" i="1"/>
  <c r="E9" i="1"/>
  <c r="D9" i="1"/>
  <c r="M24" i="1" s="1"/>
  <c r="C9" i="1"/>
  <c r="B9" i="1" s="1"/>
  <c r="K24" i="1" l="1"/>
  <c r="L24" i="1"/>
</calcChain>
</file>

<file path=xl/sharedStrings.xml><?xml version="1.0" encoding="utf-8"?>
<sst xmlns="http://schemas.openxmlformats.org/spreadsheetml/2006/main" count="49" uniqueCount="22">
  <si>
    <t xml:space="preserve">  174   進路別卒業者数（高等学校）</t>
    <phoneticPr fontId="3"/>
  </si>
  <si>
    <t xml:space="preserve">各年5月1日現在  </t>
    <phoneticPr fontId="3"/>
  </si>
  <si>
    <t>年　　  度</t>
    <phoneticPr fontId="3"/>
  </si>
  <si>
    <t>総　　　　　　　　数</t>
    <rPh sb="0" eb="10">
      <t>ソウスウ</t>
    </rPh>
    <phoneticPr fontId="3"/>
  </si>
  <si>
    <t>大学等進学者</t>
    <phoneticPr fontId="3"/>
  </si>
  <si>
    <t>専修学校(専門課程)進学者</t>
    <rPh sb="5" eb="7">
      <t>センモン</t>
    </rPh>
    <rPh sb="7" eb="9">
      <t>カテイ</t>
    </rPh>
    <phoneticPr fontId="3"/>
  </si>
  <si>
    <t>専修学校(一般課程)等入学者</t>
    <rPh sb="5" eb="7">
      <t>イッパン</t>
    </rPh>
    <rPh sb="7" eb="9">
      <t>カテイ</t>
    </rPh>
    <phoneticPr fontId="3"/>
  </si>
  <si>
    <t>合  計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</si>
  <si>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</si>
  <si>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</si>
  <si>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</si>
  <si>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</si>
  <si>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</si>
  <si>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</si>
  <si>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</si>
  <si>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就　職　者</t>
    <phoneticPr fontId="3"/>
  </si>
  <si>
    <t>就職者等</t>
    <rPh sb="0" eb="2">
      <t>シュウショク</t>
    </rPh>
    <rPh sb="2" eb="3">
      <t>シャ</t>
    </rPh>
    <rPh sb="3" eb="4">
      <t>トウ</t>
    </rPh>
    <phoneticPr fontId="3"/>
  </si>
  <si>
    <t>そ　の　他</t>
    <phoneticPr fontId="3"/>
  </si>
  <si>
    <t xml:space="preserve"> 大 学 等 進 学 率（％）</t>
    <phoneticPr fontId="3"/>
  </si>
  <si>
    <t xml:space="preserve">  資料：「学校基本統計」</t>
    <rPh sb="10" eb="12">
      <t>トウケイ</t>
    </rPh>
    <phoneticPr fontId="3"/>
  </si>
  <si>
    <t xml:space="preserve">      （注）令和2年度から「就職者」は「就職者等」に調査項目を変更。「就職者等」は、常用労働者及び自営業主に、</t>
    <rPh sb="9" eb="11">
      <t>レイワ</t>
    </rPh>
    <rPh sb="12" eb="14">
      <t>ネンド</t>
    </rPh>
    <rPh sb="17" eb="19">
      <t>シュウショク</t>
    </rPh>
    <rPh sb="19" eb="20">
      <t>シャ</t>
    </rPh>
    <rPh sb="23" eb="25">
      <t>シュウショク</t>
    </rPh>
    <rPh sb="25" eb="26">
      <t>シャ</t>
    </rPh>
    <rPh sb="26" eb="27">
      <t>トウ</t>
    </rPh>
    <rPh sb="29" eb="31">
      <t>チョウサ</t>
    </rPh>
    <rPh sb="31" eb="33">
      <t>コウモク</t>
    </rPh>
    <rPh sb="34" eb="36">
      <t>ヘンコウ</t>
    </rPh>
    <rPh sb="38" eb="40">
      <t>シュウショク</t>
    </rPh>
    <rPh sb="40" eb="41">
      <t>シャ</t>
    </rPh>
    <rPh sb="41" eb="42">
      <t>トウ</t>
    </rPh>
    <rPh sb="45" eb="47">
      <t>ジョウヨウ</t>
    </rPh>
    <rPh sb="47" eb="50">
      <t>ロウドウシャ</t>
    </rPh>
    <rPh sb="50" eb="51">
      <t>オヨ</t>
    </rPh>
    <rPh sb="52" eb="55">
      <t>ジエイギョウ</t>
    </rPh>
    <rPh sb="55" eb="56">
      <t>ヌシ</t>
    </rPh>
    <phoneticPr fontId="3"/>
  </si>
  <si>
    <t>　　　      臨時労働者を加えた数値である。</t>
    <rPh sb="15" eb="16">
      <t>クワ</t>
    </rPh>
    <rPh sb="18" eb="20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</si>
</sst>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;&quot;△&quot;\ #\ ###\ ##0;\-"/>
    <numFmt numFmtId="177" formatCode="&quot;…&quot;"/>
    <numFmt numFmtId="178" formatCode="0.0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quotePrefix="1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4" xfId="0" quotePrefix="1" applyNumberFormat="1" applyFont="1" applyFill="1" applyBorder="1" applyAlignment="1" applyProtection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49" fontId="5" fillId="0" borderId="4" xfId="0" quotePrefix="1" applyNumberFormat="1" applyFont="1" applyFill="1" applyBorder="1" applyAlignment="1" applyProtection="1">
      <alignment horizontal="center" vertical="center" shrinkToFit="1"/>
    </xf>
    <xf numFmtId="49" fontId="5" fillId="0" borderId="5" xfId="0" quotePrefix="1" applyNumberFormat="1" applyFont="1" applyFill="1" applyBorder="1" applyAlignment="1" applyProtection="1">
      <alignment horizontal="center" vertical="center" shrinkToFit="1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distributed" vertical="center" justifyLastLine="1"/>
    </xf>
    <xf numFmtId="49" fontId="5" fillId="0" borderId="9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8" xfId="0" quotePrefix="1" applyNumberFormat="1" applyFont="1" applyFill="1" applyBorder="1" applyAlignment="1" applyProtection="1">
      <alignment horizontal="center" vertical="center" shrinkToFit="1"/>
    </xf>
    <xf numFmtId="49" fontId="5" fillId="0" borderId="9" xfId="0" quotePrefix="1" applyNumberFormat="1" applyFont="1" applyFill="1" applyBorder="1" applyAlignment="1" applyProtection="1">
      <alignment horizontal="center" vertical="center" shrinkToFit="1"/>
    </xf>
    <xf numFmtId="49" fontId="5" fillId="0" borderId="10" xfId="0" quotePrefix="1" applyNumberFormat="1" applyFont="1" applyFill="1" applyBorder="1" applyAlignment="1" applyProtection="1">
      <alignment horizontal="center" vertical="center" shrinkToFit="1"/>
    </xf>
    <xf numFmtId="49" fontId="5" fillId="0" borderId="0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37" fontId="5" fillId="0" borderId="13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4" fillId="0" borderId="0" xfId="0" applyNumberFormat="1" applyFont="1" applyFill="1"/>
    <xf numFmtId="176" fontId="5" fillId="0" borderId="0" xfId="0" applyNumberFormat="1" applyFont="1" applyFill="1" applyBorder="1" applyAlignment="1" applyProtection="1"/>
    <xf numFmtId="176" fontId="4" fillId="0" borderId="0" xfId="0" applyNumberFormat="1" applyFont="1" applyFill="1"/>
    <xf numFmtId="37" fontId="4" fillId="0" borderId="13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3" fontId="4" fillId="0" borderId="13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Alignment="1">
      <alignment horizontal="right"/>
    </xf>
    <xf numFmtId="176" fontId="4" fillId="0" borderId="0" xfId="0" applyNumberFormat="1" applyFont="1" applyFill="1" applyBorder="1" applyAlignment="1" applyProtection="1">
      <alignment horizontal="right"/>
    </xf>
    <xf numFmtId="176" fontId="4" fillId="0" borderId="0" xfId="0" applyNumberFormat="1" applyFont="1" applyFill="1" applyAlignment="1">
      <alignment horizontal="right"/>
    </xf>
    <xf numFmtId="49" fontId="5" fillId="0" borderId="14" xfId="0" applyNumberFormat="1" applyFont="1" applyFill="1" applyBorder="1" applyAlignment="1" applyProtection="1">
      <alignment horizontal="center"/>
    </xf>
    <xf numFmtId="49" fontId="5" fillId="0" borderId="15" xfId="0" quotePrefix="1" applyNumberFormat="1" applyFont="1" applyFill="1" applyBorder="1" applyAlignment="1" applyProtection="1">
      <alignment horizontal="right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6" xfId="0" quotePrefix="1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7" xfId="0" quotePrefix="1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/>
    </xf>
    <xf numFmtId="177" fontId="4" fillId="0" borderId="0" xfId="1" quotePrefix="1" applyNumberFormat="1" applyFont="1" applyFill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/>
    <xf numFmtId="177" fontId="4" fillId="0" borderId="13" xfId="1" quotePrefix="1" applyNumberFormat="1" applyFont="1" applyFill="1" applyBorder="1" applyAlignment="1" applyProtection="1">
      <alignment horizontal="right"/>
    </xf>
    <xf numFmtId="178" fontId="4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>
      <alignment horizontal="right"/>
    </xf>
    <xf numFmtId="178" fontId="4" fillId="0" borderId="0" xfId="0" applyNumberFormat="1" applyFont="1" applyFill="1" applyBorder="1" applyAlignment="1" applyProtection="1">
      <alignment horizontal="right"/>
    </xf>
    <xf numFmtId="49" fontId="5" fillId="0" borderId="15" xfId="0" applyNumberFormat="1" applyFont="1" applyFill="1" applyBorder="1" applyAlignment="1" applyProtection="1"/>
    <xf numFmtId="49" fontId="5" fillId="0" borderId="18" xfId="0" applyNumberFormat="1" applyFont="1" applyFill="1" applyBorder="1" applyAlignment="1" applyProtection="1"/>
    <xf numFmtId="49" fontId="5" fillId="0" borderId="4" xfId="0" applyNumberFormat="1" applyFont="1" applyFill="1" applyBorder="1" applyAlignment="1" applyProtection="1"/>
    <xf numFmtId="49" fontId="0" fillId="0" borderId="4" xfId="0" applyNumberFormat="1" applyBorder="1" applyAlignment="1"/>
    <xf numFmtId="49" fontId="5" fillId="0" borderId="0" xfId="0" applyNumberFormat="1" applyFont="1" applyFill="1" applyBorder="1" applyAlignment="1" applyProtection="1"/>
    <xf numFmtId="49" fontId="0" fillId="0" borderId="0" xfId="0" applyNumberFormat="1" applyAlignment="1"/>
    <xf numFmtId="49" fontId="4" fillId="0" borderId="0" xfId="0" applyNumberFormat="1" applyFont="1" applyAlignment="1"/>
    <xf numFmtId="49" fontId="4" fillId="0" borderId="0" xfId="0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abSelected="1" workbookViewId="0">
      <selection sqref="A1:M1"/>
    </sheetView>
  </sheetViews>
  <sheetFormatPr defaultColWidth="9.109375" defaultRowHeight="13.25" x14ac:dyDescent="0.2"/>
  <cols>
    <col min="1" max="1" width="14.88671875" style="3" customWidth="1"/>
    <col min="2" max="13" width="9.6640625" style="3" customWidth="1"/>
    <col min="14" max="16384" width="9.109375" style="3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4.5" customHeight="1" thickBot="1" x14ac:dyDescent="0.25">
      <c r="A3" s="6"/>
    </row>
    <row r="4" spans="1:14" ht="14.25" customHeight="1" x14ac:dyDescent="0.2">
      <c r="A4" s="7" t="s">
        <v>2</v>
      </c>
      <c r="B4" s="8" t="s">
        <v>3</v>
      </c>
      <c r="C4" s="9"/>
      <c r="D4" s="9"/>
      <c r="E4" s="10" t="s">
        <v>4</v>
      </c>
      <c r="F4" s="11"/>
      <c r="G4" s="12"/>
      <c r="H4" s="8" t="s">
        <v>5</v>
      </c>
      <c r="I4" s="9"/>
      <c r="J4" s="9"/>
      <c r="K4" s="13" t="s">
        <v>6</v>
      </c>
      <c r="L4" s="14"/>
      <c r="M4" s="15"/>
    </row>
    <row r="5" spans="1:14" ht="14.25" customHeight="1" x14ac:dyDescent="0.2">
      <c r="A5" s="16"/>
      <c r="B5" s="17"/>
      <c r="C5" s="17"/>
      <c r="D5" s="17"/>
      <c r="E5" s="18"/>
      <c r="F5" s="19"/>
      <c r="G5" s="20"/>
      <c r="H5" s="17"/>
      <c r="I5" s="17"/>
      <c r="J5" s="17"/>
      <c r="K5" s="21"/>
      <c r="L5" s="22"/>
      <c r="M5" s="23"/>
      <c r="N5" s="24"/>
    </row>
    <row r="6" spans="1:14" ht="14.25" customHeight="1" x14ac:dyDescent="0.2">
      <c r="A6" s="16"/>
      <c r="B6" s="25" t="s">
        <v>7</v>
      </c>
      <c r="C6" s="25" t="s">
        <v>8</v>
      </c>
      <c r="D6" s="25" t="s">
        <v>9</v>
      </c>
      <c r="E6" s="25" t="s">
        <v>7</v>
      </c>
      <c r="F6" s="25" t="s">
        <v>8</v>
      </c>
      <c r="G6" s="25" t="s">
        <v>9</v>
      </c>
      <c r="H6" s="25" t="s">
        <v>7</v>
      </c>
      <c r="I6" s="25" t="s">
        <v>8</v>
      </c>
      <c r="J6" s="25" t="s">
        <v>9</v>
      </c>
      <c r="K6" s="25" t="s">
        <v>7</v>
      </c>
      <c r="L6" s="25" t="s">
        <v>8</v>
      </c>
      <c r="M6" s="25" t="s">
        <v>9</v>
      </c>
      <c r="N6" s="24"/>
    </row>
    <row r="7" spans="1:14" ht="14.25" customHeight="1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4"/>
    </row>
    <row r="8" spans="1:14" ht="6.95" customHeight="1" x14ac:dyDescent="0.2">
      <c r="A8" s="24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4"/>
    </row>
    <row r="9" spans="1:14" ht="14.25" customHeight="1" x14ac:dyDescent="0.2">
      <c r="A9" s="28" t="s">
        <v>10</v>
      </c>
      <c r="B9" s="29">
        <f>SUM(C9:D9)</f>
        <v>4813</v>
      </c>
      <c r="C9" s="30">
        <f>SUM(F9,I9,L9,C24,F24,I24)</f>
        <v>2363</v>
      </c>
      <c r="D9" s="30">
        <f>SUM(G9,J9,M9,D24,G24,J24)</f>
        <v>2450</v>
      </c>
      <c r="E9" s="31">
        <f>SUM(F9:G9)</f>
        <v>3039</v>
      </c>
      <c r="F9" s="32">
        <v>1433</v>
      </c>
      <c r="G9" s="32">
        <v>1606</v>
      </c>
      <c r="H9" s="33">
        <f>SUM(I9:J9)</f>
        <v>725</v>
      </c>
      <c r="I9" s="34">
        <v>283</v>
      </c>
      <c r="J9" s="34">
        <v>442</v>
      </c>
      <c r="K9" s="33">
        <f>SUM(L9:M9)</f>
        <v>241</v>
      </c>
      <c r="L9" s="34">
        <v>139</v>
      </c>
      <c r="M9" s="34">
        <v>102</v>
      </c>
      <c r="N9" s="24"/>
    </row>
    <row r="10" spans="1:14" ht="14.25" customHeight="1" x14ac:dyDescent="0.2">
      <c r="B10" s="29"/>
      <c r="C10" s="31"/>
      <c r="D10" s="31"/>
      <c r="E10" s="31"/>
      <c r="F10" s="32"/>
      <c r="G10" s="32"/>
      <c r="H10" s="33"/>
      <c r="I10" s="34"/>
      <c r="J10" s="34"/>
      <c r="K10" s="33"/>
      <c r="L10" s="34"/>
      <c r="M10" s="34"/>
      <c r="N10" s="24"/>
    </row>
    <row r="11" spans="1:14" ht="14.25" customHeight="1" x14ac:dyDescent="0.2">
      <c r="A11" s="28" t="s">
        <v>11</v>
      </c>
      <c r="B11" s="35">
        <f>SUM(C11:D11)</f>
        <v>4530</v>
      </c>
      <c r="C11" s="30">
        <v>2232</v>
      </c>
      <c r="D11" s="30">
        <v>2298</v>
      </c>
      <c r="E11" s="30">
        <f>SUM(F11:G11)</f>
        <v>3000</v>
      </c>
      <c r="F11" s="32">
        <v>1438</v>
      </c>
      <c r="G11" s="32">
        <v>1562</v>
      </c>
      <c r="H11" s="36">
        <f>SUM(I11:J11)</f>
        <v>657</v>
      </c>
      <c r="I11" s="34">
        <v>277</v>
      </c>
      <c r="J11" s="34">
        <v>380</v>
      </c>
      <c r="K11" s="36">
        <f>SUM(L11:M11)</f>
        <v>254</v>
      </c>
      <c r="L11" s="34">
        <v>154</v>
      </c>
      <c r="M11" s="34">
        <v>100</v>
      </c>
      <c r="N11" s="24"/>
    </row>
    <row r="12" spans="1:14" ht="14.25" customHeight="1" x14ac:dyDescent="0.2">
      <c r="B12" s="29"/>
      <c r="C12" s="31"/>
      <c r="D12" s="31"/>
      <c r="E12" s="31"/>
      <c r="F12" s="32"/>
      <c r="G12" s="32"/>
      <c r="H12" s="33"/>
      <c r="I12" s="34"/>
      <c r="J12" s="34"/>
      <c r="K12" s="33"/>
      <c r="L12" s="34"/>
      <c r="M12" s="34"/>
      <c r="N12" s="24"/>
    </row>
    <row r="13" spans="1:14" ht="14.25" customHeight="1" x14ac:dyDescent="0.2">
      <c r="A13" s="28" t="s">
        <v>12</v>
      </c>
      <c r="B13" s="37">
        <v>4406</v>
      </c>
      <c r="C13" s="38">
        <v>2142</v>
      </c>
      <c r="D13" s="38">
        <v>2264</v>
      </c>
      <c r="E13" s="38">
        <v>3041</v>
      </c>
      <c r="F13" s="39">
        <v>1434</v>
      </c>
      <c r="G13" s="39">
        <v>1607</v>
      </c>
      <c r="H13" s="40">
        <v>710</v>
      </c>
      <c r="I13" s="41">
        <v>313</v>
      </c>
      <c r="J13" s="41">
        <v>397</v>
      </c>
      <c r="K13" s="40">
        <v>111</v>
      </c>
      <c r="L13" s="41">
        <v>67</v>
      </c>
      <c r="M13" s="41">
        <v>44</v>
      </c>
      <c r="N13" s="24"/>
    </row>
    <row r="14" spans="1:14" ht="14.25" customHeight="1" x14ac:dyDescent="0.2">
      <c r="B14" s="29"/>
      <c r="C14" s="31"/>
      <c r="D14" s="31"/>
      <c r="E14" s="31"/>
      <c r="F14" s="32"/>
      <c r="G14" s="32"/>
      <c r="H14" s="33"/>
      <c r="I14" s="34"/>
      <c r="J14" s="34"/>
      <c r="K14" s="33"/>
      <c r="L14" s="34"/>
      <c r="M14" s="34"/>
      <c r="N14" s="24"/>
    </row>
    <row r="15" spans="1:14" ht="14.25" customHeight="1" x14ac:dyDescent="0.2">
      <c r="A15" s="28" t="s">
        <v>13</v>
      </c>
      <c r="B15" s="37">
        <v>4401</v>
      </c>
      <c r="C15" s="38">
        <v>2157</v>
      </c>
      <c r="D15" s="38">
        <v>2244</v>
      </c>
      <c r="E15" s="38">
        <v>3093</v>
      </c>
      <c r="F15" s="39">
        <v>1462</v>
      </c>
      <c r="G15" s="39">
        <v>1631</v>
      </c>
      <c r="H15" s="40">
        <v>588</v>
      </c>
      <c r="I15" s="41">
        <v>232</v>
      </c>
      <c r="J15" s="41">
        <v>356</v>
      </c>
      <c r="K15" s="40">
        <v>153</v>
      </c>
      <c r="L15" s="41">
        <v>98</v>
      </c>
      <c r="M15" s="41">
        <v>55</v>
      </c>
      <c r="N15" s="24"/>
    </row>
    <row r="16" spans="1:14" ht="14.25" customHeight="1" x14ac:dyDescent="0.2">
      <c r="B16" s="29"/>
      <c r="C16" s="31"/>
      <c r="D16" s="31"/>
      <c r="E16" s="31"/>
      <c r="F16" s="32"/>
      <c r="G16" s="32"/>
      <c r="H16" s="33"/>
      <c r="I16" s="34"/>
      <c r="J16" s="34"/>
      <c r="K16" s="33"/>
      <c r="L16" s="34"/>
      <c r="M16" s="34"/>
      <c r="N16" s="24"/>
    </row>
    <row r="17" spans="1:14" ht="14.25" customHeight="1" x14ac:dyDescent="0.2">
      <c r="A17" s="28" t="s">
        <v>14</v>
      </c>
      <c r="B17" s="35">
        <f>SUM(C17:D17)</f>
        <v>4563</v>
      </c>
      <c r="C17" s="38">
        <v>2241</v>
      </c>
      <c r="D17" s="38">
        <v>2322</v>
      </c>
      <c r="E17" s="30">
        <f>SUM(F17:G17)</f>
        <v>3374</v>
      </c>
      <c r="F17" s="39">
        <v>1669</v>
      </c>
      <c r="G17" s="39">
        <v>1705</v>
      </c>
      <c r="H17" s="36">
        <f>SUM(I17:J17)</f>
        <v>650</v>
      </c>
      <c r="I17" s="41">
        <v>239</v>
      </c>
      <c r="J17" s="41">
        <v>411</v>
      </c>
      <c r="K17" s="36">
        <f>SUM(L17:M17)</f>
        <v>85</v>
      </c>
      <c r="L17" s="41">
        <v>58</v>
      </c>
      <c r="M17" s="41">
        <v>27</v>
      </c>
      <c r="N17" s="24"/>
    </row>
    <row r="18" spans="1:14" ht="6.95" customHeight="1" thickBot="1" x14ac:dyDescent="0.2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24"/>
    </row>
    <row r="19" spans="1:14" ht="14.25" customHeight="1" x14ac:dyDescent="0.2">
      <c r="A19" s="7" t="s">
        <v>2</v>
      </c>
      <c r="B19" s="44" t="s">
        <v>15</v>
      </c>
      <c r="C19" s="45"/>
      <c r="D19" s="45"/>
      <c r="E19" s="44" t="s">
        <v>16</v>
      </c>
      <c r="F19" s="45"/>
      <c r="G19" s="45"/>
      <c r="H19" s="44" t="s">
        <v>17</v>
      </c>
      <c r="I19" s="45"/>
      <c r="J19" s="45"/>
      <c r="K19" s="8" t="s">
        <v>18</v>
      </c>
      <c r="L19" s="9"/>
      <c r="M19" s="46"/>
    </row>
    <row r="20" spans="1:14" ht="14.25" customHeight="1" x14ac:dyDescent="0.2">
      <c r="A20" s="16"/>
      <c r="B20" s="47"/>
      <c r="C20" s="47"/>
      <c r="D20" s="47"/>
      <c r="E20" s="47"/>
      <c r="F20" s="47"/>
      <c r="G20" s="47"/>
      <c r="H20" s="47"/>
      <c r="I20" s="47"/>
      <c r="J20" s="47"/>
      <c r="K20" s="17"/>
      <c r="L20" s="17"/>
      <c r="M20" s="48"/>
    </row>
    <row r="21" spans="1:14" ht="14.25" customHeight="1" x14ac:dyDescent="0.2">
      <c r="A21" s="16"/>
      <c r="B21" s="25" t="s">
        <v>7</v>
      </c>
      <c r="C21" s="25" t="s">
        <v>8</v>
      </c>
      <c r="D21" s="25" t="s">
        <v>9</v>
      </c>
      <c r="E21" s="25" t="s">
        <v>7</v>
      </c>
      <c r="F21" s="25" t="s">
        <v>8</v>
      </c>
      <c r="G21" s="25" t="s">
        <v>9</v>
      </c>
      <c r="H21" s="25" t="s">
        <v>7</v>
      </c>
      <c r="I21" s="25" t="s">
        <v>8</v>
      </c>
      <c r="J21" s="25" t="s">
        <v>9</v>
      </c>
      <c r="K21" s="25" t="s">
        <v>7</v>
      </c>
      <c r="L21" s="25" t="s">
        <v>8</v>
      </c>
      <c r="M21" s="49" t="s">
        <v>9</v>
      </c>
    </row>
    <row r="22" spans="1:14" ht="14.25" customHeight="1" x14ac:dyDescent="0.2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48"/>
      <c r="N22" s="24"/>
    </row>
    <row r="23" spans="1:14" ht="6.95" customHeight="1" x14ac:dyDescent="0.2">
      <c r="A23" s="24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4"/>
    </row>
    <row r="24" spans="1:14" ht="14.25" customHeight="1" x14ac:dyDescent="0.2">
      <c r="A24" s="28" t="s">
        <v>10</v>
      </c>
      <c r="B24" s="29">
        <f>SUM(C24:D24)</f>
        <v>234</v>
      </c>
      <c r="C24" s="32">
        <v>123</v>
      </c>
      <c r="D24" s="32">
        <v>111</v>
      </c>
      <c r="E24" s="50">
        <v>0</v>
      </c>
      <c r="F24" s="50">
        <v>0</v>
      </c>
      <c r="G24" s="50">
        <v>0</v>
      </c>
      <c r="H24" s="33">
        <f>SUM(I24:J24)</f>
        <v>574</v>
      </c>
      <c r="I24" s="34">
        <v>385</v>
      </c>
      <c r="J24" s="34">
        <v>189</v>
      </c>
      <c r="K24" s="51">
        <f>E9/B9*100</f>
        <v>63.141491793060453</v>
      </c>
      <c r="L24" s="51">
        <f>F9/C9*100</f>
        <v>60.643250105797719</v>
      </c>
      <c r="M24" s="51">
        <f>G9/D9*100</f>
        <v>65.551020408163268</v>
      </c>
      <c r="N24" s="24"/>
    </row>
    <row r="25" spans="1:14" ht="14.25" customHeight="1" x14ac:dyDescent="0.2">
      <c r="B25" s="29"/>
      <c r="C25" s="32"/>
      <c r="D25" s="32"/>
      <c r="E25" s="33"/>
      <c r="F25" s="34"/>
      <c r="G25" s="34"/>
      <c r="H25" s="33"/>
      <c r="I25" s="34"/>
      <c r="J25" s="34"/>
      <c r="K25" s="51"/>
      <c r="L25" s="51"/>
      <c r="M25" s="51"/>
      <c r="N25" s="24"/>
    </row>
    <row r="26" spans="1:14" ht="14.25" customHeight="1" x14ac:dyDescent="0.2">
      <c r="A26" s="28" t="s">
        <v>11</v>
      </c>
      <c r="B26" s="52">
        <v>0</v>
      </c>
      <c r="C26" s="50">
        <v>0</v>
      </c>
      <c r="D26" s="50">
        <v>0</v>
      </c>
      <c r="E26" s="31">
        <f>SUM(F26:G26)</f>
        <v>204</v>
      </c>
      <c r="F26" s="34">
        <v>104</v>
      </c>
      <c r="G26" s="34">
        <v>100</v>
      </c>
      <c r="H26" s="36">
        <f>SUM(I26:J26)</f>
        <v>415</v>
      </c>
      <c r="I26" s="34">
        <v>259</v>
      </c>
      <c r="J26" s="34">
        <v>156</v>
      </c>
      <c r="K26" s="53">
        <f>E11/B11*100</f>
        <v>66.225165562913915</v>
      </c>
      <c r="L26" s="53">
        <f>F11/C11*100</f>
        <v>64.42652329749103</v>
      </c>
      <c r="M26" s="53">
        <f>G11/D11*100</f>
        <v>67.972149695387301</v>
      </c>
      <c r="N26" s="24"/>
    </row>
    <row r="27" spans="1:14" ht="14.25" customHeight="1" x14ac:dyDescent="0.2">
      <c r="B27" s="29"/>
      <c r="C27" s="32"/>
      <c r="D27" s="32"/>
      <c r="E27" s="33"/>
      <c r="F27" s="34"/>
      <c r="G27" s="34"/>
      <c r="H27" s="33"/>
      <c r="I27" s="34"/>
      <c r="J27" s="34"/>
      <c r="K27" s="51"/>
      <c r="L27" s="51"/>
      <c r="M27" s="51"/>
      <c r="N27" s="24"/>
    </row>
    <row r="28" spans="1:14" ht="14.25" customHeight="1" x14ac:dyDescent="0.2">
      <c r="A28" s="28" t="s">
        <v>12</v>
      </c>
      <c r="B28" s="52">
        <v>0</v>
      </c>
      <c r="C28" s="50">
        <v>0</v>
      </c>
      <c r="D28" s="50">
        <v>0</v>
      </c>
      <c r="E28" s="54">
        <v>182</v>
      </c>
      <c r="F28" s="41">
        <v>84</v>
      </c>
      <c r="G28" s="41">
        <v>98</v>
      </c>
      <c r="H28" s="36">
        <f>SUM(I28:J28)</f>
        <v>362</v>
      </c>
      <c r="I28" s="41">
        <v>244</v>
      </c>
      <c r="J28" s="41">
        <v>118</v>
      </c>
      <c r="K28" s="55">
        <v>69</v>
      </c>
      <c r="L28" s="55">
        <v>66.900000000000006</v>
      </c>
      <c r="M28" s="55">
        <v>71</v>
      </c>
      <c r="N28" s="24"/>
    </row>
    <row r="29" spans="1:14" ht="14.25" customHeight="1" x14ac:dyDescent="0.2">
      <c r="B29" s="29"/>
      <c r="C29" s="32"/>
      <c r="D29" s="32"/>
      <c r="E29" s="33"/>
      <c r="F29" s="34"/>
      <c r="G29" s="34"/>
      <c r="H29" s="33"/>
      <c r="I29" s="34"/>
      <c r="J29" s="34"/>
      <c r="K29" s="51"/>
      <c r="L29" s="51"/>
      <c r="M29" s="51"/>
      <c r="N29" s="24"/>
    </row>
    <row r="30" spans="1:14" ht="14.25" customHeight="1" x14ac:dyDescent="0.2">
      <c r="A30" s="28" t="s">
        <v>13</v>
      </c>
      <c r="B30" s="52">
        <v>0</v>
      </c>
      <c r="C30" s="50">
        <v>0</v>
      </c>
      <c r="D30" s="50">
        <v>0</v>
      </c>
      <c r="E30" s="54">
        <v>183</v>
      </c>
      <c r="F30" s="41">
        <v>100</v>
      </c>
      <c r="G30" s="41">
        <v>83</v>
      </c>
      <c r="H30" s="36">
        <v>371</v>
      </c>
      <c r="I30" s="41">
        <v>253</v>
      </c>
      <c r="J30" s="41">
        <v>118</v>
      </c>
      <c r="K30" s="55">
        <v>70.3</v>
      </c>
      <c r="L30" s="55">
        <v>67.8</v>
      </c>
      <c r="M30" s="55">
        <v>72.7</v>
      </c>
      <c r="N30" s="24"/>
    </row>
    <row r="31" spans="1:14" ht="14.25" customHeight="1" x14ac:dyDescent="0.2">
      <c r="B31" s="29"/>
      <c r="C31" s="32"/>
      <c r="D31" s="32"/>
      <c r="E31" s="33"/>
      <c r="F31" s="34"/>
      <c r="G31" s="34"/>
      <c r="H31" s="33"/>
      <c r="I31" s="34"/>
      <c r="J31" s="34"/>
      <c r="K31" s="51"/>
      <c r="L31" s="51"/>
      <c r="M31" s="51"/>
      <c r="N31" s="24"/>
    </row>
    <row r="32" spans="1:14" ht="14.25" customHeight="1" x14ac:dyDescent="0.2">
      <c r="A32" s="28" t="s">
        <v>14</v>
      </c>
      <c r="B32" s="52">
        <v>0</v>
      </c>
      <c r="C32" s="50">
        <v>0</v>
      </c>
      <c r="D32" s="50">
        <v>0</v>
      </c>
      <c r="E32" s="31">
        <f>SUM(F32:G32)</f>
        <v>159</v>
      </c>
      <c r="F32" s="41">
        <v>87</v>
      </c>
      <c r="G32" s="41">
        <v>72</v>
      </c>
      <c r="H32" s="36">
        <f>SUM(I32:J32)</f>
        <v>285</v>
      </c>
      <c r="I32" s="41">
        <v>179</v>
      </c>
      <c r="J32" s="41">
        <v>106</v>
      </c>
      <c r="K32" s="53">
        <f>E17/B17*100</f>
        <v>73.942581634889322</v>
      </c>
      <c r="L32" s="53">
        <f>F17/C17*100</f>
        <v>74.475680499776885</v>
      </c>
      <c r="M32" s="53">
        <f>G17/D17*100</f>
        <v>73.428079242032723</v>
      </c>
      <c r="N32" s="24"/>
    </row>
    <row r="33" spans="1:15" ht="6.95" customHeight="1" thickBot="1" x14ac:dyDescent="0.25">
      <c r="A33" s="56"/>
      <c r="B33" s="57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5" ht="18" customHeight="1" x14ac:dyDescent="0.2">
      <c r="A34" s="58" t="s">
        <v>19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5" ht="13.55" customHeight="1" x14ac:dyDescent="0.2">
      <c r="A35" s="60" t="s">
        <v>20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1"/>
      <c r="O35" s="61"/>
    </row>
    <row r="36" spans="1:15" x14ac:dyDescent="0.2">
      <c r="A36" s="62" t="s">
        <v>21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3"/>
      <c r="O36" s="63"/>
    </row>
  </sheetData>
  <mergeCells count="39">
    <mergeCell ref="A36:M36"/>
    <mergeCell ref="J21:J22"/>
    <mergeCell ref="K21:K22"/>
    <mergeCell ref="L21:L22"/>
    <mergeCell ref="M21:M22"/>
    <mergeCell ref="A34:M34"/>
    <mergeCell ref="A35:M35"/>
    <mergeCell ref="D21:D22"/>
    <mergeCell ref="E21:E22"/>
    <mergeCell ref="F21:F22"/>
    <mergeCell ref="G21:G22"/>
    <mergeCell ref="H21:H22"/>
    <mergeCell ref="I21:I22"/>
    <mergeCell ref="K6:K7"/>
    <mergeCell ref="L6:L7"/>
    <mergeCell ref="M6:M7"/>
    <mergeCell ref="A19:A22"/>
    <mergeCell ref="B19:D20"/>
    <mergeCell ref="E19:G20"/>
    <mergeCell ref="H19:J20"/>
    <mergeCell ref="K19:M20"/>
    <mergeCell ref="B21:B22"/>
    <mergeCell ref="C21:C22"/>
    <mergeCell ref="E6:E7"/>
    <mergeCell ref="F6:F7"/>
    <mergeCell ref="G6:G7"/>
    <mergeCell ref="H6:H7"/>
    <mergeCell ref="I6:I7"/>
    <mergeCell ref="J6:J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</mergeCells>
  <phoneticPr fontId="3"/>
  <dataValidations count="2">
    <dataValidation allowBlank="1" showInputMessage="1" showErrorMessage="1" errorTitle="合計" error="数値の入力はできません。" promptTitle="合計" prompt="数式があります" sqref="C15:M15 L17:M17 I17:J17 C17:D17 F17:G17 F32:G32 B30:M30 I32:J32 B32:D32"/>
    <dataValidation type="custom" allowBlank="1" showInputMessage="1" showErrorMessage="1" errorTitle="合計" error="数値の入力はできません。" promptTitle="合計" prompt="数式があります" sqref="E9:E14 E16:E17 E31:E32 B31 H24:H29 E25:E29 H31:H32 B24:B25 B29 B2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2024-02-26T06:08:02Z</cp:lastPrinted>
  <dcterms:created xsi:type="dcterms:W3CDTF">2024-02-26T06:07:49Z</dcterms:created>
  <dcterms:modified xsi:type="dcterms:W3CDTF">2024-02-26T06:08:14Z</dcterms:modified>
</cp:coreProperties>
</file>