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76" sheetId="1" r:id="rId1"/>
  </sheets>
  <definedNames>
    <definedName name="_xlnm.Print_Area" localSheetId="0">'176'!$A$1:$V$43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6" i="1" l="1"/>
  <c r="Q36" i="1"/>
  <c r="N36" i="1"/>
  <c r="B36" i="1"/>
  <c r="T34" i="1"/>
  <c r="Q34" i="1"/>
  <c r="N34" i="1"/>
  <c r="B34" i="1"/>
  <c r="T32" i="1"/>
  <c r="Q32" i="1"/>
  <c r="N32" i="1"/>
  <c r="B32" i="1"/>
  <c r="T30" i="1"/>
  <c r="Q30" i="1"/>
  <c r="N30" i="1"/>
  <c r="B30" i="1"/>
  <c r="T28" i="1"/>
  <c r="Q28" i="1"/>
  <c r="P28" i="1"/>
  <c r="O28" i="1"/>
  <c r="N28" i="1" s="1"/>
  <c r="B28" i="1"/>
  <c r="T19" i="1"/>
  <c r="T17" i="1"/>
  <c r="T15" i="1"/>
  <c r="T13" i="1"/>
  <c r="T11" i="1"/>
</calcChain>
</file>

<file path=xl/sharedStrings.xml><?xml version="1.0" encoding="utf-8"?>
<sst xmlns="http://schemas.openxmlformats.org/spreadsheetml/2006/main" count="67" uniqueCount="50">
  <si>
    <t xml:space="preserve">  176   大学の状況</t>
    <phoneticPr fontId="2"/>
  </si>
  <si>
    <t xml:space="preserve">各年5月1日現在  </t>
    <phoneticPr fontId="2"/>
  </si>
  <si>
    <t>年　　　度</t>
    <phoneticPr fontId="2"/>
  </si>
  <si>
    <t>学校数</t>
    <phoneticPr fontId="2"/>
  </si>
  <si>
    <t>学生数</t>
    <rPh sb="0" eb="3">
      <t>ガクセイスウ</t>
    </rPh>
    <phoneticPr fontId="2"/>
  </si>
  <si>
    <t>総       数</t>
    <rPh sb="0" eb="9">
      <t>ソウスウ</t>
    </rPh>
    <phoneticPr fontId="2"/>
  </si>
  <si>
    <t xml:space="preserve">公     立 </t>
    <phoneticPr fontId="2"/>
  </si>
  <si>
    <t>総　数</t>
    <rPh sb="0" eb="3">
      <t>ソウスウ</t>
    </rPh>
    <phoneticPr fontId="2"/>
  </si>
  <si>
    <t>国　立</t>
    <rPh sb="0" eb="3">
      <t>コクリツ</t>
    </rPh>
    <phoneticPr fontId="2"/>
  </si>
  <si>
    <t>公　立</t>
    <rPh sb="0" eb="3">
      <t>コウリツ</t>
    </rPh>
    <phoneticPr fontId="2"/>
  </si>
  <si>
    <t>私　立</t>
    <rPh sb="0" eb="3">
      <t>シリツ</t>
    </rPh>
    <phoneticPr fontId="2"/>
  </si>
  <si>
    <t>合      計</t>
    <phoneticPr fontId="2"/>
  </si>
  <si>
    <t>男</t>
    <phoneticPr fontId="2"/>
  </si>
  <si>
    <t>女</t>
    <phoneticPr fontId="2"/>
  </si>
  <si>
    <t>合　計</t>
    <phoneticPr fontId="2"/>
  </si>
  <si>
    <t>平成30年度</t>
    <rPh sb="0" eb="2">
      <t>ヘイセイ</t>
    </rPh>
    <rPh sb="4" eb="6">
      <t>ネンド</t>
    </rPh>
    <phoneticPr fontId="2"/>
  </si>
  <si>
    <t>(4,611)58,222</t>
    <phoneticPr fontId="2"/>
  </si>
  <si>
    <t>(3,201)34,402</t>
    <phoneticPr fontId="2"/>
  </si>
  <si>
    <t>(1,410)23,820</t>
    <phoneticPr fontId="2"/>
  </si>
  <si>
    <r>
      <t xml:space="preserve">  </t>
    </r>
    <r>
      <rPr>
        <sz val="6"/>
        <color indexed="8"/>
        <rFont val="ＭＳ 明朝"/>
        <family val="1"/>
        <charset val="128"/>
      </rPr>
      <t xml:space="preserve"> </t>
    </r>
    <r>
      <rPr>
        <sz val="11"/>
        <color indexed="8"/>
        <rFont val="ＭＳ 明朝"/>
        <family val="1"/>
        <charset val="128"/>
      </rPr>
      <t>令和元年度</t>
    </r>
    <rPh sb="3" eb="5">
      <t>レイワ</t>
    </rPh>
    <rPh sb="5" eb="6">
      <t>モト</t>
    </rPh>
    <rPh sb="6" eb="7">
      <t>ネン</t>
    </rPh>
    <rPh sb="7" eb="8">
      <t>ド</t>
    </rPh>
    <phoneticPr fontId="2"/>
  </si>
  <si>
    <t>(4,590)58,177</t>
    <phoneticPr fontId="2"/>
  </si>
  <si>
    <t>(3,192)34,173</t>
    <phoneticPr fontId="2"/>
  </si>
  <si>
    <t>(1,398)24,004</t>
    <phoneticPr fontId="2"/>
  </si>
  <si>
    <t>2</t>
    <phoneticPr fontId="2"/>
  </si>
  <si>
    <t>(4,684)58,463</t>
    <phoneticPr fontId="2"/>
  </si>
  <si>
    <t>(3,292)34,246</t>
    <phoneticPr fontId="2"/>
  </si>
  <si>
    <t>(1,392)24,217</t>
    <phoneticPr fontId="2"/>
  </si>
  <si>
    <t>3</t>
    <phoneticPr fontId="2"/>
  </si>
  <si>
    <t>(4,798)58,591</t>
    <phoneticPr fontId="2"/>
  </si>
  <si>
    <t>(3,342)34,293</t>
    <phoneticPr fontId="2"/>
  </si>
  <si>
    <t>(1,456)24,298</t>
    <phoneticPr fontId="2"/>
  </si>
  <si>
    <t>4</t>
    <phoneticPr fontId="2"/>
  </si>
  <si>
    <t>(4,875)59,453</t>
    <phoneticPr fontId="2"/>
  </si>
  <si>
    <t>(3,333)34,855</t>
    <phoneticPr fontId="2"/>
  </si>
  <si>
    <t>(1,542)24,598</t>
    <phoneticPr fontId="2"/>
  </si>
  <si>
    <t>学　　生　　数　（続）</t>
    <phoneticPr fontId="2"/>
  </si>
  <si>
    <t>教員数</t>
    <rPh sb="0" eb="2">
      <t>キョウイン</t>
    </rPh>
    <rPh sb="2" eb="3">
      <t>スウ</t>
    </rPh>
    <phoneticPr fontId="2"/>
  </si>
  <si>
    <t>私     立</t>
    <phoneticPr fontId="2"/>
  </si>
  <si>
    <t>総     数</t>
    <rPh sb="0" eb="7">
      <t>ソウスウ</t>
    </rPh>
    <phoneticPr fontId="2"/>
  </si>
  <si>
    <t>公     立</t>
    <rPh sb="0" eb="7">
      <t>コウリツ</t>
    </rPh>
    <phoneticPr fontId="2"/>
  </si>
  <si>
    <t>合　　計</t>
    <phoneticPr fontId="2"/>
  </si>
  <si>
    <t>合　計</t>
    <rPh sb="0" eb="3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</si>
  <si>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</si>
  <si>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</si>
  <si>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 xml:space="preserve">  資料：「学校基本統計」</t>
    <rPh sb="10" eb="12">
      <t>トウケイ</t>
    </rPh>
    <phoneticPr fontId="2"/>
  </si>
  <si>
    <t>　　　（注）(1)学校数、学生数は、大学本部の所在する学校の数値である。</t>
    <rPh sb="13" eb="15">
      <t>ガクセイ</t>
    </rPh>
    <rPh sb="15" eb="16">
      <t>スウ</t>
    </rPh>
    <phoneticPr fontId="2"/>
  </si>
  <si>
    <t>　　　　　　(2)学生数には、専攻科・別科の学生、通信教育の学生及び聴講生を含まない。</t>
    <rPh sb="38" eb="39">
      <t>フク</t>
    </rPh>
    <phoneticPr fontId="2"/>
  </si>
  <si>
    <t>　　　　 　　　（　）内数値は、大学院の学生数で内数である。</t>
    <phoneticPr fontId="2"/>
  </si>
  <si>
    <t>　　　　　　(3)教員数は、本務者のみの数値である。</t>
    <phoneticPr fontId="2"/>
  </si>
  <si>
    <t>　　　　　　(4)令和5年度は、都内区市町村別の公表がないため、平成30年度から令和4年度までの数値を掲載。</t>
    <rPh sb="9" eb="11">
      <t>レイワ</t>
    </rPh>
    <rPh sb="12" eb="14">
      <t>ネンド</t>
    </rPh>
    <rPh sb="16" eb="18">
      <t>トナイ</t>
    </rPh>
    <rPh sb="18" eb="22">
      <t>クシチョウソン</t>
    </rPh>
    <rPh sb="22" eb="23">
      <t>ベツ</t>
    </rPh>
    <rPh sb="24" eb="26">
      <t>コウヒョウ</t>
    </rPh>
    <rPh sb="32" eb="34">
      <t>ヘイセイ</t>
    </rPh>
    <rPh sb="36" eb="37">
      <t>ネン</t>
    </rPh>
    <rPh sb="37" eb="38">
      <t>ド</t>
    </rPh>
    <rPh sb="40" eb="42">
      <t>レイワ</t>
    </rPh>
    <rPh sb="43" eb="45">
      <t>ネンド</t>
    </rPh>
    <rPh sb="48" eb="50">
      <t>スウチ</t>
    </rPh>
    <rPh sb="51" eb="53">
      <t>ケイサイ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</si>
</sst>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#,##0;&quot;△ &quot;#,##0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distributed" vertical="center" justifyLastLine="1"/>
    </xf>
    <xf numFmtId="49" fontId="5" fillId="0" borderId="2" xfId="0" quotePrefix="1" applyNumberFormat="1" applyFont="1" applyFill="1" applyBorder="1" applyAlignment="1" applyProtection="1">
      <alignment horizontal="distributed" vertical="center" justifyLastLine="1"/>
    </xf>
    <xf numFmtId="49" fontId="5" fillId="0" borderId="3" xfId="0" quotePrefix="1" applyNumberFormat="1" applyFont="1" applyFill="1" applyBorder="1" applyAlignment="1" applyProtection="1">
      <alignment horizontal="distributed" vertical="center" justifyLastLine="1"/>
    </xf>
    <xf numFmtId="49" fontId="5" fillId="0" borderId="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4" xfId="0" quotePrefix="1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distributed" vertical="center" justifyLastLine="1"/>
    </xf>
    <xf numFmtId="49" fontId="5" fillId="0" borderId="6" xfId="0" quotePrefix="1" applyNumberFormat="1" applyFont="1" applyFill="1" applyBorder="1" applyAlignment="1" applyProtection="1">
      <alignment horizontal="distributed" vertical="center" justifyLastLine="1"/>
    </xf>
    <xf numFmtId="49" fontId="5" fillId="0" borderId="5" xfId="0" applyNumberFormat="1" applyFont="1" applyFill="1" applyBorder="1" applyAlignment="1" applyProtection="1">
      <alignment horizontal="distributed" vertical="center" justifyLastLine="1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5" fillId="0" borderId="0" xfId="0" quotePrefix="1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/>
    </xf>
    <xf numFmtId="49" fontId="5" fillId="0" borderId="7" xfId="0" applyNumberFormat="1" applyFont="1" applyFill="1" applyBorder="1" applyAlignment="1" applyProtection="1"/>
    <xf numFmtId="49" fontId="0" fillId="0" borderId="8" xfId="0" applyNumberFormat="1" applyBorder="1" applyAlignment="1"/>
    <xf numFmtId="49" fontId="5" fillId="0" borderId="8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176" fontId="5" fillId="0" borderId="13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 applyProtection="1"/>
    <xf numFmtId="176" fontId="5" fillId="0" borderId="0" xfId="0" applyNumberFormat="1" applyFont="1" applyFill="1" applyBorder="1" applyAlignment="1" applyProtection="1"/>
    <xf numFmtId="37" fontId="4" fillId="0" borderId="0" xfId="0" applyNumberFormat="1" applyFont="1"/>
    <xf numFmtId="49" fontId="5" fillId="0" borderId="0" xfId="0" applyNumberFormat="1" applyFont="1" applyFill="1" applyBorder="1" applyAlignment="1" applyProtection="1">
      <alignment horizontal="left"/>
    </xf>
    <xf numFmtId="177" fontId="5" fillId="0" borderId="0" xfId="0" applyNumberFormat="1" applyFont="1" applyFill="1" applyBorder="1" applyAlignment="1" applyProtection="1">
      <alignment horizontal="right"/>
    </xf>
    <xf numFmtId="176" fontId="0" fillId="0" borderId="0" xfId="0" applyNumberFormat="1" applyFill="1" applyAlignment="1">
      <alignment horizontal="right"/>
    </xf>
    <xf numFmtId="177" fontId="0" fillId="0" borderId="0" xfId="0" applyNumberFormat="1" applyFill="1" applyAlignment="1">
      <alignment horizontal="right"/>
    </xf>
    <xf numFmtId="49" fontId="0" fillId="0" borderId="0" xfId="0" applyNumberFormat="1" applyFill="1" applyAlignment="1">
      <alignment horizontal="right"/>
    </xf>
    <xf numFmtId="0" fontId="5" fillId="0" borderId="0" xfId="0" applyNumberFormat="1" applyFont="1" applyFill="1" applyBorder="1" applyAlignment="1" applyProtection="1">
      <alignment horizontal="right"/>
    </xf>
    <xf numFmtId="176" fontId="5" fillId="0" borderId="13" xfId="0" applyNumberFormat="1" applyFont="1" applyFill="1" applyBorder="1" applyAlignment="1" applyProtection="1">
      <alignment horizontal="right"/>
    </xf>
    <xf numFmtId="176" fontId="0" fillId="0" borderId="0" xfId="0" applyNumberFormat="1" applyFill="1" applyAlignment="1">
      <alignment horizontal="right"/>
    </xf>
    <xf numFmtId="176" fontId="5" fillId="0" borderId="0" xfId="0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horizontal="right"/>
    </xf>
    <xf numFmtId="49" fontId="0" fillId="0" borderId="0" xfId="0" applyNumberFormat="1" applyFill="1" applyAlignment="1">
      <alignment horizontal="right"/>
    </xf>
    <xf numFmtId="49" fontId="5" fillId="0" borderId="14" xfId="0" quotePrefix="1" applyNumberFormat="1" applyFont="1" applyFill="1" applyBorder="1" applyAlignment="1" applyProtection="1">
      <alignment horizontal="right"/>
    </xf>
    <xf numFmtId="49" fontId="0" fillId="0" borderId="15" xfId="0" applyNumberFormat="1" applyFill="1" applyBorder="1" applyAlignment="1"/>
    <xf numFmtId="49" fontId="5" fillId="0" borderId="15" xfId="0" quotePrefix="1" applyNumberFormat="1" applyFont="1" applyFill="1" applyBorder="1" applyAlignment="1" applyProtection="1">
      <alignment horizontal="right"/>
    </xf>
    <xf numFmtId="49" fontId="5" fillId="0" borderId="15" xfId="0" quotePrefix="1" applyNumberFormat="1" applyFont="1" applyFill="1" applyBorder="1" applyAlignment="1" applyProtection="1">
      <alignment horizontal="right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0" quotePrefix="1" applyNumberFormat="1" applyFont="1" applyFill="1" applyBorder="1" applyAlignment="1" applyProtection="1">
      <alignment horizontal="center" vertical="center"/>
    </xf>
    <xf numFmtId="49" fontId="5" fillId="0" borderId="16" xfId="0" applyNumberFormat="1" applyFont="1" applyFill="1" applyBorder="1" applyAlignment="1" applyProtection="1">
      <alignment horizontal="distributed" vertical="center" justifyLastLine="1"/>
    </xf>
    <xf numFmtId="49" fontId="5" fillId="0" borderId="17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1" xfId="0" quotePrefix="1" applyNumberFormat="1" applyFont="1" applyFill="1" applyBorder="1" applyAlignment="1" applyProtection="1">
      <alignment horizontal="distributed" vertical="center" justifyLastLine="1"/>
    </xf>
    <xf numFmtId="49" fontId="0" fillId="0" borderId="5" xfId="0" applyNumberFormat="1" applyFill="1" applyBorder="1" applyAlignment="1">
      <alignment vertical="center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2" borderId="5" xfId="0" quotePrefix="1" applyNumberFormat="1" applyFont="1" applyFill="1" applyBorder="1" applyAlignment="1" applyProtection="1">
      <alignment horizontal="center" vertical="center"/>
    </xf>
    <xf numFmtId="49" fontId="5" fillId="0" borderId="6" xfId="0" quotePrefix="1" applyNumberFormat="1" applyFont="1" applyFill="1" applyBorder="1" applyAlignment="1" applyProtection="1">
      <alignment horizontal="center" vertical="center"/>
    </xf>
    <xf numFmtId="49" fontId="5" fillId="0" borderId="18" xfId="0" applyNumberFormat="1" applyFont="1" applyFill="1" applyBorder="1" applyAlignment="1" applyProtection="1"/>
    <xf numFmtId="49" fontId="0" fillId="0" borderId="8" xfId="0" applyNumberFormat="1" applyFill="1" applyBorder="1" applyAlignment="1"/>
    <xf numFmtId="49" fontId="5" fillId="0" borderId="8" xfId="0" applyNumberFormat="1" applyFont="1" applyFill="1" applyBorder="1" applyAlignment="1" applyProtection="1"/>
    <xf numFmtId="37" fontId="5" fillId="0" borderId="13" xfId="0" applyNumberFormat="1" applyFont="1" applyFill="1" applyBorder="1" applyAlignment="1" applyProtection="1"/>
    <xf numFmtId="37" fontId="0" fillId="0" borderId="0" xfId="0" applyNumberFormat="1" applyFill="1" applyAlignment="1"/>
    <xf numFmtId="37" fontId="5" fillId="0" borderId="0" xfId="0" applyNumberFormat="1" applyFont="1" applyFill="1" applyBorder="1" applyAlignment="1" applyProtection="1"/>
    <xf numFmtId="37" fontId="4" fillId="0" borderId="0" xfId="0" applyNumberFormat="1" applyFont="1" applyFill="1"/>
    <xf numFmtId="49" fontId="4" fillId="0" borderId="0" xfId="0" applyNumberFormat="1" applyFont="1" applyFill="1"/>
    <xf numFmtId="37" fontId="5" fillId="0" borderId="13" xfId="0" applyNumberFormat="1" applyFont="1" applyFill="1" applyBorder="1" applyAlignment="1" applyProtection="1"/>
    <xf numFmtId="37" fontId="0" fillId="0" borderId="0" xfId="0" applyNumberFormat="1" applyFill="1" applyAlignment="1"/>
    <xf numFmtId="49" fontId="5" fillId="0" borderId="19" xfId="0" applyNumberFormat="1" applyFont="1" applyFill="1" applyBorder="1" applyAlignment="1" applyProtection="1"/>
    <xf numFmtId="49" fontId="5" fillId="0" borderId="14" xfId="0" applyNumberFormat="1" applyFont="1" applyFill="1" applyBorder="1" applyAlignment="1" applyProtection="1"/>
    <xf numFmtId="49" fontId="0" fillId="0" borderId="15" xfId="0" applyNumberFormat="1" applyBorder="1" applyAlignment="1"/>
    <xf numFmtId="49" fontId="5" fillId="0" borderId="15" xfId="0" applyNumberFormat="1" applyFont="1" applyFill="1" applyBorder="1" applyAlignment="1" applyProtection="1"/>
    <xf numFmtId="49" fontId="5" fillId="0" borderId="15" xfId="0" applyNumberFormat="1" applyFont="1" applyFill="1" applyBorder="1" applyAlignment="1" applyProtection="1"/>
    <xf numFmtId="49" fontId="5" fillId="0" borderId="17" xfId="0" applyNumberFormat="1" applyFont="1" applyFill="1" applyBorder="1" applyAlignment="1" applyProtection="1"/>
    <xf numFmtId="49" fontId="0" fillId="0" borderId="17" xfId="0" applyNumberFormat="1" applyBorder="1" applyAlignment="1"/>
    <xf numFmtId="49" fontId="0" fillId="0" borderId="0" xfId="0" applyNumberFormat="1" applyBorder="1" applyAlignment="1"/>
    <xf numFmtId="49" fontId="4" fillId="0" borderId="0" xfId="0" applyNumberFormat="1" applyFont="1" applyAlignment="1">
      <alignment horizontal="left"/>
    </xf>
    <xf numFmtId="49" fontId="0" fillId="0" borderId="0" xfId="0" applyNumberFormat="1" applyAlignment="1">
      <alignment horizontal="distributed"/>
    </xf>
    <xf numFmtId="49" fontId="0" fillId="0" borderId="0" xfId="0" applyNumberFormat="1" applyAlignment="1"/>
    <xf numFmtId="49" fontId="4" fillId="0" borderId="0" xfId="0" applyNumberFormat="1" applyFont="1" applyFill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showGridLines="0" tabSelected="1" zoomScaleNormal="100" zoomScaleSheetLayoutView="114" workbookViewId="0">
      <selection sqref="A1:V1"/>
    </sheetView>
  </sheetViews>
  <sheetFormatPr defaultColWidth="9.109375" defaultRowHeight="13.25" x14ac:dyDescent="0.2"/>
  <cols>
    <col min="1" max="1" width="17" style="4" customWidth="1"/>
    <col min="2" max="13" width="2.6640625" style="4" customWidth="1"/>
    <col min="14" max="19" width="9" style="4" customWidth="1"/>
    <col min="20" max="22" width="9.33203125" style="4" customWidth="1"/>
    <col min="23" max="25" width="8.6640625" style="4" customWidth="1"/>
    <col min="26" max="16384" width="9.109375" style="4"/>
  </cols>
  <sheetData>
    <row r="1" spans="1:25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</row>
    <row r="2" spans="1:25" ht="18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7"/>
    </row>
    <row r="3" spans="1:25" ht="4.5" customHeight="1" thickBot="1" x14ac:dyDescent="0.25">
      <c r="A3" s="8"/>
    </row>
    <row r="4" spans="1:25" ht="14.25" customHeight="1" x14ac:dyDescent="0.2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0" t="s">
        <v>4</v>
      </c>
      <c r="O4" s="11"/>
      <c r="P4" s="11"/>
      <c r="Q4" s="11"/>
      <c r="R4" s="11"/>
      <c r="S4" s="11"/>
      <c r="T4" s="11"/>
      <c r="U4" s="11"/>
      <c r="V4" s="12"/>
      <c r="W4" s="13"/>
      <c r="X4" s="13"/>
      <c r="Y4" s="13"/>
    </row>
    <row r="5" spans="1:25" ht="14.25" customHeight="1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6"/>
      <c r="W5" s="13"/>
      <c r="X5" s="13"/>
      <c r="Y5" s="13"/>
    </row>
    <row r="6" spans="1:25" ht="14.25" customHeight="1" x14ac:dyDescent="0.2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7" t="s">
        <v>5</v>
      </c>
      <c r="O6" s="17"/>
      <c r="P6" s="17"/>
      <c r="Q6" s="17"/>
      <c r="R6" s="17"/>
      <c r="S6" s="17"/>
      <c r="T6" s="17" t="s">
        <v>6</v>
      </c>
      <c r="U6" s="15"/>
      <c r="V6" s="15"/>
      <c r="W6" s="13"/>
      <c r="X6" s="13"/>
      <c r="Y6" s="13"/>
    </row>
    <row r="7" spans="1:25" ht="14.25" customHeight="1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7"/>
      <c r="O7" s="17"/>
      <c r="P7" s="17"/>
      <c r="Q7" s="17"/>
      <c r="R7" s="17"/>
      <c r="S7" s="17"/>
      <c r="T7" s="15"/>
      <c r="U7" s="15"/>
      <c r="V7" s="15"/>
      <c r="W7" s="13"/>
      <c r="X7" s="13"/>
      <c r="Y7" s="13"/>
    </row>
    <row r="8" spans="1:25" ht="14.25" customHeight="1" x14ac:dyDescent="0.2">
      <c r="A8" s="14"/>
      <c r="B8" s="18" t="s">
        <v>7</v>
      </c>
      <c r="C8" s="19"/>
      <c r="D8" s="19"/>
      <c r="E8" s="18" t="s">
        <v>8</v>
      </c>
      <c r="F8" s="19"/>
      <c r="G8" s="19"/>
      <c r="H8" s="20" t="s">
        <v>9</v>
      </c>
      <c r="I8" s="21"/>
      <c r="J8" s="22"/>
      <c r="K8" s="20" t="s">
        <v>10</v>
      </c>
      <c r="L8" s="21"/>
      <c r="M8" s="22"/>
      <c r="N8" s="18" t="s">
        <v>11</v>
      </c>
      <c r="O8" s="19"/>
      <c r="P8" s="18" t="s">
        <v>12</v>
      </c>
      <c r="Q8" s="19"/>
      <c r="R8" s="18" t="s">
        <v>13</v>
      </c>
      <c r="S8" s="19"/>
      <c r="T8" s="18" t="s">
        <v>14</v>
      </c>
      <c r="U8" s="18" t="s">
        <v>12</v>
      </c>
      <c r="V8" s="18" t="s">
        <v>13</v>
      </c>
      <c r="W8" s="23"/>
      <c r="X8" s="23"/>
      <c r="Y8" s="23"/>
    </row>
    <row r="9" spans="1:25" ht="14.25" customHeight="1" x14ac:dyDescent="0.2">
      <c r="A9" s="14"/>
      <c r="B9" s="19"/>
      <c r="C9" s="19"/>
      <c r="D9" s="19"/>
      <c r="E9" s="19"/>
      <c r="F9" s="19"/>
      <c r="G9" s="19"/>
      <c r="H9" s="24"/>
      <c r="I9" s="25"/>
      <c r="J9" s="26"/>
      <c r="K9" s="24"/>
      <c r="L9" s="25"/>
      <c r="M9" s="26"/>
      <c r="N9" s="19"/>
      <c r="O9" s="19"/>
      <c r="P9" s="19"/>
      <c r="Q9" s="19"/>
      <c r="R9" s="19"/>
      <c r="S9" s="19"/>
      <c r="T9" s="19"/>
      <c r="U9" s="19"/>
      <c r="V9" s="19"/>
      <c r="W9" s="27"/>
      <c r="X9" s="27"/>
      <c r="Y9" s="27"/>
    </row>
    <row r="10" spans="1:25" ht="6.95" customHeight="1" x14ac:dyDescent="0.2">
      <c r="A10" s="28"/>
      <c r="B10" s="29"/>
      <c r="C10" s="30"/>
      <c r="D10" s="30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0"/>
      <c r="P10" s="31"/>
      <c r="Q10" s="30"/>
      <c r="R10" s="31"/>
      <c r="S10" s="30"/>
      <c r="T10" s="32"/>
      <c r="U10" s="32"/>
      <c r="V10" s="32"/>
      <c r="W10" s="32"/>
      <c r="X10" s="32"/>
      <c r="Y10" s="32"/>
    </row>
    <row r="11" spans="1:25" ht="14.25" customHeight="1" x14ac:dyDescent="0.2">
      <c r="A11" s="28" t="s">
        <v>15</v>
      </c>
      <c r="B11" s="33">
        <v>9</v>
      </c>
      <c r="C11" s="34"/>
      <c r="D11" s="34"/>
      <c r="E11" s="35">
        <v>0</v>
      </c>
      <c r="F11" s="35"/>
      <c r="G11" s="35"/>
      <c r="H11" s="35">
        <v>1</v>
      </c>
      <c r="I11" s="35"/>
      <c r="J11" s="35"/>
      <c r="K11" s="34">
        <v>8</v>
      </c>
      <c r="L11" s="34"/>
      <c r="M11" s="34"/>
      <c r="N11" s="5" t="s">
        <v>16</v>
      </c>
      <c r="O11" s="5"/>
      <c r="P11" s="5" t="s">
        <v>17</v>
      </c>
      <c r="Q11" s="5"/>
      <c r="R11" s="5" t="s">
        <v>18</v>
      </c>
      <c r="S11" s="5"/>
      <c r="T11" s="36">
        <f>SUM(U11:V11)</f>
        <v>9076</v>
      </c>
      <c r="U11" s="36">
        <v>5639</v>
      </c>
      <c r="V11" s="36">
        <v>3437</v>
      </c>
      <c r="W11" s="37"/>
      <c r="X11" s="37"/>
      <c r="Y11" s="37"/>
    </row>
    <row r="12" spans="1:25" ht="14.25" customHeight="1" x14ac:dyDescent="0.2">
      <c r="B12" s="33"/>
      <c r="C12" s="34"/>
      <c r="D12" s="34"/>
      <c r="E12" s="35"/>
      <c r="F12" s="35"/>
      <c r="G12" s="35"/>
      <c r="H12" s="35"/>
      <c r="I12" s="35"/>
      <c r="J12" s="35"/>
      <c r="K12" s="34"/>
      <c r="L12" s="34"/>
      <c r="M12" s="34"/>
      <c r="N12" s="5"/>
      <c r="O12" s="5"/>
      <c r="P12" s="5"/>
      <c r="Q12" s="5"/>
      <c r="R12" s="5"/>
      <c r="S12" s="5"/>
      <c r="T12" s="38"/>
      <c r="U12" s="38"/>
      <c r="V12" s="38"/>
    </row>
    <row r="13" spans="1:25" ht="14.25" customHeight="1" x14ac:dyDescent="0.2">
      <c r="A13" s="39" t="s">
        <v>19</v>
      </c>
      <c r="B13" s="33">
        <v>9</v>
      </c>
      <c r="C13" s="34"/>
      <c r="D13" s="34"/>
      <c r="E13" s="35">
        <v>0</v>
      </c>
      <c r="F13" s="35"/>
      <c r="G13" s="35"/>
      <c r="H13" s="35">
        <v>1</v>
      </c>
      <c r="I13" s="35"/>
      <c r="J13" s="35"/>
      <c r="K13" s="34">
        <v>8</v>
      </c>
      <c r="L13" s="34"/>
      <c r="M13" s="34"/>
      <c r="N13" s="40" t="s">
        <v>20</v>
      </c>
      <c r="O13" s="40"/>
      <c r="P13" s="5" t="s">
        <v>21</v>
      </c>
      <c r="Q13" s="5"/>
      <c r="R13" s="5" t="s">
        <v>22</v>
      </c>
      <c r="S13" s="5"/>
      <c r="T13" s="36">
        <f>SUM(U13:V13)</f>
        <v>9124</v>
      </c>
      <c r="U13" s="36">
        <v>5608</v>
      </c>
      <c r="V13" s="36">
        <v>3516</v>
      </c>
      <c r="W13" s="37"/>
      <c r="X13" s="37"/>
      <c r="Y13" s="37"/>
    </row>
    <row r="14" spans="1:25" ht="14.25" customHeight="1" x14ac:dyDescent="0.2">
      <c r="A14" s="28"/>
      <c r="B14" s="33"/>
      <c r="C14" s="34"/>
      <c r="D14" s="34"/>
      <c r="E14" s="35"/>
      <c r="F14" s="35"/>
      <c r="G14" s="35"/>
      <c r="H14" s="35"/>
      <c r="I14" s="35"/>
      <c r="J14" s="35"/>
      <c r="K14" s="34"/>
      <c r="L14" s="34"/>
      <c r="M14" s="34"/>
      <c r="N14" s="5"/>
      <c r="O14" s="5"/>
      <c r="P14" s="5"/>
      <c r="Q14" s="5"/>
      <c r="R14" s="5"/>
      <c r="S14" s="5"/>
      <c r="T14" s="38"/>
      <c r="U14" s="38"/>
      <c r="V14" s="38"/>
    </row>
    <row r="15" spans="1:25" ht="14.25" customHeight="1" x14ac:dyDescent="0.2">
      <c r="A15" s="28" t="s">
        <v>23</v>
      </c>
      <c r="B15" s="33">
        <v>9</v>
      </c>
      <c r="C15" s="41"/>
      <c r="D15" s="41"/>
      <c r="E15" s="35">
        <v>0</v>
      </c>
      <c r="F15" s="35"/>
      <c r="G15" s="35"/>
      <c r="H15" s="35">
        <v>1</v>
      </c>
      <c r="I15" s="35"/>
      <c r="J15" s="35"/>
      <c r="K15" s="34">
        <v>8</v>
      </c>
      <c r="L15" s="34"/>
      <c r="M15" s="34"/>
      <c r="N15" s="40" t="s">
        <v>24</v>
      </c>
      <c r="O15" s="42"/>
      <c r="P15" s="5" t="s">
        <v>25</v>
      </c>
      <c r="Q15" s="43"/>
      <c r="R15" s="5" t="s">
        <v>26</v>
      </c>
      <c r="S15" s="43"/>
      <c r="T15" s="36">
        <f>SUM(U15:V15)</f>
        <v>9116</v>
      </c>
      <c r="U15" s="36">
        <v>5608</v>
      </c>
      <c r="V15" s="36">
        <v>3508</v>
      </c>
      <c r="W15" s="37"/>
      <c r="X15" s="37"/>
      <c r="Y15" s="37"/>
    </row>
    <row r="16" spans="1:25" ht="14.25" customHeight="1" x14ac:dyDescent="0.2">
      <c r="A16" s="28"/>
      <c r="B16" s="33"/>
      <c r="C16" s="34"/>
      <c r="D16" s="34"/>
      <c r="E16" s="35"/>
      <c r="F16" s="35"/>
      <c r="G16" s="35"/>
      <c r="H16" s="35"/>
      <c r="I16" s="35"/>
      <c r="J16" s="35"/>
      <c r="K16" s="34"/>
      <c r="L16" s="34"/>
      <c r="M16" s="34"/>
      <c r="N16" s="5"/>
      <c r="O16" s="5"/>
      <c r="P16" s="5"/>
      <c r="Q16" s="5"/>
      <c r="R16" s="5"/>
      <c r="S16" s="5"/>
      <c r="T16" s="38"/>
      <c r="U16" s="36"/>
      <c r="V16" s="36"/>
    </row>
    <row r="17" spans="1:25" ht="14.25" customHeight="1" x14ac:dyDescent="0.2">
      <c r="A17" s="28" t="s">
        <v>27</v>
      </c>
      <c r="B17" s="33">
        <v>9</v>
      </c>
      <c r="C17" s="41"/>
      <c r="D17" s="41"/>
      <c r="E17" s="35">
        <v>0</v>
      </c>
      <c r="F17" s="35"/>
      <c r="G17" s="35"/>
      <c r="H17" s="35">
        <v>1</v>
      </c>
      <c r="I17" s="35"/>
      <c r="J17" s="35"/>
      <c r="K17" s="34">
        <v>8</v>
      </c>
      <c r="L17" s="34"/>
      <c r="M17" s="34"/>
      <c r="N17" s="40" t="s">
        <v>28</v>
      </c>
      <c r="O17" s="42"/>
      <c r="P17" s="44" t="s">
        <v>29</v>
      </c>
      <c r="Q17" s="43"/>
      <c r="R17" s="44" t="s">
        <v>30</v>
      </c>
      <c r="S17" s="43"/>
      <c r="T17" s="36">
        <f>SUM(U17:V17)</f>
        <v>9049</v>
      </c>
      <c r="U17" s="36">
        <v>5539</v>
      </c>
      <c r="V17" s="36">
        <v>3510</v>
      </c>
      <c r="W17" s="37"/>
      <c r="X17" s="37"/>
      <c r="Y17" s="37"/>
    </row>
    <row r="18" spans="1:25" ht="14.25" customHeight="1" x14ac:dyDescent="0.2">
      <c r="A18" s="28"/>
      <c r="B18" s="45"/>
      <c r="C18" s="46"/>
      <c r="D18" s="46"/>
      <c r="E18" s="37"/>
      <c r="F18" s="37"/>
      <c r="G18" s="37"/>
      <c r="H18" s="37"/>
      <c r="I18" s="37"/>
      <c r="J18" s="37"/>
      <c r="K18" s="47"/>
      <c r="L18" s="47"/>
      <c r="M18" s="47"/>
      <c r="N18" s="48"/>
      <c r="O18" s="49"/>
      <c r="P18" s="48"/>
      <c r="Q18" s="49"/>
      <c r="R18" s="48"/>
      <c r="S18" s="49"/>
      <c r="T18" s="36"/>
      <c r="U18" s="36"/>
      <c r="V18" s="36"/>
      <c r="W18" s="37"/>
      <c r="X18" s="37"/>
      <c r="Y18" s="37"/>
    </row>
    <row r="19" spans="1:25" ht="14.25" customHeight="1" x14ac:dyDescent="0.2">
      <c r="A19" s="28" t="s">
        <v>31</v>
      </c>
      <c r="B19" s="33">
        <v>9</v>
      </c>
      <c r="C19" s="41"/>
      <c r="D19" s="41"/>
      <c r="E19" s="35">
        <v>0</v>
      </c>
      <c r="F19" s="35"/>
      <c r="G19" s="35"/>
      <c r="H19" s="35">
        <v>1</v>
      </c>
      <c r="I19" s="35"/>
      <c r="J19" s="35"/>
      <c r="K19" s="34">
        <v>8</v>
      </c>
      <c r="L19" s="34"/>
      <c r="M19" s="34"/>
      <c r="N19" s="40" t="s">
        <v>32</v>
      </c>
      <c r="O19" s="42"/>
      <c r="P19" s="44" t="s">
        <v>33</v>
      </c>
      <c r="Q19" s="43"/>
      <c r="R19" s="44" t="s">
        <v>34</v>
      </c>
      <c r="S19" s="43"/>
      <c r="T19" s="36">
        <f>SUM(U19:V19)</f>
        <v>9017</v>
      </c>
      <c r="U19" s="36">
        <v>5524</v>
      </c>
      <c r="V19" s="36">
        <v>3493</v>
      </c>
      <c r="W19" s="37"/>
      <c r="X19" s="37"/>
      <c r="Y19" s="37"/>
    </row>
    <row r="20" spans="1:25" ht="6.95" customHeight="1" thickBot="1" x14ac:dyDescent="0.25">
      <c r="A20" s="28"/>
      <c r="B20" s="50"/>
      <c r="C20" s="51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1"/>
      <c r="P20" s="52"/>
      <c r="Q20" s="51"/>
      <c r="R20" s="52"/>
      <c r="S20" s="51"/>
      <c r="T20" s="53"/>
      <c r="U20" s="53"/>
      <c r="V20" s="53"/>
      <c r="W20" s="7"/>
      <c r="X20" s="7"/>
      <c r="Y20" s="7"/>
    </row>
    <row r="21" spans="1:25" ht="14.25" customHeight="1" x14ac:dyDescent="0.2">
      <c r="A21" s="9" t="s">
        <v>2</v>
      </c>
      <c r="B21" s="54" t="s">
        <v>35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6" t="s">
        <v>36</v>
      </c>
      <c r="O21" s="57"/>
      <c r="P21" s="57"/>
      <c r="Q21" s="57"/>
      <c r="R21" s="57"/>
      <c r="S21" s="57"/>
      <c r="T21" s="57"/>
      <c r="U21" s="57"/>
      <c r="V21" s="57"/>
      <c r="W21" s="13"/>
      <c r="X21" s="13"/>
      <c r="Y21" s="13"/>
    </row>
    <row r="22" spans="1:25" ht="14.25" customHeight="1" x14ac:dyDescent="0.2">
      <c r="A22" s="14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58"/>
      <c r="O22" s="59"/>
      <c r="P22" s="59"/>
      <c r="Q22" s="59"/>
      <c r="R22" s="59"/>
      <c r="S22" s="59"/>
      <c r="T22" s="59"/>
      <c r="U22" s="59"/>
      <c r="V22" s="59"/>
      <c r="W22" s="13"/>
      <c r="X22" s="13"/>
      <c r="Y22" s="13"/>
    </row>
    <row r="23" spans="1:25" ht="14.25" customHeight="1" x14ac:dyDescent="0.2">
      <c r="A23" s="14"/>
      <c r="B23" s="17" t="s">
        <v>37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7" t="s">
        <v>38</v>
      </c>
      <c r="O23" s="17"/>
      <c r="P23" s="17"/>
      <c r="Q23" s="17" t="s">
        <v>39</v>
      </c>
      <c r="R23" s="17"/>
      <c r="S23" s="17"/>
      <c r="T23" s="17" t="s">
        <v>37</v>
      </c>
      <c r="U23" s="15"/>
      <c r="V23" s="16"/>
      <c r="W23" s="13"/>
      <c r="X23" s="13"/>
      <c r="Y23" s="13"/>
    </row>
    <row r="24" spans="1:25" ht="14.25" customHeight="1" x14ac:dyDescent="0.2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7"/>
      <c r="O24" s="17"/>
      <c r="P24" s="17"/>
      <c r="Q24" s="17"/>
      <c r="R24" s="17"/>
      <c r="S24" s="17"/>
      <c r="T24" s="15"/>
      <c r="U24" s="15"/>
      <c r="V24" s="16"/>
      <c r="W24" s="13"/>
      <c r="X24" s="13"/>
      <c r="Y24" s="13"/>
    </row>
    <row r="25" spans="1:25" ht="14.25" customHeight="1" x14ac:dyDescent="0.2">
      <c r="A25" s="14"/>
      <c r="B25" s="18" t="s">
        <v>40</v>
      </c>
      <c r="C25" s="60"/>
      <c r="D25" s="60"/>
      <c r="E25" s="60"/>
      <c r="F25" s="18" t="s">
        <v>12</v>
      </c>
      <c r="G25" s="60"/>
      <c r="H25" s="60"/>
      <c r="I25" s="60"/>
      <c r="J25" s="18" t="s">
        <v>13</v>
      </c>
      <c r="K25" s="60"/>
      <c r="L25" s="60"/>
      <c r="M25" s="60"/>
      <c r="N25" s="18" t="s">
        <v>14</v>
      </c>
      <c r="O25" s="18" t="s">
        <v>12</v>
      </c>
      <c r="P25" s="18" t="s">
        <v>13</v>
      </c>
      <c r="Q25" s="18" t="s">
        <v>41</v>
      </c>
      <c r="R25" s="18" t="s">
        <v>42</v>
      </c>
      <c r="S25" s="18" t="s">
        <v>43</v>
      </c>
      <c r="T25" s="18" t="s">
        <v>14</v>
      </c>
      <c r="U25" s="18" t="s">
        <v>12</v>
      </c>
      <c r="V25" s="61" t="s">
        <v>13</v>
      </c>
      <c r="W25" s="23"/>
      <c r="X25" s="23"/>
      <c r="Y25" s="23"/>
    </row>
    <row r="26" spans="1:25" ht="14.25" customHeight="1" x14ac:dyDescent="0.2">
      <c r="A26" s="14"/>
      <c r="B26" s="62"/>
      <c r="C26" s="60"/>
      <c r="D26" s="60"/>
      <c r="E26" s="60"/>
      <c r="F26" s="19"/>
      <c r="G26" s="60"/>
      <c r="H26" s="60"/>
      <c r="I26" s="60"/>
      <c r="J26" s="19"/>
      <c r="K26" s="60"/>
      <c r="L26" s="60"/>
      <c r="M26" s="60"/>
      <c r="N26" s="19"/>
      <c r="O26" s="19"/>
      <c r="P26" s="19"/>
      <c r="Q26" s="19"/>
      <c r="R26" s="19"/>
      <c r="S26" s="19"/>
      <c r="T26" s="19"/>
      <c r="U26" s="19"/>
      <c r="V26" s="63"/>
      <c r="W26" s="27"/>
      <c r="X26" s="27"/>
      <c r="Y26" s="27"/>
    </row>
    <row r="27" spans="1:25" ht="6.95" customHeight="1" x14ac:dyDescent="0.2">
      <c r="A27" s="64"/>
      <c r="B27" s="29"/>
      <c r="C27" s="65"/>
      <c r="D27" s="65"/>
      <c r="E27" s="65"/>
      <c r="F27" s="31"/>
      <c r="G27" s="31"/>
      <c r="H27" s="31"/>
      <c r="I27" s="31"/>
      <c r="J27" s="31"/>
      <c r="K27" s="31"/>
      <c r="L27" s="31"/>
      <c r="M27" s="31"/>
      <c r="N27" s="66"/>
      <c r="O27" s="66"/>
      <c r="P27" s="66"/>
      <c r="Q27" s="66"/>
      <c r="R27" s="66"/>
      <c r="S27" s="66"/>
      <c r="T27" s="66"/>
      <c r="U27" s="66"/>
      <c r="V27" s="66"/>
      <c r="W27" s="32"/>
      <c r="X27" s="32"/>
      <c r="Y27" s="32"/>
    </row>
    <row r="28" spans="1:25" ht="14.25" customHeight="1" x14ac:dyDescent="0.2">
      <c r="A28" s="28" t="s">
        <v>15</v>
      </c>
      <c r="B28" s="67">
        <f>SUM(F28:M28)</f>
        <v>49146</v>
      </c>
      <c r="C28" s="68"/>
      <c r="D28" s="68"/>
      <c r="E28" s="68"/>
      <c r="F28" s="69">
        <v>28763</v>
      </c>
      <c r="G28" s="69"/>
      <c r="H28" s="69"/>
      <c r="I28" s="69"/>
      <c r="J28" s="69">
        <v>20383</v>
      </c>
      <c r="K28" s="69"/>
      <c r="L28" s="69"/>
      <c r="M28" s="69"/>
      <c r="N28" s="36">
        <f>SUM(O28:P28)</f>
        <v>2379</v>
      </c>
      <c r="O28" s="36">
        <f>R28+U28</f>
        <v>1825</v>
      </c>
      <c r="P28" s="36">
        <f>S28+V28</f>
        <v>554</v>
      </c>
      <c r="Q28" s="36">
        <f>SUM(R28:S28)</f>
        <v>674</v>
      </c>
      <c r="R28" s="36">
        <v>536</v>
      </c>
      <c r="S28" s="36">
        <v>138</v>
      </c>
      <c r="T28" s="36">
        <f>SUM(U28:V28)</f>
        <v>1705</v>
      </c>
      <c r="U28" s="36">
        <v>1289</v>
      </c>
      <c r="V28" s="37">
        <v>416</v>
      </c>
      <c r="W28" s="37"/>
      <c r="X28" s="37"/>
      <c r="Y28" s="37"/>
    </row>
    <row r="29" spans="1:25" ht="14.25" customHeight="1" x14ac:dyDescent="0.2">
      <c r="B29" s="67"/>
      <c r="C29" s="69"/>
      <c r="D29" s="69"/>
      <c r="E29" s="69"/>
      <c r="F29" s="36"/>
      <c r="G29" s="36"/>
      <c r="H29" s="36"/>
      <c r="I29" s="36"/>
      <c r="J29" s="36"/>
      <c r="K29" s="36"/>
      <c r="L29" s="36"/>
      <c r="M29" s="36"/>
      <c r="N29" s="70"/>
      <c r="O29" s="70"/>
      <c r="P29" s="70"/>
      <c r="Q29" s="70"/>
      <c r="R29" s="70"/>
      <c r="S29" s="70"/>
      <c r="T29" s="70"/>
      <c r="U29" s="70"/>
      <c r="V29" s="71"/>
    </row>
    <row r="30" spans="1:25" ht="14.25" customHeight="1" x14ac:dyDescent="0.2">
      <c r="A30" s="39" t="s">
        <v>19</v>
      </c>
      <c r="B30" s="67">
        <f>SUM(F30:M30)</f>
        <v>49053</v>
      </c>
      <c r="C30" s="68"/>
      <c r="D30" s="68"/>
      <c r="E30" s="68"/>
      <c r="F30" s="69">
        <v>28565</v>
      </c>
      <c r="G30" s="69"/>
      <c r="H30" s="69"/>
      <c r="I30" s="69"/>
      <c r="J30" s="69">
        <v>20488</v>
      </c>
      <c r="K30" s="69"/>
      <c r="L30" s="69"/>
      <c r="M30" s="69"/>
      <c r="N30" s="36">
        <f>SUM(O30:P30)</f>
        <v>2415</v>
      </c>
      <c r="O30" s="36">
        <v>1837</v>
      </c>
      <c r="P30" s="36">
        <v>578</v>
      </c>
      <c r="Q30" s="36">
        <f>SUM(R30:S30)</f>
        <v>670</v>
      </c>
      <c r="R30" s="36">
        <v>533</v>
      </c>
      <c r="S30" s="36">
        <v>137</v>
      </c>
      <c r="T30" s="36">
        <f>SUM(U30:V30)</f>
        <v>1745</v>
      </c>
      <c r="U30" s="36">
        <v>1304</v>
      </c>
      <c r="V30" s="37">
        <v>441</v>
      </c>
      <c r="W30" s="37"/>
      <c r="X30" s="37"/>
      <c r="Y30" s="37"/>
    </row>
    <row r="31" spans="1:25" ht="14.25" customHeight="1" x14ac:dyDescent="0.2">
      <c r="A31" s="28"/>
      <c r="B31" s="67"/>
      <c r="C31" s="68"/>
      <c r="D31" s="68"/>
      <c r="E31" s="68"/>
      <c r="F31" s="36"/>
      <c r="G31" s="36"/>
      <c r="H31" s="36"/>
      <c r="I31" s="36"/>
      <c r="J31" s="36"/>
      <c r="K31" s="36"/>
      <c r="L31" s="36"/>
      <c r="M31" s="36"/>
      <c r="N31" s="70"/>
      <c r="O31" s="70"/>
      <c r="P31" s="70"/>
      <c r="Q31" s="70"/>
      <c r="R31" s="70"/>
      <c r="S31" s="70"/>
      <c r="T31" s="70"/>
      <c r="U31" s="70"/>
      <c r="V31" s="71"/>
    </row>
    <row r="32" spans="1:25" ht="14.25" customHeight="1" x14ac:dyDescent="0.2">
      <c r="A32" s="28" t="s">
        <v>23</v>
      </c>
      <c r="B32" s="67">
        <f>SUM(F32:M32)</f>
        <v>49347</v>
      </c>
      <c r="C32" s="68"/>
      <c r="D32" s="68"/>
      <c r="E32" s="68"/>
      <c r="F32" s="69">
        <v>28638</v>
      </c>
      <c r="G32" s="69"/>
      <c r="H32" s="69"/>
      <c r="I32" s="69"/>
      <c r="J32" s="69">
        <v>20709</v>
      </c>
      <c r="K32" s="69"/>
      <c r="L32" s="69"/>
      <c r="M32" s="69"/>
      <c r="N32" s="36">
        <f>SUM(O32:P32)</f>
        <v>2397</v>
      </c>
      <c r="O32" s="36">
        <v>1815</v>
      </c>
      <c r="P32" s="36">
        <v>582</v>
      </c>
      <c r="Q32" s="36">
        <f>SUM(R32:S32)</f>
        <v>651</v>
      </c>
      <c r="R32" s="36">
        <v>519</v>
      </c>
      <c r="S32" s="36">
        <v>132</v>
      </c>
      <c r="T32" s="36">
        <f>SUM(U32:V32)</f>
        <v>1746</v>
      </c>
      <c r="U32" s="36">
        <v>1296</v>
      </c>
      <c r="V32" s="37">
        <v>450</v>
      </c>
      <c r="W32" s="37"/>
      <c r="X32" s="37"/>
      <c r="Y32" s="37"/>
    </row>
    <row r="33" spans="1:25" ht="14.25" customHeight="1" x14ac:dyDescent="0.2">
      <c r="A33" s="28"/>
      <c r="B33" s="67"/>
      <c r="C33" s="68"/>
      <c r="D33" s="68"/>
      <c r="E33" s="68"/>
      <c r="F33" s="36"/>
      <c r="G33" s="36"/>
      <c r="H33" s="36"/>
      <c r="I33" s="36"/>
      <c r="J33" s="36"/>
      <c r="K33" s="36"/>
      <c r="L33" s="36"/>
      <c r="M33" s="36"/>
      <c r="N33" s="70"/>
      <c r="O33" s="36"/>
      <c r="P33" s="36"/>
      <c r="Q33" s="70"/>
      <c r="R33" s="36"/>
      <c r="S33" s="36"/>
      <c r="T33" s="70"/>
      <c r="U33" s="36"/>
      <c r="V33" s="37"/>
    </row>
    <row r="34" spans="1:25" ht="14.25" customHeight="1" x14ac:dyDescent="0.2">
      <c r="A34" s="28" t="s">
        <v>27</v>
      </c>
      <c r="B34" s="67">
        <f>SUM(F34:M34)</f>
        <v>49542</v>
      </c>
      <c r="C34" s="68"/>
      <c r="D34" s="68"/>
      <c r="E34" s="68"/>
      <c r="F34" s="69">
        <v>28754</v>
      </c>
      <c r="G34" s="69"/>
      <c r="H34" s="69"/>
      <c r="I34" s="69"/>
      <c r="J34" s="69">
        <v>20788</v>
      </c>
      <c r="K34" s="69"/>
      <c r="L34" s="69"/>
      <c r="M34" s="69"/>
      <c r="N34" s="36">
        <f>SUM(O34:P34)</f>
        <v>2390</v>
      </c>
      <c r="O34" s="36">
        <v>1803</v>
      </c>
      <c r="P34" s="36">
        <v>587</v>
      </c>
      <c r="Q34" s="36">
        <f>SUM(R34:S34)</f>
        <v>649</v>
      </c>
      <c r="R34" s="36">
        <v>516</v>
      </c>
      <c r="S34" s="36">
        <v>133</v>
      </c>
      <c r="T34" s="36">
        <f>SUM(U34:V34)</f>
        <v>1741</v>
      </c>
      <c r="U34" s="36">
        <v>1287</v>
      </c>
      <c r="V34" s="37">
        <v>454</v>
      </c>
      <c r="W34" s="37"/>
      <c r="X34" s="37"/>
      <c r="Y34" s="37"/>
    </row>
    <row r="35" spans="1:25" ht="14.25" customHeight="1" x14ac:dyDescent="0.2">
      <c r="A35" s="28"/>
      <c r="B35" s="72"/>
      <c r="C35" s="73"/>
      <c r="D35" s="73"/>
      <c r="E35" s="73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7"/>
      <c r="W35" s="37"/>
      <c r="X35" s="37"/>
      <c r="Y35" s="37"/>
    </row>
    <row r="36" spans="1:25" ht="14.25" customHeight="1" x14ac:dyDescent="0.2">
      <c r="A36" s="28" t="s">
        <v>31</v>
      </c>
      <c r="B36" s="67">
        <f>SUM(F36:M36)</f>
        <v>50436</v>
      </c>
      <c r="C36" s="68"/>
      <c r="D36" s="68"/>
      <c r="E36" s="68"/>
      <c r="F36" s="69">
        <v>29331</v>
      </c>
      <c r="G36" s="69"/>
      <c r="H36" s="69"/>
      <c r="I36" s="69"/>
      <c r="J36" s="69">
        <v>21105</v>
      </c>
      <c r="K36" s="69"/>
      <c r="L36" s="69"/>
      <c r="M36" s="69"/>
      <c r="N36" s="36">
        <f>SUM(O36:P36)</f>
        <v>2401</v>
      </c>
      <c r="O36" s="36">
        <v>1801</v>
      </c>
      <c r="P36" s="36">
        <v>600</v>
      </c>
      <c r="Q36" s="36">
        <f>SUM(R36:S36)</f>
        <v>656</v>
      </c>
      <c r="R36" s="36">
        <v>523</v>
      </c>
      <c r="S36" s="36">
        <v>133</v>
      </c>
      <c r="T36" s="36">
        <f>SUM(U36:V36)</f>
        <v>1745</v>
      </c>
      <c r="U36" s="36">
        <v>1278</v>
      </c>
      <c r="V36" s="37">
        <v>467</v>
      </c>
      <c r="W36" s="37"/>
      <c r="X36" s="37"/>
      <c r="Y36" s="37"/>
    </row>
    <row r="37" spans="1:25" ht="6.95" customHeight="1" thickBot="1" x14ac:dyDescent="0.25">
      <c r="A37" s="74"/>
      <c r="B37" s="75"/>
      <c r="C37" s="76"/>
      <c r="D37" s="76"/>
      <c r="E37" s="76"/>
      <c r="F37" s="77"/>
      <c r="G37" s="77"/>
      <c r="H37" s="77"/>
      <c r="I37" s="77"/>
      <c r="J37" s="77"/>
      <c r="K37" s="77"/>
      <c r="L37" s="77"/>
      <c r="M37" s="77"/>
      <c r="N37" s="78"/>
      <c r="O37" s="78"/>
      <c r="P37" s="78"/>
      <c r="Q37" s="78"/>
      <c r="R37" s="78"/>
      <c r="S37" s="78"/>
      <c r="T37" s="78"/>
      <c r="U37" s="78"/>
      <c r="V37" s="78"/>
      <c r="W37" s="32"/>
      <c r="X37" s="32"/>
      <c r="Y37" s="32"/>
    </row>
    <row r="38" spans="1:25" ht="18" customHeight="1" x14ac:dyDescent="0.2">
      <c r="A38" s="79" t="s">
        <v>44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1"/>
      <c r="X38" s="81"/>
      <c r="Y38" s="81"/>
    </row>
    <row r="39" spans="1:25" ht="13.55" customHeight="1" x14ac:dyDescent="0.2">
      <c r="A39" s="82" t="s">
        <v>45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3"/>
      <c r="X39" s="83"/>
      <c r="Y39" s="83"/>
    </row>
    <row r="40" spans="1:25" ht="13.55" customHeight="1" x14ac:dyDescent="0.2">
      <c r="A40" s="82" t="s">
        <v>46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3"/>
      <c r="X40" s="83"/>
      <c r="Y40" s="83"/>
    </row>
    <row r="41" spans="1:25" ht="13.55" customHeight="1" x14ac:dyDescent="0.2">
      <c r="A41" s="82" t="s">
        <v>47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4"/>
      <c r="X41" s="84"/>
      <c r="Y41" s="84"/>
    </row>
    <row r="42" spans="1:25" x14ac:dyDescent="0.2">
      <c r="A42" s="82" t="s">
        <v>48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</row>
    <row r="43" spans="1:25" x14ac:dyDescent="0.2">
      <c r="A43" s="85" t="s">
        <v>49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</row>
    <row r="44" spans="1:25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</row>
    <row r="45" spans="1:25" x14ac:dyDescent="0.2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</row>
    <row r="46" spans="1:25" x14ac:dyDescent="0.2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</row>
    <row r="47" spans="1:25" x14ac:dyDescent="0.2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</row>
    <row r="48" spans="1:25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</row>
  </sheetData>
  <mergeCells count="141">
    <mergeCell ref="A44:V44"/>
    <mergeCell ref="A45:V45"/>
    <mergeCell ref="A46:V46"/>
    <mergeCell ref="A47:V47"/>
    <mergeCell ref="A48:V48"/>
    <mergeCell ref="A38:V38"/>
    <mergeCell ref="A39:V39"/>
    <mergeCell ref="A40:V40"/>
    <mergeCell ref="A41:V41"/>
    <mergeCell ref="A42:V42"/>
    <mergeCell ref="A43:V43"/>
    <mergeCell ref="B36:E36"/>
    <mergeCell ref="F36:I36"/>
    <mergeCell ref="J36:M36"/>
    <mergeCell ref="B37:E37"/>
    <mergeCell ref="F37:I37"/>
    <mergeCell ref="J37:M37"/>
    <mergeCell ref="B31:E31"/>
    <mergeCell ref="B32:E32"/>
    <mergeCell ref="F32:I32"/>
    <mergeCell ref="J32:M32"/>
    <mergeCell ref="B33:E33"/>
    <mergeCell ref="B34:E34"/>
    <mergeCell ref="F34:I34"/>
    <mergeCell ref="J34:M34"/>
    <mergeCell ref="B28:E28"/>
    <mergeCell ref="F28:I28"/>
    <mergeCell ref="J28:M28"/>
    <mergeCell ref="B29:E29"/>
    <mergeCell ref="B30:E30"/>
    <mergeCell ref="F30:I30"/>
    <mergeCell ref="J30:M30"/>
    <mergeCell ref="S25:S26"/>
    <mergeCell ref="T25:T26"/>
    <mergeCell ref="U25:U26"/>
    <mergeCell ref="V25:V26"/>
    <mergeCell ref="B27:E27"/>
    <mergeCell ref="F27:I27"/>
    <mergeCell ref="J27:M27"/>
    <mergeCell ref="J25:M26"/>
    <mergeCell ref="N25:N26"/>
    <mergeCell ref="O25:O26"/>
    <mergeCell ref="P25:P26"/>
    <mergeCell ref="Q25:Q26"/>
    <mergeCell ref="R25:R26"/>
    <mergeCell ref="R20:S20"/>
    <mergeCell ref="A21:A26"/>
    <mergeCell ref="B21:M22"/>
    <mergeCell ref="N21:V22"/>
    <mergeCell ref="B23:M24"/>
    <mergeCell ref="N23:P24"/>
    <mergeCell ref="Q23:S24"/>
    <mergeCell ref="T23:V24"/>
    <mergeCell ref="B25:E26"/>
    <mergeCell ref="F25:I26"/>
    <mergeCell ref="B20:D20"/>
    <mergeCell ref="E20:G20"/>
    <mergeCell ref="H20:J20"/>
    <mergeCell ref="K20:M20"/>
    <mergeCell ref="N20:O20"/>
    <mergeCell ref="P20:Q20"/>
    <mergeCell ref="R17:S17"/>
    <mergeCell ref="B19:D19"/>
    <mergeCell ref="E19:G19"/>
    <mergeCell ref="H19:J19"/>
    <mergeCell ref="K19:M19"/>
    <mergeCell ref="N19:O19"/>
    <mergeCell ref="P19:Q19"/>
    <mergeCell ref="R19:S19"/>
    <mergeCell ref="B17:D17"/>
    <mergeCell ref="E17:G17"/>
    <mergeCell ref="H17:J17"/>
    <mergeCell ref="K17:M17"/>
    <mergeCell ref="N17:O17"/>
    <mergeCell ref="P17:Q17"/>
    <mergeCell ref="R15:S15"/>
    <mergeCell ref="B16:D16"/>
    <mergeCell ref="E16:G16"/>
    <mergeCell ref="H16:J16"/>
    <mergeCell ref="K16:M16"/>
    <mergeCell ref="N16:O16"/>
    <mergeCell ref="P16:Q16"/>
    <mergeCell ref="R16:S16"/>
    <mergeCell ref="B15:D15"/>
    <mergeCell ref="E15:G15"/>
    <mergeCell ref="H15:J15"/>
    <mergeCell ref="K15:M15"/>
    <mergeCell ref="N15:O15"/>
    <mergeCell ref="P15:Q15"/>
    <mergeCell ref="R13:S13"/>
    <mergeCell ref="B14:D14"/>
    <mergeCell ref="E14:G14"/>
    <mergeCell ref="H14:J14"/>
    <mergeCell ref="K14:M14"/>
    <mergeCell ref="N14:O14"/>
    <mergeCell ref="P14:Q14"/>
    <mergeCell ref="R14:S14"/>
    <mergeCell ref="B13:D13"/>
    <mergeCell ref="E13:G13"/>
    <mergeCell ref="H13:J13"/>
    <mergeCell ref="K13:M13"/>
    <mergeCell ref="N13:O13"/>
    <mergeCell ref="P13:Q13"/>
    <mergeCell ref="R11:S11"/>
    <mergeCell ref="B12:D12"/>
    <mergeCell ref="E12:G12"/>
    <mergeCell ref="H12:J12"/>
    <mergeCell ref="K12:M12"/>
    <mergeCell ref="N12:O12"/>
    <mergeCell ref="P12:Q12"/>
    <mergeCell ref="R12:S12"/>
    <mergeCell ref="B11:D11"/>
    <mergeCell ref="E11:G11"/>
    <mergeCell ref="H11:J11"/>
    <mergeCell ref="K11:M11"/>
    <mergeCell ref="N11:O11"/>
    <mergeCell ref="P11:Q11"/>
    <mergeCell ref="V8:V9"/>
    <mergeCell ref="B10:D10"/>
    <mergeCell ref="E10:G10"/>
    <mergeCell ref="H10:J10"/>
    <mergeCell ref="K10:M10"/>
    <mergeCell ref="N10:O10"/>
    <mergeCell ref="P10:Q10"/>
    <mergeCell ref="R10:S10"/>
    <mergeCell ref="K8:M9"/>
    <mergeCell ref="N8:O9"/>
    <mergeCell ref="P8:Q9"/>
    <mergeCell ref="R8:S9"/>
    <mergeCell ref="T8:T9"/>
    <mergeCell ref="U8:U9"/>
    <mergeCell ref="A1:V1"/>
    <mergeCell ref="A2:V2"/>
    <mergeCell ref="A4:A9"/>
    <mergeCell ref="B4:M7"/>
    <mergeCell ref="N4:V5"/>
    <mergeCell ref="N6:S7"/>
    <mergeCell ref="T6:V7"/>
    <mergeCell ref="B8:D9"/>
    <mergeCell ref="E8:G9"/>
    <mergeCell ref="H8:J9"/>
  </mergeCells>
  <phoneticPr fontId="2"/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176</vt:lpstr>
      <vt:lpstr>'176'!Print_Area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2024-02-26T06:09:40Z</cp:lastPrinted>
  <dcterms:created xsi:type="dcterms:W3CDTF">2024-02-26T06:09:31Z</dcterms:created>
  <dcterms:modified xsi:type="dcterms:W3CDTF">2024-02-26T06:09:48Z</dcterms:modified>
</cp:coreProperties>
</file>