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W:\001_非公開\020000_総務部\021300 統計調査課\常用フォルダ\03 ホームページ・基幹統計調査結果報告\01 ホームページ\01　統計八王子・八王子市ミニ統計の掲載\統計八王子\統八 R6年版（HP用データ）\掲載データ\13 統計表13教育・文化\"/>
    </mc:Choice>
  </mc:AlternateContent>
  <bookViews>
    <workbookView xWindow="0" yWindow="0" windowWidth="28800" windowHeight="12210"/>
  </bookViews>
  <sheets>
    <sheet name="193" sheetId="1" r:id="rId1"/>
  </sheet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7" i="1" l="1"/>
  <c r="G17" i="1"/>
  <c r="F17" i="1"/>
  <c r="E17" i="1"/>
  <c r="D17" i="1"/>
  <c r="C17" i="1"/>
  <c r="C15" i="1"/>
  <c r="C13" i="1"/>
  <c r="C11" i="1"/>
  <c r="C9" i="1"/>
</calcChain>
</file>

<file path=xl/sharedStrings.xml><?xml version="1.0" encoding="utf-8"?>
<sst xmlns="http://schemas.openxmlformats.org/spreadsheetml/2006/main" count="16" uniqueCount="16">
  <si>
    <t xml:space="preserve">  193   甲の原体育館施設別利用者数</t>
    <rPh sb="19" eb="20">
      <t>シャ</t>
    </rPh>
    <rPh sb="20" eb="21">
      <t>スウ</t>
    </rPh>
    <phoneticPr fontId="4"/>
  </si>
  <si>
    <t>年　　　度</t>
    <phoneticPr fontId="4"/>
  </si>
  <si>
    <t>開館日数</t>
    <phoneticPr fontId="4"/>
  </si>
  <si>
    <t>総　　　数</t>
    <rPh sb="0" eb="5">
      <t>ソウスウ</t>
    </rPh>
    <phoneticPr fontId="4"/>
  </si>
  <si>
    <t>第1体育室</t>
    <phoneticPr fontId="4"/>
  </si>
  <si>
    <t>第2体育室</t>
  </si>
  <si>
    <t>第3体育室</t>
  </si>
  <si>
    <t>会   議   室</t>
    <phoneticPr fontId="4"/>
  </si>
  <si>
    <t>プ   ー   ル</t>
    <phoneticPr fontId="4"/>
  </si>
  <si>
    <t>令和元年度</t>
    <rPh sb="0" eb="2">
      <t>レイワ</t>
    </rPh>
    <rPh sb="2" eb="4">
      <t>ガンネン</t>
    </rPh>
    <rPh sb="4" eb="5">
      <t>ド</t>
    </rPh>
    <phoneticPr fontId="4"/>
  </si>
  <si>
    <t>2</t>
    <phoneticPr fontId="4"/>
  </si>
  <si>
    <t>3</t>
    <phoneticPr fontId="4"/>
  </si>
  <si>
    <t>4</t>
    <phoneticPr fontId="4"/>
  </si>
  <si>
    <t>5</t>
    <phoneticPr fontId="4"/>
  </si>
  <si>
    <t xml:space="preserve">  資料：生涯学習スポーツ部スポーツ施設管理課甲の原体育館</t>
    <rPh sb="5" eb="7">
      <t>ショウガイ</t>
    </rPh>
    <rPh sb="7" eb="9">
      <t>ガクシュウ</t>
    </rPh>
    <rPh sb="13" eb="14">
      <t>ブ</t>
    </rPh>
    <rPh sb="18" eb="20">
      <t>シセツ</t>
    </rPh>
    <rPh sb="20" eb="23">
      <t>カンリカ</t>
    </rPh>
    <phoneticPr fontId="4"/>
  </si>
  <si>
    <t>　　　（注）令和元年度の開館日数は、新型コロナウイルス感染症対策による施設利用休止期間を含む日数。</t>
    <rPh sb="4" eb="5">
      <t>チュウ</t>
    </rPh>
    <rPh sb="6" eb="8">
      <t>レイワ</t>
    </rPh>
    <rPh sb="8" eb="10">
      <t>ガンネン</t>
    </rPh>
    <rPh sb="10" eb="11">
      <t>ド</t>
    </rPh>
    <rPh sb="12" eb="14">
      <t>カイカン</t>
    </rPh>
    <rPh sb="14" eb="16">
      <t>ニッスウ</t>
    </rPh>
    <rPh sb="18" eb="20">
      <t>シンガタ</t>
    </rPh>
    <rPh sb="27" eb="30">
      <t>カンセンショウ</t>
    </rPh>
    <rPh sb="30" eb="32">
      <t>タイサク</t>
    </rPh>
    <rPh sb="35" eb="37">
      <t>シセツ</t>
    </rPh>
    <rPh sb="37" eb="39">
      <t>リヨウ</t>
    </rPh>
    <rPh sb="39" eb="41">
      <t>キュウシ</t>
    </rPh>
    <rPh sb="41" eb="43">
      <t>キカン</t>
    </rPh>
    <rPh sb="44" eb="45">
      <t>フク</t>
    </rPh>
    <rPh sb="46" eb="48">
      <t>ニッスウ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</si>
</sst>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8" x14ac:knownFonts="1">
    <font>
      <sz val="11"/>
      <color theme="1"/>
      <name val="游ゴシック"/>
      <family val="2"/>
      <charset val="128"/>
      <scheme val="minor"/>
    </font>
    <font>
      <sz val="10.5"/>
      <name val="ＭＳ 明朝"/>
      <family val="1"/>
      <charset val="128"/>
    </font>
    <font>
      <b/>
      <sz val="11"/>
      <color indexed="8"/>
      <name val="ＭＳ Ｐゴシック"/>
      <family val="3"/>
      <charset val="128"/>
    </font>
    <font>
      <sz val="6"/>
      <name val="游ゴシック"/>
      <family val="2"/>
      <charset val="128"/>
      <scheme val="minor"/>
    </font>
    <font>
      <sz val="6"/>
      <name val="ＭＳ 明朝"/>
      <family val="1"/>
      <charset val="128"/>
    </font>
    <font>
      <b/>
      <sz val="10.5"/>
      <name val="ＭＳ Ｐゴシック"/>
      <family val="3"/>
      <charset val="128"/>
    </font>
    <font>
      <sz val="11"/>
      <name val="ＭＳ 明朝"/>
      <family val="1"/>
      <charset val="128"/>
    </font>
    <font>
      <sz val="11"/>
      <color indexed="8"/>
      <name val="ＭＳ 明朝"/>
      <family val="1"/>
      <charset val="128"/>
    </font>
  </fonts>
  <fills count="3">
    <fill>
      <patternFill patternType="none"/>
    </fill>
    <fill>
      <patternFill patternType="gray125"/>
    </fill>
    <fill>
      <patternFill patternType="solid">
        <fgColor theme="0"/>
        <bgColor indexed="64"/>
      </patternFill>
    </fill>
  </fills>
  <borders count="15">
    <border>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2">
    <xf numFmtId="0" fontId="0" fillId="0" borderId="0">
      <alignment vertical="center"/>
    </xf>
    <xf numFmtId="0" fontId="1" fillId="0" borderId="0"/>
  </cellStyleXfs>
  <cellXfs count="33">
    <xf numFmtId="0" fontId="0" fillId="0" borderId="0" xfId="0">
      <alignment vertical="center"/>
    </xf>
    <xf numFmtId="49" fontId="2" fillId="0" borderId="0" xfId="1" applyNumberFormat="1" applyFont="1" applyFill="1" applyBorder="1" applyAlignment="1" applyProtection="1"/>
    <xf numFmtId="49" fontId="5" fillId="0" borderId="0" xfId="1" applyNumberFormat="1" applyFont="1" applyAlignment="1"/>
    <xf numFmtId="49" fontId="6" fillId="0" borderId="0" xfId="1" applyNumberFormat="1" applyFont="1"/>
    <xf numFmtId="49" fontId="6" fillId="0" borderId="0" xfId="1" applyNumberFormat="1" applyFont="1" applyAlignment="1">
      <alignment horizontal="right"/>
    </xf>
    <xf numFmtId="49" fontId="7" fillId="0" borderId="1" xfId="1" applyNumberFormat="1" applyFont="1" applyFill="1" applyBorder="1" applyAlignment="1" applyProtection="1">
      <alignment horizontal="center" vertical="center"/>
    </xf>
    <xf numFmtId="49" fontId="7" fillId="0" borderId="2" xfId="1" applyNumberFormat="1" applyFont="1" applyFill="1" applyBorder="1" applyAlignment="1" applyProtection="1">
      <alignment horizontal="distributed" vertical="center" justifyLastLine="1"/>
    </xf>
    <xf numFmtId="49" fontId="7" fillId="0" borderId="2" xfId="1" applyNumberFormat="1" applyFont="1" applyFill="1" applyBorder="1" applyAlignment="1" applyProtection="1">
      <alignment horizontal="center" vertical="center"/>
    </xf>
    <xf numFmtId="49" fontId="7" fillId="0" borderId="2" xfId="1" applyNumberFormat="1" applyFont="1" applyFill="1" applyBorder="1" applyAlignment="1" applyProtection="1">
      <alignment horizontal="center" vertical="center" justifyLastLine="1"/>
    </xf>
    <xf numFmtId="49" fontId="7" fillId="0" borderId="3" xfId="1" applyNumberFormat="1" applyFont="1" applyFill="1" applyBorder="1" applyAlignment="1" applyProtection="1">
      <alignment horizontal="center" vertical="center" justifyLastLine="1"/>
    </xf>
    <xf numFmtId="49" fontId="7" fillId="0" borderId="0" xfId="1" applyNumberFormat="1" applyFont="1" applyFill="1" applyBorder="1" applyAlignment="1" applyProtection="1"/>
    <xf numFmtId="49" fontId="7" fillId="0" borderId="4" xfId="1" applyNumberFormat="1" applyFont="1" applyFill="1" applyBorder="1" applyAlignment="1" applyProtection="1">
      <alignment horizontal="center" vertical="center"/>
    </xf>
    <xf numFmtId="49" fontId="7" fillId="0" borderId="5" xfId="1" applyNumberFormat="1" applyFont="1" applyFill="1" applyBorder="1" applyAlignment="1" applyProtection="1">
      <alignment horizontal="distributed" vertical="center" justifyLastLine="1"/>
    </xf>
    <xf numFmtId="49" fontId="7" fillId="0" borderId="5" xfId="1" applyNumberFormat="1" applyFont="1" applyFill="1" applyBorder="1" applyAlignment="1" applyProtection="1">
      <alignment horizontal="center" vertical="center"/>
    </xf>
    <xf numFmtId="49" fontId="7" fillId="0" borderId="5" xfId="1" applyNumberFormat="1" applyFont="1" applyFill="1" applyBorder="1" applyAlignment="1" applyProtection="1">
      <alignment horizontal="center" vertical="center" justifyLastLine="1"/>
    </xf>
    <xf numFmtId="49" fontId="7" fillId="0" borderId="6" xfId="1" applyNumberFormat="1" applyFont="1" applyFill="1" applyBorder="1" applyAlignment="1" applyProtection="1">
      <alignment horizontal="center" vertical="center" justifyLastLine="1"/>
    </xf>
    <xf numFmtId="49" fontId="7" fillId="0" borderId="7" xfId="1" quotePrefix="1" applyNumberFormat="1" applyFont="1" applyFill="1" applyBorder="1" applyAlignment="1" applyProtection="1">
      <alignment horizontal="center" vertical="center"/>
    </xf>
    <xf numFmtId="49" fontId="7" fillId="0" borderId="8" xfId="1" quotePrefix="1" applyNumberFormat="1" applyFont="1" applyFill="1" applyBorder="1" applyAlignment="1" applyProtection="1">
      <alignment horizontal="distributed" vertical="center" justifyLastLine="1"/>
    </xf>
    <xf numFmtId="49" fontId="7" fillId="0" borderId="8" xfId="1" quotePrefix="1" applyNumberFormat="1" applyFont="1" applyFill="1" applyBorder="1" applyAlignment="1" applyProtection="1">
      <alignment horizontal="center" vertical="center"/>
    </xf>
    <xf numFmtId="49" fontId="7" fillId="0" borderId="8" xfId="1" quotePrefix="1" applyNumberFormat="1" applyFont="1" applyFill="1" applyBorder="1" applyAlignment="1" applyProtection="1">
      <alignment horizontal="center" vertical="center" justifyLastLine="1"/>
    </xf>
    <xf numFmtId="49" fontId="7" fillId="0" borderId="9" xfId="1" quotePrefix="1" applyNumberFormat="1" applyFont="1" applyFill="1" applyBorder="1" applyAlignment="1" applyProtection="1">
      <alignment horizontal="center" vertical="center" justifyLastLine="1"/>
    </xf>
    <xf numFmtId="49" fontId="7" fillId="0" borderId="10" xfId="1" applyNumberFormat="1" applyFont="1" applyFill="1" applyBorder="1" applyAlignment="1" applyProtection="1"/>
    <xf numFmtId="49" fontId="7" fillId="0" borderId="11" xfId="1" applyNumberFormat="1" applyFont="1" applyFill="1" applyBorder="1" applyAlignment="1" applyProtection="1"/>
    <xf numFmtId="49" fontId="7" fillId="2" borderId="0" xfId="1" applyNumberFormat="1" applyFont="1" applyFill="1" applyAlignment="1">
      <alignment horizontal="center"/>
    </xf>
    <xf numFmtId="176" fontId="6" fillId="2" borderId="6" xfId="1" applyNumberFormat="1" applyFont="1" applyFill="1" applyBorder="1"/>
    <xf numFmtId="37" fontId="6" fillId="2" borderId="0" xfId="1" applyNumberFormat="1" applyFont="1" applyFill="1"/>
    <xf numFmtId="37" fontId="7" fillId="2" borderId="0" xfId="1" applyNumberFormat="1" applyFont="1" applyFill="1"/>
    <xf numFmtId="49" fontId="7" fillId="0" borderId="12" xfId="1" applyNumberFormat="1" applyFont="1" applyFill="1" applyBorder="1" applyAlignment="1" applyProtection="1"/>
    <xf numFmtId="49" fontId="7" fillId="0" borderId="13" xfId="1" applyNumberFormat="1" applyFont="1" applyFill="1" applyBorder="1" applyAlignment="1" applyProtection="1"/>
    <xf numFmtId="49" fontId="7" fillId="0" borderId="14" xfId="1" applyNumberFormat="1" applyFont="1" applyFill="1" applyBorder="1" applyAlignment="1" applyProtection="1"/>
    <xf numFmtId="49" fontId="1" fillId="0" borderId="14" xfId="1" applyNumberFormat="1" applyBorder="1" applyAlignment="1"/>
    <xf numFmtId="49" fontId="6" fillId="0" borderId="0" xfId="1" applyNumberFormat="1" applyFont="1" applyFill="1" applyBorder="1" applyAlignment="1" applyProtection="1"/>
    <xf numFmtId="49" fontId="4" fillId="0" borderId="0" xfId="1" applyNumberFormat="1" applyFont="1"/>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I22"/>
  <sheetViews>
    <sheetView showGridLines="0" tabSelected="1" workbookViewId="0">
      <selection activeCell="G41" sqref="G41"/>
    </sheetView>
  </sheetViews>
  <sheetFormatPr defaultRowHeight="13.5" x14ac:dyDescent="0.15"/>
  <cols>
    <col min="1" max="1" width="14.5" style="3" customWidth="1"/>
    <col min="2" max="8" width="14.25" style="3" customWidth="1"/>
    <col min="9" max="256" width="9" style="3"/>
    <col min="257" max="257" width="14.5" style="3" customWidth="1"/>
    <col min="258" max="264" width="14.375" style="3" customWidth="1"/>
    <col min="265" max="512" width="9" style="3"/>
    <col min="513" max="513" width="14.5" style="3" customWidth="1"/>
    <col min="514" max="520" width="14.375" style="3" customWidth="1"/>
    <col min="521" max="768" width="9" style="3"/>
    <col min="769" max="769" width="14.5" style="3" customWidth="1"/>
    <col min="770" max="776" width="14.375" style="3" customWidth="1"/>
    <col min="777" max="1024" width="9" style="3"/>
    <col min="1025" max="1025" width="14.5" style="3" customWidth="1"/>
    <col min="1026" max="1032" width="14.375" style="3" customWidth="1"/>
    <col min="1033" max="1280" width="9" style="3"/>
    <col min="1281" max="1281" width="14.5" style="3" customWidth="1"/>
    <col min="1282" max="1288" width="14.375" style="3" customWidth="1"/>
    <col min="1289" max="1536" width="9" style="3"/>
    <col min="1537" max="1537" width="14.5" style="3" customWidth="1"/>
    <col min="1538" max="1544" width="14.375" style="3" customWidth="1"/>
    <col min="1545" max="1792" width="9" style="3"/>
    <col min="1793" max="1793" width="14.5" style="3" customWidth="1"/>
    <col min="1794" max="1800" width="14.375" style="3" customWidth="1"/>
    <col min="1801" max="2048" width="9" style="3"/>
    <col min="2049" max="2049" width="14.5" style="3" customWidth="1"/>
    <col min="2050" max="2056" width="14.375" style="3" customWidth="1"/>
    <col min="2057" max="2304" width="9" style="3"/>
    <col min="2305" max="2305" width="14.5" style="3" customWidth="1"/>
    <col min="2306" max="2312" width="14.375" style="3" customWidth="1"/>
    <col min="2313" max="2560" width="9" style="3"/>
    <col min="2561" max="2561" width="14.5" style="3" customWidth="1"/>
    <col min="2562" max="2568" width="14.375" style="3" customWidth="1"/>
    <col min="2569" max="2816" width="9" style="3"/>
    <col min="2817" max="2817" width="14.5" style="3" customWidth="1"/>
    <col min="2818" max="2824" width="14.375" style="3" customWidth="1"/>
    <col min="2825" max="3072" width="9" style="3"/>
    <col min="3073" max="3073" width="14.5" style="3" customWidth="1"/>
    <col min="3074" max="3080" width="14.375" style="3" customWidth="1"/>
    <col min="3081" max="3328" width="9" style="3"/>
    <col min="3329" max="3329" width="14.5" style="3" customWidth="1"/>
    <col min="3330" max="3336" width="14.375" style="3" customWidth="1"/>
    <col min="3337" max="3584" width="9" style="3"/>
    <col min="3585" max="3585" width="14.5" style="3" customWidth="1"/>
    <col min="3586" max="3592" width="14.375" style="3" customWidth="1"/>
    <col min="3593" max="3840" width="9" style="3"/>
    <col min="3841" max="3841" width="14.5" style="3" customWidth="1"/>
    <col min="3842" max="3848" width="14.375" style="3" customWidth="1"/>
    <col min="3849" max="4096" width="9" style="3"/>
    <col min="4097" max="4097" width="14.5" style="3" customWidth="1"/>
    <col min="4098" max="4104" width="14.375" style="3" customWidth="1"/>
    <col min="4105" max="4352" width="9" style="3"/>
    <col min="4353" max="4353" width="14.5" style="3" customWidth="1"/>
    <col min="4354" max="4360" width="14.375" style="3" customWidth="1"/>
    <col min="4361" max="4608" width="9" style="3"/>
    <col min="4609" max="4609" width="14.5" style="3" customWidth="1"/>
    <col min="4610" max="4616" width="14.375" style="3" customWidth="1"/>
    <col min="4617" max="4864" width="9" style="3"/>
    <col min="4865" max="4865" width="14.5" style="3" customWidth="1"/>
    <col min="4866" max="4872" width="14.375" style="3" customWidth="1"/>
    <col min="4873" max="5120" width="9" style="3"/>
    <col min="5121" max="5121" width="14.5" style="3" customWidth="1"/>
    <col min="5122" max="5128" width="14.375" style="3" customWidth="1"/>
    <col min="5129" max="5376" width="9" style="3"/>
    <col min="5377" max="5377" width="14.5" style="3" customWidth="1"/>
    <col min="5378" max="5384" width="14.375" style="3" customWidth="1"/>
    <col min="5385" max="5632" width="9" style="3"/>
    <col min="5633" max="5633" width="14.5" style="3" customWidth="1"/>
    <col min="5634" max="5640" width="14.375" style="3" customWidth="1"/>
    <col min="5641" max="5888" width="9" style="3"/>
    <col min="5889" max="5889" width="14.5" style="3" customWidth="1"/>
    <col min="5890" max="5896" width="14.375" style="3" customWidth="1"/>
    <col min="5897" max="6144" width="9" style="3"/>
    <col min="6145" max="6145" width="14.5" style="3" customWidth="1"/>
    <col min="6146" max="6152" width="14.375" style="3" customWidth="1"/>
    <col min="6153" max="6400" width="9" style="3"/>
    <col min="6401" max="6401" width="14.5" style="3" customWidth="1"/>
    <col min="6402" max="6408" width="14.375" style="3" customWidth="1"/>
    <col min="6409" max="6656" width="9" style="3"/>
    <col min="6657" max="6657" width="14.5" style="3" customWidth="1"/>
    <col min="6658" max="6664" width="14.375" style="3" customWidth="1"/>
    <col min="6665" max="6912" width="9" style="3"/>
    <col min="6913" max="6913" width="14.5" style="3" customWidth="1"/>
    <col min="6914" max="6920" width="14.375" style="3" customWidth="1"/>
    <col min="6921" max="7168" width="9" style="3"/>
    <col min="7169" max="7169" width="14.5" style="3" customWidth="1"/>
    <col min="7170" max="7176" width="14.375" style="3" customWidth="1"/>
    <col min="7177" max="7424" width="9" style="3"/>
    <col min="7425" max="7425" width="14.5" style="3" customWidth="1"/>
    <col min="7426" max="7432" width="14.375" style="3" customWidth="1"/>
    <col min="7433" max="7680" width="9" style="3"/>
    <col min="7681" max="7681" width="14.5" style="3" customWidth="1"/>
    <col min="7682" max="7688" width="14.375" style="3" customWidth="1"/>
    <col min="7689" max="7936" width="9" style="3"/>
    <col min="7937" max="7937" width="14.5" style="3" customWidth="1"/>
    <col min="7938" max="7944" width="14.375" style="3" customWidth="1"/>
    <col min="7945" max="8192" width="9" style="3"/>
    <col min="8193" max="8193" width="14.5" style="3" customWidth="1"/>
    <col min="8194" max="8200" width="14.375" style="3" customWidth="1"/>
    <col min="8201" max="8448" width="9" style="3"/>
    <col min="8449" max="8449" width="14.5" style="3" customWidth="1"/>
    <col min="8450" max="8456" width="14.375" style="3" customWidth="1"/>
    <col min="8457" max="8704" width="9" style="3"/>
    <col min="8705" max="8705" width="14.5" style="3" customWidth="1"/>
    <col min="8706" max="8712" width="14.375" style="3" customWidth="1"/>
    <col min="8713" max="8960" width="9" style="3"/>
    <col min="8961" max="8961" width="14.5" style="3" customWidth="1"/>
    <col min="8962" max="8968" width="14.375" style="3" customWidth="1"/>
    <col min="8969" max="9216" width="9" style="3"/>
    <col min="9217" max="9217" width="14.5" style="3" customWidth="1"/>
    <col min="9218" max="9224" width="14.375" style="3" customWidth="1"/>
    <col min="9225" max="9472" width="9" style="3"/>
    <col min="9473" max="9473" width="14.5" style="3" customWidth="1"/>
    <col min="9474" max="9480" width="14.375" style="3" customWidth="1"/>
    <col min="9481" max="9728" width="9" style="3"/>
    <col min="9729" max="9729" width="14.5" style="3" customWidth="1"/>
    <col min="9730" max="9736" width="14.375" style="3" customWidth="1"/>
    <col min="9737" max="9984" width="9" style="3"/>
    <col min="9985" max="9985" width="14.5" style="3" customWidth="1"/>
    <col min="9986" max="9992" width="14.375" style="3" customWidth="1"/>
    <col min="9993" max="10240" width="9" style="3"/>
    <col min="10241" max="10241" width="14.5" style="3" customWidth="1"/>
    <col min="10242" max="10248" width="14.375" style="3" customWidth="1"/>
    <col min="10249" max="10496" width="9" style="3"/>
    <col min="10497" max="10497" width="14.5" style="3" customWidth="1"/>
    <col min="10498" max="10504" width="14.375" style="3" customWidth="1"/>
    <col min="10505" max="10752" width="9" style="3"/>
    <col min="10753" max="10753" width="14.5" style="3" customWidth="1"/>
    <col min="10754" max="10760" width="14.375" style="3" customWidth="1"/>
    <col min="10761" max="11008" width="9" style="3"/>
    <col min="11009" max="11009" width="14.5" style="3" customWidth="1"/>
    <col min="11010" max="11016" width="14.375" style="3" customWidth="1"/>
    <col min="11017" max="11264" width="9" style="3"/>
    <col min="11265" max="11265" width="14.5" style="3" customWidth="1"/>
    <col min="11266" max="11272" width="14.375" style="3" customWidth="1"/>
    <col min="11273" max="11520" width="9" style="3"/>
    <col min="11521" max="11521" width="14.5" style="3" customWidth="1"/>
    <col min="11522" max="11528" width="14.375" style="3" customWidth="1"/>
    <col min="11529" max="11776" width="9" style="3"/>
    <col min="11777" max="11777" width="14.5" style="3" customWidth="1"/>
    <col min="11778" max="11784" width="14.375" style="3" customWidth="1"/>
    <col min="11785" max="12032" width="9" style="3"/>
    <col min="12033" max="12033" width="14.5" style="3" customWidth="1"/>
    <col min="12034" max="12040" width="14.375" style="3" customWidth="1"/>
    <col min="12041" max="12288" width="9" style="3"/>
    <col min="12289" max="12289" width="14.5" style="3" customWidth="1"/>
    <col min="12290" max="12296" width="14.375" style="3" customWidth="1"/>
    <col min="12297" max="12544" width="9" style="3"/>
    <col min="12545" max="12545" width="14.5" style="3" customWidth="1"/>
    <col min="12546" max="12552" width="14.375" style="3" customWidth="1"/>
    <col min="12553" max="12800" width="9" style="3"/>
    <col min="12801" max="12801" width="14.5" style="3" customWidth="1"/>
    <col min="12802" max="12808" width="14.375" style="3" customWidth="1"/>
    <col min="12809" max="13056" width="9" style="3"/>
    <col min="13057" max="13057" width="14.5" style="3" customWidth="1"/>
    <col min="13058" max="13064" width="14.375" style="3" customWidth="1"/>
    <col min="13065" max="13312" width="9" style="3"/>
    <col min="13313" max="13313" width="14.5" style="3" customWidth="1"/>
    <col min="13314" max="13320" width="14.375" style="3" customWidth="1"/>
    <col min="13321" max="13568" width="9" style="3"/>
    <col min="13569" max="13569" width="14.5" style="3" customWidth="1"/>
    <col min="13570" max="13576" width="14.375" style="3" customWidth="1"/>
    <col min="13577" max="13824" width="9" style="3"/>
    <col min="13825" max="13825" width="14.5" style="3" customWidth="1"/>
    <col min="13826" max="13832" width="14.375" style="3" customWidth="1"/>
    <col min="13833" max="14080" width="9" style="3"/>
    <col min="14081" max="14081" width="14.5" style="3" customWidth="1"/>
    <col min="14082" max="14088" width="14.375" style="3" customWidth="1"/>
    <col min="14089" max="14336" width="9" style="3"/>
    <col min="14337" max="14337" width="14.5" style="3" customWidth="1"/>
    <col min="14338" max="14344" width="14.375" style="3" customWidth="1"/>
    <col min="14345" max="14592" width="9" style="3"/>
    <col min="14593" max="14593" width="14.5" style="3" customWidth="1"/>
    <col min="14594" max="14600" width="14.375" style="3" customWidth="1"/>
    <col min="14601" max="14848" width="9" style="3"/>
    <col min="14849" max="14849" width="14.5" style="3" customWidth="1"/>
    <col min="14850" max="14856" width="14.375" style="3" customWidth="1"/>
    <col min="14857" max="15104" width="9" style="3"/>
    <col min="15105" max="15105" width="14.5" style="3" customWidth="1"/>
    <col min="15106" max="15112" width="14.375" style="3" customWidth="1"/>
    <col min="15113" max="15360" width="9" style="3"/>
    <col min="15361" max="15361" width="14.5" style="3" customWidth="1"/>
    <col min="15362" max="15368" width="14.375" style="3" customWidth="1"/>
    <col min="15369" max="15616" width="9" style="3"/>
    <col min="15617" max="15617" width="14.5" style="3" customWidth="1"/>
    <col min="15618" max="15624" width="14.375" style="3" customWidth="1"/>
    <col min="15625" max="15872" width="9" style="3"/>
    <col min="15873" max="15873" width="14.5" style="3" customWidth="1"/>
    <col min="15874" max="15880" width="14.375" style="3" customWidth="1"/>
    <col min="15881" max="16128" width="9" style="3"/>
    <col min="16129" max="16129" width="14.5" style="3" customWidth="1"/>
    <col min="16130" max="16136" width="14.375" style="3" customWidth="1"/>
    <col min="16137" max="16384" width="9" style="3"/>
  </cols>
  <sheetData>
    <row r="1" spans="1:9" ht="18" customHeight="1" x14ac:dyDescent="0.15">
      <c r="A1" s="1" t="s">
        <v>0</v>
      </c>
      <c r="B1" s="2"/>
      <c r="C1" s="2"/>
      <c r="D1" s="2"/>
      <c r="E1" s="2"/>
      <c r="F1" s="2"/>
      <c r="G1" s="2"/>
      <c r="H1" s="2"/>
    </row>
    <row r="2" spans="1:9" ht="18" customHeight="1" x14ac:dyDescent="0.15">
      <c r="H2" s="4"/>
    </row>
    <row r="3" spans="1:9" ht="4.5" customHeight="1" thickBot="1" x14ac:dyDescent="0.2"/>
    <row r="4" spans="1:9" ht="14.25" customHeight="1" x14ac:dyDescent="0.15">
      <c r="A4" s="5" t="s">
        <v>1</v>
      </c>
      <c r="B4" s="6" t="s">
        <v>2</v>
      </c>
      <c r="C4" s="7" t="s">
        <v>3</v>
      </c>
      <c r="D4" s="6" t="s">
        <v>4</v>
      </c>
      <c r="E4" s="6" t="s">
        <v>5</v>
      </c>
      <c r="F4" s="6" t="s">
        <v>6</v>
      </c>
      <c r="G4" s="8" t="s">
        <v>7</v>
      </c>
      <c r="H4" s="9" t="s">
        <v>8</v>
      </c>
      <c r="I4" s="10"/>
    </row>
    <row r="5" spans="1:9" ht="14.25" customHeight="1" x14ac:dyDescent="0.15">
      <c r="A5" s="11"/>
      <c r="B5" s="12"/>
      <c r="C5" s="13"/>
      <c r="D5" s="12"/>
      <c r="E5" s="12"/>
      <c r="F5" s="12"/>
      <c r="G5" s="14"/>
      <c r="H5" s="15"/>
      <c r="I5" s="10"/>
    </row>
    <row r="6" spans="1:9" ht="14.25" customHeight="1" x14ac:dyDescent="0.15">
      <c r="A6" s="11"/>
      <c r="B6" s="12"/>
      <c r="C6" s="13"/>
      <c r="D6" s="12"/>
      <c r="E6" s="12"/>
      <c r="F6" s="12"/>
      <c r="G6" s="14"/>
      <c r="H6" s="15"/>
      <c r="I6" s="10"/>
    </row>
    <row r="7" spans="1:9" ht="14.25" customHeight="1" x14ac:dyDescent="0.15">
      <c r="A7" s="16"/>
      <c r="B7" s="17"/>
      <c r="C7" s="18"/>
      <c r="D7" s="17"/>
      <c r="E7" s="17"/>
      <c r="F7" s="17"/>
      <c r="G7" s="19"/>
      <c r="H7" s="20"/>
      <c r="I7" s="10"/>
    </row>
    <row r="8" spans="1:9" ht="6.95" customHeight="1" x14ac:dyDescent="0.15">
      <c r="A8" s="10"/>
      <c r="B8" s="21"/>
      <c r="C8" s="22"/>
      <c r="D8" s="22"/>
      <c r="E8" s="22"/>
      <c r="F8" s="22"/>
      <c r="G8" s="22"/>
      <c r="H8" s="22"/>
      <c r="I8" s="10"/>
    </row>
    <row r="9" spans="1:9" ht="14.25" customHeight="1" x14ac:dyDescent="0.15">
      <c r="A9" s="23" t="s">
        <v>9</v>
      </c>
      <c r="B9" s="24">
        <v>350</v>
      </c>
      <c r="C9" s="25">
        <f>SUM(D9:H9)</f>
        <v>184766</v>
      </c>
      <c r="D9" s="25">
        <v>68429</v>
      </c>
      <c r="E9" s="25">
        <v>13477</v>
      </c>
      <c r="F9" s="25">
        <v>16189</v>
      </c>
      <c r="G9" s="25">
        <v>11934</v>
      </c>
      <c r="H9" s="25">
        <v>74737</v>
      </c>
      <c r="I9" s="10"/>
    </row>
    <row r="10" spans="1:9" ht="14.25" customHeight="1" x14ac:dyDescent="0.15">
      <c r="A10" s="23"/>
      <c r="B10" s="24"/>
      <c r="C10" s="25"/>
      <c r="D10" s="25"/>
      <c r="E10" s="25"/>
      <c r="F10" s="25"/>
      <c r="G10" s="25"/>
      <c r="H10" s="25"/>
      <c r="I10" s="10"/>
    </row>
    <row r="11" spans="1:9" ht="14.25" customHeight="1" x14ac:dyDescent="0.15">
      <c r="A11" s="23" t="s">
        <v>10</v>
      </c>
      <c r="B11" s="24">
        <v>282</v>
      </c>
      <c r="C11" s="25">
        <f>SUM(D11:H11)</f>
        <v>95573</v>
      </c>
      <c r="D11" s="25">
        <v>31644</v>
      </c>
      <c r="E11" s="25">
        <v>8049</v>
      </c>
      <c r="F11" s="25">
        <v>9738</v>
      </c>
      <c r="G11" s="25">
        <v>4344</v>
      </c>
      <c r="H11" s="25">
        <v>41798</v>
      </c>
      <c r="I11" s="10"/>
    </row>
    <row r="12" spans="1:9" ht="14.25" customHeight="1" x14ac:dyDescent="0.15">
      <c r="A12" s="23"/>
      <c r="B12" s="24"/>
      <c r="C12" s="25"/>
      <c r="D12" s="25"/>
      <c r="E12" s="25"/>
      <c r="F12" s="25"/>
      <c r="G12" s="25"/>
      <c r="H12" s="25"/>
      <c r="I12" s="10"/>
    </row>
    <row r="13" spans="1:9" ht="14.25" customHeight="1" x14ac:dyDescent="0.15">
      <c r="A13" s="23" t="s">
        <v>11</v>
      </c>
      <c r="B13" s="24">
        <v>119</v>
      </c>
      <c r="C13" s="25">
        <f>SUM(D13:H13)</f>
        <v>49342</v>
      </c>
      <c r="D13" s="25">
        <v>15002</v>
      </c>
      <c r="E13" s="25">
        <v>3710</v>
      </c>
      <c r="F13" s="25">
        <v>4534</v>
      </c>
      <c r="G13" s="25">
        <v>2346</v>
      </c>
      <c r="H13" s="25">
        <v>23750</v>
      </c>
      <c r="I13" s="10"/>
    </row>
    <row r="14" spans="1:9" ht="14.25" customHeight="1" x14ac:dyDescent="0.15">
      <c r="A14" s="23"/>
      <c r="B14" s="24"/>
      <c r="C14" s="26"/>
      <c r="D14" s="25"/>
      <c r="E14" s="25"/>
      <c r="F14" s="25"/>
      <c r="G14" s="25"/>
      <c r="H14" s="25"/>
      <c r="I14" s="10"/>
    </row>
    <row r="15" spans="1:9" ht="14.25" customHeight="1" x14ac:dyDescent="0.15">
      <c r="A15" s="23" t="s">
        <v>12</v>
      </c>
      <c r="B15" s="24">
        <v>171</v>
      </c>
      <c r="C15" s="25">
        <f>SUM(D15:H15)</f>
        <v>57466</v>
      </c>
      <c r="D15" s="25">
        <v>23064</v>
      </c>
      <c r="E15" s="25">
        <v>3954</v>
      </c>
      <c r="F15" s="25">
        <v>5604</v>
      </c>
      <c r="G15" s="25">
        <v>3428</v>
      </c>
      <c r="H15" s="25">
        <v>21416</v>
      </c>
      <c r="I15" s="10"/>
    </row>
    <row r="16" spans="1:9" ht="14.25" customHeight="1" x14ac:dyDescent="0.15">
      <c r="A16" s="23"/>
      <c r="B16" s="24"/>
      <c r="C16" s="26"/>
      <c r="D16" s="25"/>
      <c r="E16" s="25"/>
      <c r="F16" s="25"/>
      <c r="G16" s="25"/>
      <c r="H16" s="25"/>
      <c r="I16" s="10"/>
    </row>
    <row r="17" spans="1:9" ht="14.25" customHeight="1" x14ac:dyDescent="0.15">
      <c r="A17" s="23" t="s">
        <v>13</v>
      </c>
      <c r="B17" s="24">
        <v>349</v>
      </c>
      <c r="C17" s="25">
        <f>SUM(D17:H17)</f>
        <v>157834</v>
      </c>
      <c r="D17" s="25">
        <f>15565+39239</f>
        <v>54804</v>
      </c>
      <c r="E17" s="25">
        <f>8013+1492</f>
        <v>9505</v>
      </c>
      <c r="F17" s="25">
        <f>5067+11475</f>
        <v>16542</v>
      </c>
      <c r="G17" s="25">
        <f>4672+6520</f>
        <v>11192</v>
      </c>
      <c r="H17" s="25">
        <f>65367+424</f>
        <v>65791</v>
      </c>
      <c r="I17" s="10"/>
    </row>
    <row r="18" spans="1:9" ht="6.95" customHeight="1" thickBot="1" x14ac:dyDescent="0.2">
      <c r="A18" s="27"/>
      <c r="B18" s="28"/>
      <c r="C18" s="27"/>
      <c r="D18" s="27"/>
      <c r="E18" s="27"/>
      <c r="F18" s="27"/>
      <c r="G18" s="27"/>
      <c r="H18" s="27"/>
    </row>
    <row r="19" spans="1:9" ht="18" customHeight="1" x14ac:dyDescent="0.15">
      <c r="A19" s="29" t="s">
        <v>14</v>
      </c>
      <c r="B19" s="30"/>
      <c r="C19" s="30"/>
      <c r="D19" s="30"/>
      <c r="E19" s="30"/>
      <c r="F19" s="30"/>
      <c r="G19" s="30"/>
      <c r="H19" s="30"/>
    </row>
    <row r="20" spans="1:9" x14ac:dyDescent="0.15">
      <c r="A20" s="31" t="s">
        <v>15</v>
      </c>
    </row>
    <row r="22" spans="1:9" x14ac:dyDescent="0.15">
      <c r="F22" s="32"/>
    </row>
  </sheetData>
  <mergeCells count="10">
    <mergeCell ref="A19:H19"/>
    <mergeCell ref="A1:H1"/>
    <mergeCell ref="A4:A7"/>
    <mergeCell ref="B4:B7"/>
    <mergeCell ref="C4:C7"/>
    <mergeCell ref="D4:D7"/>
    <mergeCell ref="E4:E7"/>
    <mergeCell ref="F4:F7"/>
    <mergeCell ref="G4:G7"/>
    <mergeCell ref="H4:H7"/>
  </mergeCells>
  <phoneticPr fontId="3"/>
  <dataValidations count="1">
    <dataValidation type="custom" allowBlank="1" showInputMessage="1" showErrorMessage="1" errorTitle="総数" error="数値の入力はできません。" promptTitle="総数" prompt="数式があります" sqref="VRW983055:VRW983057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WBS983055:WBS983057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WLO983055:WLO983057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WVK983055:WVK983057 IY15:IY17 SU15:SU17 ACQ15:ACQ17 AMM15:AMM17 AWI15:AWI17 BGE15:BGE17 BQA15:BQA17 BZW15:BZW17 CJS15:CJS17 CTO15:CTO17 DDK15:DDK17 DNG15:DNG17 DXC15:DXC17 EGY15:EGY17 EQU15:EQU17 FAQ15:FAQ17 FKM15:FKM17 FUI15:FUI17 GEE15:GEE17 GOA15:GOA17 GXW15:GXW17 HHS15:HHS17 HRO15:HRO17 IBK15:IBK17 ILG15:ILG17 IVC15:IVC17 JEY15:JEY17 JOU15:JOU17 JYQ15:JYQ17 KIM15:KIM17 KSI15:KSI17 LCE15:LCE17 LMA15:LMA17 LVW15:LVW17 MFS15:MFS17 MPO15:MPO17 MZK15:MZK17 NJG15:NJG17 NTC15:NTC17 OCY15:OCY17 OMU15:OMU17 OWQ15:OWQ17 PGM15:PGM17 PQI15:PQI17 QAE15:QAE17 QKA15:QKA17 QTW15:QTW17 RDS15:RDS17 RNO15:RNO17 RXK15:RXK17 SHG15:SHG17 SRC15:SRC17 TAY15:TAY17 TKU15:TKU17 TUQ15:TUQ17 UEM15:UEM17 UOI15:UOI17 UYE15:UYE17 VIA15:VIA17 VRW15:VRW17 WBS15:WBS17 WLO15:WLO17 WVK15:WVK17 C65551:C65553 IY65551:IY65553 SU65551:SU65553 ACQ65551:ACQ65553 AMM65551:AMM65553 AWI65551:AWI65553 BGE65551:BGE65553 BQA65551:BQA65553 BZW65551:BZW65553 CJS65551:CJS65553 CTO65551:CTO65553 DDK65551:DDK65553 DNG65551:DNG65553 DXC65551:DXC65553 EGY65551:EGY65553 EQU65551:EQU65553 FAQ65551:FAQ65553 FKM65551:FKM65553 FUI65551:FUI65553 GEE65551:GEE65553 GOA65551:GOA65553 GXW65551:GXW65553 HHS65551:HHS65553 HRO65551:HRO65553 IBK65551:IBK65553 ILG65551:ILG65553 IVC65551:IVC65553 JEY65551:JEY65553 JOU65551:JOU65553 JYQ65551:JYQ65553 KIM65551:KIM65553 KSI65551:KSI65553 LCE65551:LCE65553 LMA65551:LMA65553 LVW65551:LVW65553 MFS65551:MFS65553 MPO65551:MPO65553 MZK65551:MZK65553 NJG65551:NJG65553 NTC65551:NTC65553 OCY65551:OCY65553 OMU65551:OMU65553 OWQ65551:OWQ65553 PGM65551:PGM65553 PQI65551:PQI65553 QAE65551:QAE65553 QKA65551:QKA65553 QTW65551:QTW65553 RDS65551:RDS65553 RNO65551:RNO65553 RXK65551:RXK65553 SHG65551:SHG65553 SRC65551:SRC65553 TAY65551:TAY65553 TKU65551:TKU65553 TUQ65551:TUQ65553 UEM65551:UEM65553 UOI65551:UOI65553 UYE65551:UYE65553 VIA65551:VIA65553 VRW65551:VRW65553 WBS65551:WBS65553 WLO65551:WLO65553 WVK65551:WVK65553 C131087:C131089 IY131087:IY131089 SU131087:SU131089 ACQ131087:ACQ131089 AMM131087:AMM131089 AWI131087:AWI131089 BGE131087:BGE131089 BQA131087:BQA131089 BZW131087:BZW131089 CJS131087:CJS131089 CTO131087:CTO131089 DDK131087:DDK131089 DNG131087:DNG131089 DXC131087:DXC131089 EGY131087:EGY131089 EQU131087:EQU131089 FAQ131087:FAQ131089 FKM131087:FKM131089 FUI131087:FUI131089 GEE131087:GEE131089 GOA131087:GOA131089 GXW131087:GXW131089 HHS131087:HHS131089 HRO131087:HRO131089 IBK131087:IBK131089 ILG131087:ILG131089 IVC131087:IVC131089 JEY131087:JEY131089 JOU131087:JOU131089 JYQ131087:JYQ131089 KIM131087:KIM131089 KSI131087:KSI131089 LCE131087:LCE131089 LMA131087:LMA131089 LVW131087:LVW131089 MFS131087:MFS131089 MPO131087:MPO131089 MZK131087:MZK131089 NJG131087:NJG131089 NTC131087:NTC131089 OCY131087:OCY131089 OMU131087:OMU131089 OWQ131087:OWQ131089 PGM131087:PGM131089 PQI131087:PQI131089 QAE131087:QAE131089 QKA131087:QKA131089 QTW131087:QTW131089 RDS131087:RDS131089 RNO131087:RNO131089 RXK131087:RXK131089 SHG131087:SHG131089 SRC131087:SRC131089 TAY131087:TAY131089 TKU131087:TKU131089 TUQ131087:TUQ131089 UEM131087:UEM131089 UOI131087:UOI131089 UYE131087:UYE131089 VIA131087:VIA131089 VRW131087:VRW131089 WBS131087:WBS131089 WLO131087:WLO131089 WVK131087:WVK131089 C196623:C196625 IY196623:IY196625 SU196623:SU196625 ACQ196623:ACQ196625 AMM196623:AMM196625 AWI196623:AWI196625 BGE196623:BGE196625 BQA196623:BQA196625 BZW196623:BZW196625 CJS196623:CJS196625 CTO196623:CTO196625 DDK196623:DDK196625 DNG196623:DNG196625 DXC196623:DXC196625 EGY196623:EGY196625 EQU196623:EQU196625 FAQ196623:FAQ196625 FKM196623:FKM196625 FUI196623:FUI196625 GEE196623:GEE196625 GOA196623:GOA196625 GXW196623:GXW196625 HHS196623:HHS196625 HRO196623:HRO196625 IBK196623:IBK196625 ILG196623:ILG196625 IVC196623:IVC196625 JEY196623:JEY196625 JOU196623:JOU196625 JYQ196623:JYQ196625 KIM196623:KIM196625 KSI196623:KSI196625 LCE196623:LCE196625 LMA196623:LMA196625 LVW196623:LVW196625 MFS196623:MFS196625 MPO196623:MPO196625 MZK196623:MZK196625 NJG196623:NJG196625 NTC196623:NTC196625 OCY196623:OCY196625 OMU196623:OMU196625 OWQ196623:OWQ196625 PGM196623:PGM196625 PQI196623:PQI196625 QAE196623:QAE196625 QKA196623:QKA196625 QTW196623:QTW196625 RDS196623:RDS196625 RNO196623:RNO196625 RXK196623:RXK196625 SHG196623:SHG196625 SRC196623:SRC196625 TAY196623:TAY196625 TKU196623:TKU196625 TUQ196623:TUQ196625 UEM196623:UEM196625 UOI196623:UOI196625 UYE196623:UYE196625 VIA196623:VIA196625 VRW196623:VRW196625 WBS196623:WBS196625 WLO196623:WLO196625 WVK196623:WVK196625 C262159:C262161 IY262159:IY262161 SU262159:SU262161 ACQ262159:ACQ262161 AMM262159:AMM262161 AWI262159:AWI262161 BGE262159:BGE262161 BQA262159:BQA262161 BZW262159:BZW262161 CJS262159:CJS262161 CTO262159:CTO262161 DDK262159:DDK262161 DNG262159:DNG262161 DXC262159:DXC262161 EGY262159:EGY262161 EQU262159:EQU262161 FAQ262159:FAQ262161 FKM262159:FKM262161 FUI262159:FUI262161 GEE262159:GEE262161 GOA262159:GOA262161 GXW262159:GXW262161 HHS262159:HHS262161 HRO262159:HRO262161 IBK262159:IBK262161 ILG262159:ILG262161 IVC262159:IVC262161 JEY262159:JEY262161 JOU262159:JOU262161 JYQ262159:JYQ262161 KIM262159:KIM262161 KSI262159:KSI262161 LCE262159:LCE262161 LMA262159:LMA262161 LVW262159:LVW262161 MFS262159:MFS262161 MPO262159:MPO262161 MZK262159:MZK262161 NJG262159:NJG262161 NTC262159:NTC262161 OCY262159:OCY262161 OMU262159:OMU262161 OWQ262159:OWQ262161 PGM262159:PGM262161 PQI262159:PQI262161 QAE262159:QAE262161 QKA262159:QKA262161 QTW262159:QTW262161 RDS262159:RDS262161 RNO262159:RNO262161 RXK262159:RXK262161 SHG262159:SHG262161 SRC262159:SRC262161 TAY262159:TAY262161 TKU262159:TKU262161 TUQ262159:TUQ262161 UEM262159:UEM262161 UOI262159:UOI262161 UYE262159:UYE262161 VIA262159:VIA262161 VRW262159:VRW262161 WBS262159:WBS262161 WLO262159:WLO262161 WVK262159:WVK262161 C327695:C327697 IY327695:IY327697 SU327695:SU327697 ACQ327695:ACQ327697 AMM327695:AMM327697 AWI327695:AWI327697 BGE327695:BGE327697 BQA327695:BQA327697 BZW327695:BZW327697 CJS327695:CJS327697 CTO327695:CTO327697 DDK327695:DDK327697 DNG327695:DNG327697 DXC327695:DXC327697 EGY327695:EGY327697 EQU327695:EQU327697 FAQ327695:FAQ327697 FKM327695:FKM327697 FUI327695:FUI327697 GEE327695:GEE327697 GOA327695:GOA327697 GXW327695:GXW327697 HHS327695:HHS327697 HRO327695:HRO327697 IBK327695:IBK327697 ILG327695:ILG327697 IVC327695:IVC327697 JEY327695:JEY327697 JOU327695:JOU327697 JYQ327695:JYQ327697 KIM327695:KIM327697 KSI327695:KSI327697 LCE327695:LCE327697 LMA327695:LMA327697 LVW327695:LVW327697 MFS327695:MFS327697 MPO327695:MPO327697 MZK327695:MZK327697 NJG327695:NJG327697 NTC327695:NTC327697 OCY327695:OCY327697 OMU327695:OMU327697 OWQ327695:OWQ327697 PGM327695:PGM327697 PQI327695:PQI327697 QAE327695:QAE327697 QKA327695:QKA327697 QTW327695:QTW327697 RDS327695:RDS327697 RNO327695:RNO327697 RXK327695:RXK327697 SHG327695:SHG327697 SRC327695:SRC327697 TAY327695:TAY327697 TKU327695:TKU327697 TUQ327695:TUQ327697 UEM327695:UEM327697 UOI327695:UOI327697 UYE327695:UYE327697 VIA327695:VIA327697 VRW327695:VRW327697 WBS327695:WBS327697 WLO327695:WLO327697 WVK327695:WVK327697 C393231:C393233 IY393231:IY393233 SU393231:SU393233 ACQ393231:ACQ393233 AMM393231:AMM393233 AWI393231:AWI393233 BGE393231:BGE393233 BQA393231:BQA393233 BZW393231:BZW393233 CJS393231:CJS393233 CTO393231:CTO393233 DDK393231:DDK393233 DNG393231:DNG393233 DXC393231:DXC393233 EGY393231:EGY393233 EQU393231:EQU393233 FAQ393231:FAQ393233 FKM393231:FKM393233 FUI393231:FUI393233 GEE393231:GEE393233 GOA393231:GOA393233 GXW393231:GXW393233 HHS393231:HHS393233 HRO393231:HRO393233 IBK393231:IBK393233 ILG393231:ILG393233 IVC393231:IVC393233 JEY393231:JEY393233 JOU393231:JOU393233 JYQ393231:JYQ393233 KIM393231:KIM393233 KSI393231:KSI393233 LCE393231:LCE393233 LMA393231:LMA393233 LVW393231:LVW393233 MFS393231:MFS393233 MPO393231:MPO393233 MZK393231:MZK393233 NJG393231:NJG393233 NTC393231:NTC393233 OCY393231:OCY393233 OMU393231:OMU393233 OWQ393231:OWQ393233 PGM393231:PGM393233 PQI393231:PQI393233 QAE393231:QAE393233 QKA393231:QKA393233 QTW393231:QTW393233 RDS393231:RDS393233 RNO393231:RNO393233 RXK393231:RXK393233 SHG393231:SHG393233 SRC393231:SRC393233 TAY393231:TAY393233 TKU393231:TKU393233 TUQ393231:TUQ393233 UEM393231:UEM393233 UOI393231:UOI393233 UYE393231:UYE393233 VIA393231:VIA393233 VRW393231:VRW393233 WBS393231:WBS393233 WLO393231:WLO393233 WVK393231:WVK393233 C458767:C458769 IY458767:IY458769 SU458767:SU458769 ACQ458767:ACQ458769 AMM458767:AMM458769 AWI458767:AWI458769 BGE458767:BGE458769 BQA458767:BQA458769 BZW458767:BZW458769 CJS458767:CJS458769 CTO458767:CTO458769 DDK458767:DDK458769 DNG458767:DNG458769 DXC458767:DXC458769 EGY458767:EGY458769 EQU458767:EQU458769 FAQ458767:FAQ458769 FKM458767:FKM458769 FUI458767:FUI458769 GEE458767:GEE458769 GOA458767:GOA458769 GXW458767:GXW458769 HHS458767:HHS458769 HRO458767:HRO458769 IBK458767:IBK458769 ILG458767:ILG458769 IVC458767:IVC458769 JEY458767:JEY458769 JOU458767:JOU458769 JYQ458767:JYQ458769 KIM458767:KIM458769 KSI458767:KSI458769 LCE458767:LCE458769 LMA458767:LMA458769 LVW458767:LVW458769 MFS458767:MFS458769 MPO458767:MPO458769 MZK458767:MZK458769 NJG458767:NJG458769 NTC458767:NTC458769 OCY458767:OCY458769 OMU458767:OMU458769 OWQ458767:OWQ458769 PGM458767:PGM458769 PQI458767:PQI458769 QAE458767:QAE458769 QKA458767:QKA458769 QTW458767:QTW458769 RDS458767:RDS458769 RNO458767:RNO458769 RXK458767:RXK458769 SHG458767:SHG458769 SRC458767:SRC458769 TAY458767:TAY458769 TKU458767:TKU458769 TUQ458767:TUQ458769 UEM458767:UEM458769 UOI458767:UOI458769 UYE458767:UYE458769 VIA458767:VIA458769 VRW458767:VRW458769 WBS458767:WBS458769 WLO458767:WLO458769 WVK458767:WVK458769 C524303:C524305 IY524303:IY524305 SU524303:SU524305 ACQ524303:ACQ524305 AMM524303:AMM524305 AWI524303:AWI524305 BGE524303:BGE524305 BQA524303:BQA524305 BZW524303:BZW524305 CJS524303:CJS524305 CTO524303:CTO524305 DDK524303:DDK524305 DNG524303:DNG524305 DXC524303:DXC524305 EGY524303:EGY524305 EQU524303:EQU524305 FAQ524303:FAQ524305 FKM524303:FKM524305 FUI524303:FUI524305 GEE524303:GEE524305 GOA524303:GOA524305 GXW524303:GXW524305 HHS524303:HHS524305 HRO524303:HRO524305 IBK524303:IBK524305 ILG524303:ILG524305 IVC524303:IVC524305 JEY524303:JEY524305 JOU524303:JOU524305 JYQ524303:JYQ524305 KIM524303:KIM524305 KSI524303:KSI524305 LCE524303:LCE524305 LMA524303:LMA524305 LVW524303:LVW524305 MFS524303:MFS524305 MPO524303:MPO524305 MZK524303:MZK524305 NJG524303:NJG524305 NTC524303:NTC524305 OCY524303:OCY524305 OMU524303:OMU524305 OWQ524303:OWQ524305 PGM524303:PGM524305 PQI524303:PQI524305 QAE524303:QAE524305 QKA524303:QKA524305 QTW524303:QTW524305 RDS524303:RDS524305 RNO524303:RNO524305 RXK524303:RXK524305 SHG524303:SHG524305 SRC524303:SRC524305 TAY524303:TAY524305 TKU524303:TKU524305 TUQ524303:TUQ524305 UEM524303:UEM524305 UOI524303:UOI524305 UYE524303:UYE524305 VIA524303:VIA524305 VRW524303:VRW524305 WBS524303:WBS524305 WLO524303:WLO524305 WVK524303:WVK524305 C589839:C589841 IY589839:IY589841 SU589839:SU589841 ACQ589839:ACQ589841 AMM589839:AMM589841 AWI589839:AWI589841 BGE589839:BGE589841 BQA589839:BQA589841 BZW589839:BZW589841 CJS589839:CJS589841 CTO589839:CTO589841 DDK589839:DDK589841 DNG589839:DNG589841 DXC589839:DXC589841 EGY589839:EGY589841 EQU589839:EQU589841 FAQ589839:FAQ589841 FKM589839:FKM589841 FUI589839:FUI589841 GEE589839:GEE589841 GOA589839:GOA589841 GXW589839:GXW589841 HHS589839:HHS589841 HRO589839:HRO589841 IBK589839:IBK589841 ILG589839:ILG589841 IVC589839:IVC589841 JEY589839:JEY589841 JOU589839:JOU589841 JYQ589839:JYQ589841 KIM589839:KIM589841 KSI589839:KSI589841 LCE589839:LCE589841 LMA589839:LMA589841 LVW589839:LVW589841 MFS589839:MFS589841 MPO589839:MPO589841 MZK589839:MZK589841 NJG589839:NJG589841 NTC589839:NTC589841 OCY589839:OCY589841 OMU589839:OMU589841 OWQ589839:OWQ589841 PGM589839:PGM589841 PQI589839:PQI589841 QAE589839:QAE589841 QKA589839:QKA589841 QTW589839:QTW589841 RDS589839:RDS589841 RNO589839:RNO589841 RXK589839:RXK589841 SHG589839:SHG589841 SRC589839:SRC589841 TAY589839:TAY589841 TKU589839:TKU589841 TUQ589839:TUQ589841 UEM589839:UEM589841 UOI589839:UOI589841 UYE589839:UYE589841 VIA589839:VIA589841 VRW589839:VRW589841 WBS589839:WBS589841 WLO589839:WLO589841 WVK589839:WVK589841 C655375:C655377 IY655375:IY655377 SU655375:SU655377 ACQ655375:ACQ655377 AMM655375:AMM655377 AWI655375:AWI655377 BGE655375:BGE655377 BQA655375:BQA655377 BZW655375:BZW655377 CJS655375:CJS655377 CTO655375:CTO655377 DDK655375:DDK655377 DNG655375:DNG655377 DXC655375:DXC655377 EGY655375:EGY655377 EQU655375:EQU655377 FAQ655375:FAQ655377 FKM655375:FKM655377 FUI655375:FUI655377 GEE655375:GEE655377 GOA655375:GOA655377 GXW655375:GXW655377 HHS655375:HHS655377 HRO655375:HRO655377 IBK655375:IBK655377 ILG655375:ILG655377 IVC655375:IVC655377 JEY655375:JEY655377 JOU655375:JOU655377 JYQ655375:JYQ655377 KIM655375:KIM655377 KSI655375:KSI655377 LCE655375:LCE655377 LMA655375:LMA655377 LVW655375:LVW655377 MFS655375:MFS655377 MPO655375:MPO655377 MZK655375:MZK655377 NJG655375:NJG655377 NTC655375:NTC655377 OCY655375:OCY655377 OMU655375:OMU655377 OWQ655375:OWQ655377 PGM655375:PGM655377 PQI655375:PQI655377 QAE655375:QAE655377 QKA655375:QKA655377 QTW655375:QTW655377 RDS655375:RDS655377 RNO655375:RNO655377 RXK655375:RXK655377 SHG655375:SHG655377 SRC655375:SRC655377 TAY655375:TAY655377 TKU655375:TKU655377 TUQ655375:TUQ655377 UEM655375:UEM655377 UOI655375:UOI655377 UYE655375:UYE655377 VIA655375:VIA655377 VRW655375:VRW655377 WBS655375:WBS655377 WLO655375:WLO655377 WVK655375:WVK655377 C720911:C720913 IY720911:IY720913 SU720911:SU720913 ACQ720911:ACQ720913 AMM720911:AMM720913 AWI720911:AWI720913 BGE720911:BGE720913 BQA720911:BQA720913 BZW720911:BZW720913 CJS720911:CJS720913 CTO720911:CTO720913 DDK720911:DDK720913 DNG720911:DNG720913 DXC720911:DXC720913 EGY720911:EGY720913 EQU720911:EQU720913 FAQ720911:FAQ720913 FKM720911:FKM720913 FUI720911:FUI720913 GEE720911:GEE720913 GOA720911:GOA720913 GXW720911:GXW720913 HHS720911:HHS720913 HRO720911:HRO720913 IBK720911:IBK720913 ILG720911:ILG720913 IVC720911:IVC720913 JEY720911:JEY720913 JOU720911:JOU720913 JYQ720911:JYQ720913 KIM720911:KIM720913 KSI720911:KSI720913 LCE720911:LCE720913 LMA720911:LMA720913 LVW720911:LVW720913 MFS720911:MFS720913 MPO720911:MPO720913 MZK720911:MZK720913 NJG720911:NJG720913 NTC720911:NTC720913 OCY720911:OCY720913 OMU720911:OMU720913 OWQ720911:OWQ720913 PGM720911:PGM720913 PQI720911:PQI720913 QAE720911:QAE720913 QKA720911:QKA720913 QTW720911:QTW720913 RDS720911:RDS720913 RNO720911:RNO720913 RXK720911:RXK720913 SHG720911:SHG720913 SRC720911:SRC720913 TAY720911:TAY720913 TKU720911:TKU720913 TUQ720911:TUQ720913 UEM720911:UEM720913 UOI720911:UOI720913 UYE720911:UYE720913 VIA720911:VIA720913 VRW720911:VRW720913 WBS720911:WBS720913 WLO720911:WLO720913 WVK720911:WVK720913 C786447:C786449 IY786447:IY786449 SU786447:SU786449 ACQ786447:ACQ786449 AMM786447:AMM786449 AWI786447:AWI786449 BGE786447:BGE786449 BQA786447:BQA786449 BZW786447:BZW786449 CJS786447:CJS786449 CTO786447:CTO786449 DDK786447:DDK786449 DNG786447:DNG786449 DXC786447:DXC786449 EGY786447:EGY786449 EQU786447:EQU786449 FAQ786447:FAQ786449 FKM786447:FKM786449 FUI786447:FUI786449 GEE786447:GEE786449 GOA786447:GOA786449 GXW786447:GXW786449 HHS786447:HHS786449 HRO786447:HRO786449 IBK786447:IBK786449 ILG786447:ILG786449 IVC786447:IVC786449 JEY786447:JEY786449 JOU786447:JOU786449 JYQ786447:JYQ786449 KIM786447:KIM786449 KSI786447:KSI786449 LCE786447:LCE786449 LMA786447:LMA786449 LVW786447:LVW786449 MFS786447:MFS786449 MPO786447:MPO786449 MZK786447:MZK786449 NJG786447:NJG786449 NTC786447:NTC786449 OCY786447:OCY786449 OMU786447:OMU786449 OWQ786447:OWQ786449 PGM786447:PGM786449 PQI786447:PQI786449 QAE786447:QAE786449 QKA786447:QKA786449 QTW786447:QTW786449 RDS786447:RDS786449 RNO786447:RNO786449 RXK786447:RXK786449 SHG786447:SHG786449 SRC786447:SRC786449 TAY786447:TAY786449 TKU786447:TKU786449 TUQ786447:TUQ786449 UEM786447:UEM786449 UOI786447:UOI786449 UYE786447:UYE786449 VIA786447:VIA786449 VRW786447:VRW786449 WBS786447:WBS786449 WLO786447:WLO786449 WVK786447:WVK786449 C851983:C851985 IY851983:IY851985 SU851983:SU851985 ACQ851983:ACQ851985 AMM851983:AMM851985 AWI851983:AWI851985 BGE851983:BGE851985 BQA851983:BQA851985 BZW851983:BZW851985 CJS851983:CJS851985 CTO851983:CTO851985 DDK851983:DDK851985 DNG851983:DNG851985 DXC851983:DXC851985 EGY851983:EGY851985 EQU851983:EQU851985 FAQ851983:FAQ851985 FKM851983:FKM851985 FUI851983:FUI851985 GEE851983:GEE851985 GOA851983:GOA851985 GXW851983:GXW851985 HHS851983:HHS851985 HRO851983:HRO851985 IBK851983:IBK851985 ILG851983:ILG851985 IVC851983:IVC851985 JEY851983:JEY851985 JOU851983:JOU851985 JYQ851983:JYQ851985 KIM851983:KIM851985 KSI851983:KSI851985 LCE851983:LCE851985 LMA851983:LMA851985 LVW851983:LVW851985 MFS851983:MFS851985 MPO851983:MPO851985 MZK851983:MZK851985 NJG851983:NJG851985 NTC851983:NTC851985 OCY851983:OCY851985 OMU851983:OMU851985 OWQ851983:OWQ851985 PGM851983:PGM851985 PQI851983:PQI851985 QAE851983:QAE851985 QKA851983:QKA851985 QTW851983:QTW851985 RDS851983:RDS851985 RNO851983:RNO851985 RXK851983:RXK851985 SHG851983:SHG851985 SRC851983:SRC851985 TAY851983:TAY851985 TKU851983:TKU851985 TUQ851983:TUQ851985 UEM851983:UEM851985 UOI851983:UOI851985 UYE851983:UYE851985 VIA851983:VIA851985 VRW851983:VRW851985 WBS851983:WBS851985 WLO851983:WLO851985 WVK851983:WVK851985 C917519:C917521 IY917519:IY917521 SU917519:SU917521 ACQ917519:ACQ917521 AMM917519:AMM917521 AWI917519:AWI917521 BGE917519:BGE917521 BQA917519:BQA917521 BZW917519:BZW917521 CJS917519:CJS917521 CTO917519:CTO917521 DDK917519:DDK917521 DNG917519:DNG917521 DXC917519:DXC917521 EGY917519:EGY917521 EQU917519:EQU917521 FAQ917519:FAQ917521 FKM917519:FKM917521 FUI917519:FUI917521 GEE917519:GEE917521 GOA917519:GOA917521 GXW917519:GXW917521 HHS917519:HHS917521 HRO917519:HRO917521 IBK917519:IBK917521 ILG917519:ILG917521 IVC917519:IVC917521 JEY917519:JEY917521 JOU917519:JOU917521 JYQ917519:JYQ917521 KIM917519:KIM917521 KSI917519:KSI917521 LCE917519:LCE917521 LMA917519:LMA917521 LVW917519:LVW917521 MFS917519:MFS917521 MPO917519:MPO917521 MZK917519:MZK917521 NJG917519:NJG917521 NTC917519:NTC917521 OCY917519:OCY917521 OMU917519:OMU917521 OWQ917519:OWQ917521 PGM917519:PGM917521 PQI917519:PQI917521 QAE917519:QAE917521 QKA917519:QKA917521 QTW917519:QTW917521 RDS917519:RDS917521 RNO917519:RNO917521 RXK917519:RXK917521 SHG917519:SHG917521 SRC917519:SRC917521 TAY917519:TAY917521 TKU917519:TKU917521 TUQ917519:TUQ917521 UEM917519:UEM917521 UOI917519:UOI917521 UYE917519:UYE917521 VIA917519:VIA917521 VRW917519:VRW917521 WBS917519:WBS917521 WLO917519:WLO917521 WVK917519:WVK917521 C983055:C983057 IY983055:IY983057 SU983055:SU983057 ACQ983055:ACQ983057 AMM983055:AMM983057 AWI983055:AWI983057 BGE983055:BGE983057 BQA983055:BQA983057 BZW983055:BZW983057 CJS983055:CJS983057 CTO983055:CTO983057 DDK983055:DDK983057 DNG983055:DNG983057 DXC983055:DXC983057 EGY983055:EGY983057 EQU983055:EQU983057 FAQ983055:FAQ983057 FKM983055:FKM983057 FUI983055:FUI983057 GEE983055:GEE983057 GOA983055:GOA983057 GXW983055:GXW983057 HHS983055:HHS983057 HRO983055:HRO983057 IBK983055:IBK983057 ILG983055:ILG983057 IVC983055:IVC983057 JEY983055:JEY983057 JOU983055:JOU983057 JYQ983055:JYQ983057 KIM983055:KIM983057 KSI983055:KSI983057 LCE983055:LCE983057 LMA983055:LMA983057 LVW983055:LVW983057 MFS983055:MFS983057 MPO983055:MPO983057 MZK983055:MZK983057 NJG983055:NJG983057 NTC983055:NTC983057 OCY983055:OCY983057 OMU983055:OMU983057 OWQ983055:OWQ983057 PGM983055:PGM983057 PQI983055:PQI983057 QAE983055:QAE983057 QKA983055:QKA983057 QTW983055:QTW983057 RDS983055:RDS983057 RNO983055:RNO983057 RXK983055:RXK983057 SHG983055:SHG983057 SRC983055:SRC983057 TAY983055:TAY983057 TKU983055:TKU983057 TUQ983055:TUQ983057 UEM983055:UEM983057 UOI983055:UOI983057 UYE983055:UYE983057 VIA983055:VIA983057 C9:C17">
      <formula1>"SUM"</formula1>
    </dataValidation>
  </dataValidations>
  <pageMargins left="0.39370078740157483" right="0.39370078740157483" top="0.98425196850393704" bottom="0.82677165354330717" header="0.51181102362204722" footer="0.51181102362204722"/>
  <pageSetup paperSize="9" scale="77" pageOrder="overThenDown" orientation="portrait" horizontalDpi="160" verticalDpi="16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193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近藤　由希子</dc:creator>
  <cp:lastModifiedBy>近藤　由希子</cp:lastModifiedBy>
  <dcterms:created xsi:type="dcterms:W3CDTF">2025-03-19T00:27:39Z</dcterms:created>
  <dcterms:modified xsi:type="dcterms:W3CDTF">2025-03-19T00:27:41Z</dcterms:modified>
</cp:coreProperties>
</file>