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59" sheetId="62" r:id="rId1"/>
  </sheets>
  <calcPr calcId="145621"/>
</workbook>
</file>

<file path=xl/calcChain.xml><?xml version="1.0" encoding="utf-8"?>
<calcChain xmlns="http://schemas.openxmlformats.org/spreadsheetml/2006/main">
  <c r="H70" i="62" l="1"/>
  <c r="F70" i="62"/>
  <c r="H69" i="62"/>
  <c r="F69" i="62"/>
  <c r="H68" i="62"/>
  <c r="F68" i="62"/>
  <c r="H67" i="62"/>
  <c r="F67" i="62"/>
  <c r="H66" i="62"/>
  <c r="F66" i="62"/>
  <c r="H65" i="62"/>
  <c r="F65" i="62"/>
  <c r="H63" i="62"/>
  <c r="F63" i="62"/>
  <c r="H62" i="62"/>
  <c r="F62" i="62"/>
  <c r="H61" i="62"/>
  <c r="F61" i="62"/>
  <c r="H60" i="62"/>
  <c r="F60" i="62"/>
  <c r="H59" i="62"/>
  <c r="F59" i="62"/>
  <c r="H58" i="62"/>
  <c r="F58" i="62"/>
  <c r="H57" i="62"/>
  <c r="F57" i="62"/>
  <c r="H56" i="62"/>
  <c r="F56" i="62"/>
  <c r="H55" i="62"/>
  <c r="F55" i="62"/>
  <c r="H54" i="62"/>
  <c r="F54" i="62"/>
  <c r="H52" i="62"/>
  <c r="F52" i="62"/>
  <c r="H51" i="62"/>
  <c r="F51" i="62"/>
  <c r="H50" i="62"/>
  <c r="F50" i="62"/>
  <c r="H49" i="62"/>
  <c r="F49" i="62"/>
  <c r="H48" i="62"/>
  <c r="F48" i="62"/>
  <c r="H47" i="62"/>
  <c r="F47" i="62"/>
  <c r="H46" i="62"/>
  <c r="F46" i="62"/>
  <c r="H45" i="62"/>
  <c r="F45" i="62"/>
  <c r="H44" i="62"/>
  <c r="F44" i="62"/>
  <c r="H43" i="62"/>
  <c r="F43" i="62"/>
  <c r="H41" i="62"/>
  <c r="F41" i="62"/>
  <c r="H40" i="62"/>
  <c r="F40" i="62"/>
  <c r="H39" i="62"/>
  <c r="F39" i="62"/>
  <c r="H37" i="62"/>
  <c r="F37" i="62"/>
  <c r="H36" i="62"/>
  <c r="F36" i="62"/>
  <c r="H35" i="62"/>
  <c r="F35" i="62"/>
  <c r="H34" i="62"/>
  <c r="F34" i="62"/>
  <c r="F33" i="62"/>
  <c r="H32" i="62"/>
  <c r="F32" i="62" s="1"/>
  <c r="F31" i="62"/>
  <c r="H30" i="62"/>
  <c r="F30" i="62"/>
  <c r="H29" i="62"/>
  <c r="F29" i="62"/>
  <c r="H28" i="62"/>
  <c r="F28" i="62"/>
  <c r="H26" i="62"/>
  <c r="F26" i="62"/>
  <c r="H25" i="62"/>
  <c r="F25" i="62"/>
  <c r="H24" i="62"/>
  <c r="F24" i="62"/>
  <c r="H23" i="62"/>
  <c r="F23" i="62"/>
  <c r="H22" i="62"/>
  <c r="F22" i="62"/>
  <c r="H21" i="62"/>
  <c r="F21" i="62"/>
  <c r="H20" i="62"/>
  <c r="F20" i="62"/>
  <c r="F19" i="62"/>
  <c r="H18" i="62"/>
  <c r="F18" i="62" s="1"/>
  <c r="H17" i="62"/>
  <c r="F17" i="62" s="1"/>
  <c r="H15" i="62"/>
  <c r="F15" i="62" s="1"/>
  <c r="H14" i="62"/>
  <c r="F14" i="62" s="1"/>
  <c r="L13" i="62"/>
  <c r="K13" i="62"/>
  <c r="K10" i="62" s="1"/>
  <c r="J13" i="62"/>
  <c r="H13" i="62" s="1"/>
  <c r="F13" i="62" s="1"/>
  <c r="I13" i="62"/>
  <c r="G13" i="62"/>
  <c r="H12" i="62"/>
  <c r="G12" i="62"/>
  <c r="F12" i="62" s="1"/>
  <c r="L10" i="62"/>
  <c r="I10" i="62"/>
  <c r="J10" i="62" l="1"/>
  <c r="H10" i="62" s="1"/>
  <c r="G10" i="62"/>
  <c r="F10" i="62" s="1"/>
</calcChain>
</file>

<file path=xl/sharedStrings.xml><?xml version="1.0" encoding="utf-8"?>
<sst xmlns="http://schemas.openxmlformats.org/spreadsheetml/2006/main" count="85" uniqueCount="72">
  <si>
    <t>西東京市</t>
    <rPh sb="0" eb="3">
      <t>ニシトウキョウ</t>
    </rPh>
    <rPh sb="3" eb="4">
      <t>シ</t>
    </rPh>
    <phoneticPr fontId="4"/>
  </si>
  <si>
    <t>-</t>
  </si>
  <si>
    <t>総　　　　　数</t>
    <phoneticPr fontId="4"/>
  </si>
  <si>
    <t xml:space="preserve">  資料：「農林業センサス結果報告」</t>
    <rPh sb="13" eb="15">
      <t>ケッカ</t>
    </rPh>
    <phoneticPr fontId="4"/>
  </si>
  <si>
    <t>X</t>
  </si>
  <si>
    <t xml:space="preserve">   59   都内市区別農業の状況</t>
    <phoneticPr fontId="4"/>
  </si>
  <si>
    <t>平成27年2月1日現在（単位　ａ）</t>
    <phoneticPr fontId="4"/>
  </si>
  <si>
    <t>地域</t>
    <phoneticPr fontId="4"/>
  </si>
  <si>
    <t>農     　 　  　　 家　　　        　 数</t>
    <phoneticPr fontId="4"/>
  </si>
  <si>
    <t>経 営 耕 地</t>
    <phoneticPr fontId="4"/>
  </si>
  <si>
    <t>総 　  数</t>
    <rPh sb="0" eb="1">
      <t>フサ</t>
    </rPh>
    <rPh sb="5" eb="6">
      <t>カズ</t>
    </rPh>
    <phoneticPr fontId="4"/>
  </si>
  <si>
    <t>自  給  的
農      家</t>
    <rPh sb="0" eb="1">
      <t>ジ</t>
    </rPh>
    <rPh sb="3" eb="4">
      <t>キュウ</t>
    </rPh>
    <rPh sb="6" eb="7">
      <t>マト</t>
    </rPh>
    <rPh sb="8" eb="9">
      <t>ノウ</t>
    </rPh>
    <rPh sb="15" eb="16">
      <t>イエ</t>
    </rPh>
    <phoneticPr fontId="4"/>
  </si>
  <si>
    <t>販     売
農     家</t>
    <rPh sb="0" eb="1">
      <t>ハン</t>
    </rPh>
    <rPh sb="6" eb="7">
      <t>バイ</t>
    </rPh>
    <rPh sb="8" eb="9">
      <t>ノウ</t>
    </rPh>
    <rPh sb="14" eb="15">
      <t>イエ</t>
    </rPh>
    <phoneticPr fontId="4"/>
  </si>
  <si>
    <t>面       積</t>
    <rPh sb="0" eb="1">
      <t>メン</t>
    </rPh>
    <rPh sb="8" eb="9">
      <t>セキ</t>
    </rPh>
    <phoneticPr fontId="4"/>
  </si>
  <si>
    <t>主     業
農     家</t>
    <rPh sb="0" eb="1">
      <t>シュ</t>
    </rPh>
    <rPh sb="6" eb="7">
      <t>ギョウ</t>
    </rPh>
    <rPh sb="8" eb="9">
      <t>ノウ</t>
    </rPh>
    <rPh sb="14" eb="15">
      <t>イエ</t>
    </rPh>
    <phoneticPr fontId="4"/>
  </si>
  <si>
    <t>準  主  業
農      家</t>
    <rPh sb="0" eb="1">
      <t>ジュン</t>
    </rPh>
    <rPh sb="3" eb="4">
      <t>シュ</t>
    </rPh>
    <rPh sb="6" eb="7">
      <t>ギョウ</t>
    </rPh>
    <rPh sb="8" eb="9">
      <t>ノウ</t>
    </rPh>
    <rPh sb="15" eb="16">
      <t>イエ</t>
    </rPh>
    <phoneticPr fontId="4"/>
  </si>
  <si>
    <t>副  業  的
農      家</t>
    <rPh sb="0" eb="1">
      <t>フク</t>
    </rPh>
    <rPh sb="3" eb="4">
      <t>ギョウ</t>
    </rPh>
    <rPh sb="6" eb="7">
      <t>テキ</t>
    </rPh>
    <rPh sb="8" eb="9">
      <t>ノウ</t>
    </rPh>
    <rPh sb="15" eb="16">
      <t>イエ</t>
    </rPh>
    <phoneticPr fontId="4"/>
  </si>
  <si>
    <t>区　　　　部</t>
    <phoneticPr fontId="4"/>
  </si>
  <si>
    <t>市　　　　部</t>
    <phoneticPr fontId="4"/>
  </si>
  <si>
    <t>郡        部</t>
    <phoneticPr fontId="4"/>
  </si>
  <si>
    <t>島　　　　部</t>
    <phoneticPr fontId="4"/>
  </si>
  <si>
    <t>千代田区</t>
    <phoneticPr fontId="4"/>
  </si>
  <si>
    <t>中央区</t>
    <phoneticPr fontId="4"/>
  </si>
  <si>
    <t>港　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</si>
  <si>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</si>
  <si>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</si>
  <si>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</si>
  <si>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</si>
  <si>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</si>
  <si>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</si>
  <si>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</si>
  <si>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</si>
  <si>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</si>
  <si>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</si>
  <si>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</si>
  <si>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</si>
  <si>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</si>
  <si>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　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</si>
  <si>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</si>
  <si>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</si>
  <si>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</si>
  <si>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</si>
  <si>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</si>
  <si>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</si>
  <si>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</si>
  <si>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</si>
  <si>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</si>
  <si>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</si>
  <si>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</si>
  <si>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</si>
  <si>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</si>
  <si>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</si>
  <si>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</si>
  <si>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</si>
  <si>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</si>
  <si>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</si>
  <si>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</si>
  <si>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</si>
  <si>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</si>
  <si>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</si>
  <si>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</si>
  <si>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</si>
  <si>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</si>
  <si>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</si>
  <si>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</si>
  <si>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</si>
  <si>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</si>
  <si>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</si>
  <si>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</si>
  <si>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 xml:space="preserve">      （注）(1)主業農家とは、農業所得が主で、65歳未満の農業従事60日以上の者がいる農家をいう。</t>
    <rPh sb="7" eb="8">
      <t>チュウ</t>
    </rPh>
    <rPh sb="24" eb="25">
      <t>シュ</t>
    </rPh>
    <rPh sb="29" eb="30">
      <t>サイ</t>
    </rPh>
    <rPh sb="30" eb="32">
      <t>ミマン</t>
    </rPh>
    <rPh sb="33" eb="35">
      <t>ノウギョウ</t>
    </rPh>
    <rPh sb="35" eb="37">
      <t>ジュウジ</t>
    </rPh>
    <rPh sb="39" eb="40">
      <t>ニチ</t>
    </rPh>
    <rPh sb="40" eb="42">
      <t>イジョウ</t>
    </rPh>
    <rPh sb="43" eb="44">
      <t>モノ</t>
    </rPh>
    <phoneticPr fontId="4"/>
  </si>
  <si>
    <t xml:space="preserve">      　　　(2)準主業農家とは、農業以外の所得が主で、65歳未満の農業従事60日以上の者がいる農家をいう。</t>
    <rPh sb="22" eb="24">
      <t>イガイ</t>
    </rPh>
    <rPh sb="28" eb="29">
      <t>シュ</t>
    </rPh>
    <rPh sb="37" eb="39">
      <t>ノウギョウ</t>
    </rPh>
    <rPh sb="39" eb="41">
      <t>ジュウジ</t>
    </rPh>
    <rPh sb="43" eb="44">
      <t>ニチ</t>
    </rPh>
    <rPh sb="44" eb="46">
      <t>イジョウ</t>
    </rPh>
    <rPh sb="47" eb="48">
      <t>モノ</t>
    </rPh>
    <phoneticPr fontId="4"/>
  </si>
  <si>
    <t xml:space="preserve">      　　　(3)副業的農家とは、65歳未満の農業従事60日以上の者がいない農家をいう。</t>
    <rPh sb="36" eb="37">
      <t>モノ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</si>
</sst>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;&quot;△&quot;#\ ###;\-"/>
  </numFmts>
  <fonts count="16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73">
    <xf numFmtId="0" fontId="0" fillId="0" borderId="0" xfId="0">
      <alignment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5" fillId="0" borderId="0" xfId="1" applyNumberFormat="1" applyFont="1" applyAlignment="1">
      <alignment horizontal="distributed"/>
    </xf>
    <xf numFmtId="49" fontId="5" fillId="0" borderId="2" xfId="1" applyNumberFormat="1" applyFont="1" applyBorder="1"/>
    <xf numFmtId="49" fontId="11" fillId="0" borderId="0" xfId="1" applyNumberFormat="1" applyFont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5" fillId="0" borderId="0" xfId="1" applyNumberFormat="1" applyFont="1" applyFill="1"/>
    <xf numFmtId="37" fontId="15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8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1" fillId="0" borderId="0" xfId="1" applyNumberFormat="1" applyAlignment="1"/>
    <xf numFmtId="49" fontId="1" fillId="0" borderId="0" xfId="1" applyNumberFormat="1" applyBorder="1" applyAlignment="1"/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>
      <alignment horizontal="right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20" xfId="1" applyNumberFormat="1" applyFont="1" applyFill="1" applyBorder="1" applyAlignment="1" applyProtection="1">
      <alignment horizontal="center" vertical="center"/>
    </xf>
    <xf numFmtId="49" fontId="6" fillId="0" borderId="19" xfId="1" applyNumberFormat="1" applyFont="1" applyFill="1" applyBorder="1" applyAlignment="1" applyProtection="1">
      <alignment horizontal="center" vertical="center"/>
    </xf>
    <xf numFmtId="49" fontId="11" fillId="0" borderId="0" xfId="1" applyNumberFormat="1" applyFont="1" applyAlignment="1">
      <alignment horizontal="distributed"/>
    </xf>
    <xf numFmtId="49" fontId="14" fillId="0" borderId="0" xfId="1" applyNumberFormat="1" applyFont="1" applyFill="1" applyBorder="1" applyAlignment="1" applyProtection="1">
      <alignment horizontal="distributed"/>
    </xf>
    <xf numFmtId="49" fontId="14" fillId="0" borderId="10" xfId="1" quotePrefix="1" applyNumberFormat="1" applyFont="1" applyFill="1" applyBorder="1" applyAlignment="1" applyProtection="1"/>
    <xf numFmtId="176" fontId="15" fillId="0" borderId="0" xfId="1" quotePrefix="1" applyNumberFormat="1" applyFont="1" applyFill="1" applyBorder="1" applyAlignment="1" applyProtection="1">
      <alignment horizontal="right"/>
    </xf>
    <xf numFmtId="176" fontId="14" fillId="0" borderId="0" xfId="1" quotePrefix="1" applyNumberFormat="1" applyFont="1" applyFill="1" applyBorder="1" applyAlignment="1" applyProtection="1">
      <alignment horizontal="right"/>
    </xf>
    <xf numFmtId="49" fontId="12" fillId="0" borderId="0" xfId="1" applyNumberFormat="1" applyFont="1" applyFill="1" applyBorder="1" applyAlignment="1" applyProtection="1"/>
    <xf numFmtId="49" fontId="13" fillId="0" borderId="1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1" fillId="0" borderId="0" xfId="1" applyNumberFormat="1" applyBorder="1" applyAlignment="1">
      <alignment horizontal="distributed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10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3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2" xfId="1" applyNumberFormat="1" applyFont="1" applyFill="1" applyBorder="1" applyAlignment="1" applyProtection="1">
      <alignment horizontal="distributed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49" fontId="6" fillId="0" borderId="15" xfId="1" applyNumberFormat="1" applyFont="1" applyFill="1" applyBorder="1" applyAlignment="1" applyProtection="1">
      <alignment horizontal="center" vertical="center" wrapText="1"/>
    </xf>
    <xf numFmtId="49" fontId="6" fillId="0" borderId="17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1" fillId="0" borderId="0" xfId="1" applyNumberFormat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left"/>
    </xf>
    <xf numFmtId="49" fontId="6" fillId="0" borderId="3" xfId="1" quotePrefix="1" applyNumberFormat="1" applyFont="1" applyFill="1" applyBorder="1" applyAlignment="1" applyProtection="1">
      <alignment horizontal="left"/>
    </xf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center"/>
    </xf>
    <xf numFmtId="49" fontId="1" fillId="0" borderId="0" xfId="1" applyNumberFormat="1" applyBorder="1" applyAlignment="1">
      <alignment horizont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tabSelected="1" zoomScaleNormal="100" workbookViewId="0">
      <selection sqref="A1:L1"/>
    </sheetView>
  </sheetViews>
  <sheetFormatPr defaultRowHeight="13.5"/>
  <cols>
    <col min="1" max="1" width="1.5" style="6" customWidth="1"/>
    <col min="2" max="3" width="2.375" style="6" customWidth="1"/>
    <col min="4" max="4" width="15.5" style="6" customWidth="1"/>
    <col min="5" max="5" width="1.5" style="6" customWidth="1"/>
    <col min="6" max="6" width="13.25" style="6" customWidth="1"/>
    <col min="7" max="7" width="13.25" style="16" customWidth="1"/>
    <col min="8" max="8" width="13.25" style="6" customWidth="1"/>
    <col min="9" max="10" width="13.25" style="16" customWidth="1"/>
    <col min="11" max="12" width="13.25" style="6" customWidth="1"/>
    <col min="13" max="13" width="9.125" style="6" customWidth="1"/>
    <col min="14" max="14" width="10.625" style="6" customWidth="1"/>
    <col min="15" max="16384" width="9" style="6"/>
  </cols>
  <sheetData>
    <row r="1" spans="1:14" ht="18" customHeight="1">
      <c r="A1" s="45" t="s">
        <v>5</v>
      </c>
      <c r="B1" s="46"/>
      <c r="C1" s="46"/>
      <c r="D1" s="46"/>
      <c r="E1" s="46"/>
      <c r="F1" s="46"/>
      <c r="G1" s="47"/>
      <c r="H1" s="47"/>
      <c r="I1" s="47"/>
      <c r="J1" s="47"/>
      <c r="K1" s="47"/>
      <c r="L1" s="47"/>
      <c r="M1" s="27"/>
    </row>
    <row r="2" spans="1:14" ht="18" customHeight="1">
      <c r="A2" s="48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0"/>
    </row>
    <row r="3" spans="1:14" ht="4.5" customHeight="1" thickBot="1">
      <c r="D3" s="4"/>
      <c r="E3" s="4"/>
    </row>
    <row r="4" spans="1:14" ht="14.25" customHeight="1">
      <c r="A4" s="1"/>
      <c r="B4" s="50" t="s">
        <v>7</v>
      </c>
      <c r="C4" s="50"/>
      <c r="D4" s="50"/>
      <c r="E4" s="32"/>
      <c r="F4" s="53" t="s">
        <v>8</v>
      </c>
      <c r="G4" s="54"/>
      <c r="H4" s="54"/>
      <c r="I4" s="54"/>
      <c r="J4" s="54"/>
      <c r="K4" s="54"/>
      <c r="L4" s="56" t="s">
        <v>9</v>
      </c>
      <c r="M4" s="18"/>
    </row>
    <row r="5" spans="1:14" ht="14.25" customHeight="1">
      <c r="A5" s="23"/>
      <c r="B5" s="51"/>
      <c r="C5" s="51"/>
      <c r="D5" s="51"/>
      <c r="E5" s="33"/>
      <c r="F5" s="55"/>
      <c r="G5" s="55"/>
      <c r="H5" s="55"/>
      <c r="I5" s="55"/>
      <c r="J5" s="55"/>
      <c r="K5" s="55"/>
      <c r="L5" s="57"/>
      <c r="M5" s="23"/>
    </row>
    <row r="6" spans="1:14" ht="14.25" customHeight="1">
      <c r="A6" s="23"/>
      <c r="B6" s="51"/>
      <c r="C6" s="51"/>
      <c r="D6" s="51"/>
      <c r="E6" s="33"/>
      <c r="F6" s="58" t="s">
        <v>10</v>
      </c>
      <c r="G6" s="61" t="s">
        <v>11</v>
      </c>
      <c r="H6" s="62" t="s">
        <v>12</v>
      </c>
      <c r="I6" s="34"/>
      <c r="J6" s="34"/>
      <c r="K6" s="35"/>
      <c r="L6" s="63" t="s">
        <v>13</v>
      </c>
      <c r="M6" s="18"/>
    </row>
    <row r="7" spans="1:14" ht="14.25" customHeight="1">
      <c r="A7" s="23"/>
      <c r="B7" s="51"/>
      <c r="C7" s="51"/>
      <c r="D7" s="51"/>
      <c r="E7" s="33"/>
      <c r="F7" s="59"/>
      <c r="G7" s="59"/>
      <c r="H7" s="63"/>
      <c r="I7" s="61" t="s">
        <v>14</v>
      </c>
      <c r="J7" s="61" t="s">
        <v>15</v>
      </c>
      <c r="K7" s="62" t="s">
        <v>16</v>
      </c>
      <c r="L7" s="63"/>
      <c r="M7" s="18"/>
    </row>
    <row r="8" spans="1:14" ht="14.25" customHeight="1">
      <c r="A8" s="26"/>
      <c r="B8" s="52"/>
      <c r="C8" s="52"/>
      <c r="D8" s="52"/>
      <c r="E8" s="22"/>
      <c r="F8" s="60"/>
      <c r="G8" s="60"/>
      <c r="H8" s="64"/>
      <c r="I8" s="60"/>
      <c r="J8" s="60"/>
      <c r="K8" s="64"/>
      <c r="L8" s="64"/>
      <c r="M8" s="18"/>
    </row>
    <row r="9" spans="1:14" ht="6.95" customHeight="1">
      <c r="D9" s="7"/>
      <c r="E9" s="2"/>
      <c r="F9" s="8"/>
      <c r="G9" s="3"/>
      <c r="H9" s="3"/>
      <c r="I9" s="3"/>
      <c r="J9" s="3"/>
      <c r="K9" s="3"/>
      <c r="L9" s="3"/>
      <c r="M9" s="7"/>
      <c r="N9" s="7"/>
    </row>
    <row r="10" spans="1:14" ht="12.6" customHeight="1">
      <c r="B10" s="43" t="s">
        <v>2</v>
      </c>
      <c r="C10" s="65"/>
      <c r="D10" s="44"/>
      <c r="E10" s="19"/>
      <c r="F10" s="12">
        <f>SUM(G10:H10)</f>
        <v>11222</v>
      </c>
      <c r="G10" s="12">
        <f>SUM(G12:G15)</f>
        <v>5599</v>
      </c>
      <c r="H10" s="12">
        <f>SUM(I10:K10)</f>
        <v>5623</v>
      </c>
      <c r="I10" s="12">
        <f>SUM(I12:I15)</f>
        <v>1871</v>
      </c>
      <c r="J10" s="12">
        <f>SUM(J12:J15)</f>
        <v>1512</v>
      </c>
      <c r="K10" s="12">
        <f>SUM(K12:K15)</f>
        <v>2240</v>
      </c>
      <c r="L10" s="12">
        <f>SUM(L12:L15)</f>
        <v>491809</v>
      </c>
      <c r="N10" s="7"/>
    </row>
    <row r="11" spans="1:14" ht="12.6" customHeight="1">
      <c r="B11" s="9"/>
      <c r="C11" s="9"/>
      <c r="D11" s="5"/>
      <c r="E11" s="14"/>
      <c r="F11" s="13"/>
      <c r="G11" s="13"/>
      <c r="H11" s="13"/>
      <c r="I11" s="13"/>
      <c r="J11" s="13"/>
      <c r="K11" s="13"/>
      <c r="L11" s="13"/>
      <c r="N11" s="7"/>
    </row>
    <row r="12" spans="1:14" ht="12.6" customHeight="1">
      <c r="B12" s="9"/>
      <c r="C12" s="71" t="s">
        <v>17</v>
      </c>
      <c r="D12" s="72"/>
      <c r="E12" s="19"/>
      <c r="F12" s="12">
        <f>SUM(G12:H12)</f>
        <v>1455</v>
      </c>
      <c r="G12" s="12">
        <f>SUM(G17:G41)</f>
        <v>606</v>
      </c>
      <c r="H12" s="12">
        <f>SUM(I12:K12)</f>
        <v>849</v>
      </c>
      <c r="I12" s="12">
        <v>291</v>
      </c>
      <c r="J12" s="12">
        <v>314</v>
      </c>
      <c r="K12" s="12">
        <v>244</v>
      </c>
      <c r="L12" s="12">
        <v>56101</v>
      </c>
      <c r="N12" s="7"/>
    </row>
    <row r="13" spans="1:14" ht="12.6" customHeight="1">
      <c r="B13" s="9"/>
      <c r="C13" s="71" t="s">
        <v>18</v>
      </c>
      <c r="D13" s="72"/>
      <c r="E13" s="19"/>
      <c r="F13" s="12">
        <f>SUM(G13:H13)</f>
        <v>8018</v>
      </c>
      <c r="G13" s="12">
        <f>SUM(G43:G70)</f>
        <v>3992</v>
      </c>
      <c r="H13" s="12">
        <f>SUM(I13:K13)</f>
        <v>4026</v>
      </c>
      <c r="I13" s="12">
        <f>SUM(I43:I70)</f>
        <v>1381</v>
      </c>
      <c r="J13" s="12">
        <f>SUM(J43:J70)</f>
        <v>1107</v>
      </c>
      <c r="K13" s="12">
        <f>SUM(K43:K70)</f>
        <v>1538</v>
      </c>
      <c r="L13" s="12">
        <f>SUM(L43:L70)</f>
        <v>349523</v>
      </c>
      <c r="N13" s="7"/>
    </row>
    <row r="14" spans="1:14" ht="12.6" customHeight="1">
      <c r="B14" s="9"/>
      <c r="C14" s="71" t="s">
        <v>19</v>
      </c>
      <c r="D14" s="72"/>
      <c r="E14" s="19"/>
      <c r="F14" s="12">
        <f>SUM(G14:H14)</f>
        <v>858</v>
      </c>
      <c r="G14" s="12">
        <v>648</v>
      </c>
      <c r="H14" s="12">
        <f>SUM(I14:K14)</f>
        <v>210</v>
      </c>
      <c r="I14" s="12">
        <v>51</v>
      </c>
      <c r="J14" s="12">
        <v>36</v>
      </c>
      <c r="K14" s="12">
        <v>123</v>
      </c>
      <c r="L14" s="12">
        <v>26128</v>
      </c>
      <c r="N14" s="7"/>
    </row>
    <row r="15" spans="1:14" ht="12.6" customHeight="1">
      <c r="B15" s="9"/>
      <c r="C15" s="71" t="s">
        <v>20</v>
      </c>
      <c r="D15" s="72"/>
      <c r="E15" s="19"/>
      <c r="F15" s="12">
        <f>SUM(G15:H15)</f>
        <v>891</v>
      </c>
      <c r="G15" s="12">
        <v>353</v>
      </c>
      <c r="H15" s="12">
        <f>SUM(I15:K15)</f>
        <v>538</v>
      </c>
      <c r="I15" s="12">
        <v>148</v>
      </c>
      <c r="J15" s="12">
        <v>55</v>
      </c>
      <c r="K15" s="12">
        <v>335</v>
      </c>
      <c r="L15" s="12">
        <v>60057</v>
      </c>
      <c r="N15" s="7"/>
    </row>
    <row r="16" spans="1:14" ht="12.6" customHeight="1">
      <c r="B16" s="9"/>
      <c r="C16" s="9"/>
      <c r="D16" s="5"/>
      <c r="E16" s="14"/>
      <c r="F16" s="30"/>
      <c r="G16" s="30"/>
      <c r="H16" s="29"/>
      <c r="I16" s="30"/>
      <c r="J16" s="30"/>
      <c r="K16" s="30"/>
      <c r="L16" s="30"/>
      <c r="N16" s="7"/>
    </row>
    <row r="17" spans="2:14" ht="12.6" customHeight="1">
      <c r="B17" s="9"/>
      <c r="C17" s="9"/>
      <c r="D17" s="5" t="s">
        <v>21</v>
      </c>
      <c r="E17" s="19"/>
      <c r="F17" s="29">
        <f t="shared" ref="F17:F26" si="0">SUM(G17:H17)</f>
        <v>0</v>
      </c>
      <c r="G17" s="29">
        <v>0</v>
      </c>
      <c r="H17" s="29">
        <f t="shared" ref="H17:H26" si="1">SUM(I17:K17)</f>
        <v>0</v>
      </c>
      <c r="I17" s="29">
        <v>0</v>
      </c>
      <c r="J17" s="29">
        <v>0</v>
      </c>
      <c r="K17" s="29">
        <v>0</v>
      </c>
      <c r="L17" s="29">
        <v>0</v>
      </c>
      <c r="N17" s="7"/>
    </row>
    <row r="18" spans="2:14" ht="12.6" customHeight="1">
      <c r="B18" s="9"/>
      <c r="C18" s="9"/>
      <c r="D18" s="5" t="s">
        <v>22</v>
      </c>
      <c r="E18" s="19"/>
      <c r="F18" s="29">
        <f t="shared" si="0"/>
        <v>2</v>
      </c>
      <c r="G18" s="29">
        <v>2</v>
      </c>
      <c r="H18" s="29">
        <f t="shared" si="1"/>
        <v>0</v>
      </c>
      <c r="I18" s="29">
        <v>0</v>
      </c>
      <c r="J18" s="29">
        <v>0</v>
      </c>
      <c r="K18" s="29">
        <v>0</v>
      </c>
      <c r="L18" s="31" t="s">
        <v>4</v>
      </c>
      <c r="N18" s="7"/>
    </row>
    <row r="19" spans="2:14" ht="12.6" customHeight="1">
      <c r="B19" s="9"/>
      <c r="C19" s="9"/>
      <c r="D19" s="5" t="s">
        <v>23</v>
      </c>
      <c r="E19" s="19"/>
      <c r="F19" s="29">
        <f t="shared" si="0"/>
        <v>1</v>
      </c>
      <c r="G19" s="29">
        <v>0</v>
      </c>
      <c r="H19" s="29">
        <v>1</v>
      </c>
      <c r="I19" s="31" t="s">
        <v>4</v>
      </c>
      <c r="J19" s="31" t="s">
        <v>4</v>
      </c>
      <c r="K19" s="31" t="s">
        <v>4</v>
      </c>
      <c r="L19" s="31" t="s">
        <v>4</v>
      </c>
      <c r="N19" s="7"/>
    </row>
    <row r="20" spans="2:14" ht="12.6" customHeight="1">
      <c r="B20" s="9"/>
      <c r="C20" s="9"/>
      <c r="D20" s="5" t="s">
        <v>24</v>
      </c>
      <c r="E20" s="19"/>
      <c r="F20" s="29">
        <f t="shared" si="0"/>
        <v>1</v>
      </c>
      <c r="G20" s="29">
        <v>1</v>
      </c>
      <c r="H20" s="29">
        <f t="shared" si="1"/>
        <v>0</v>
      </c>
      <c r="I20" s="29">
        <v>0</v>
      </c>
      <c r="J20" s="29">
        <v>0</v>
      </c>
      <c r="K20" s="29">
        <v>0</v>
      </c>
      <c r="L20" s="31" t="s">
        <v>4</v>
      </c>
      <c r="N20" s="7"/>
    </row>
    <row r="21" spans="2:14" ht="12.6" customHeight="1">
      <c r="B21" s="9"/>
      <c r="C21" s="9"/>
      <c r="D21" s="5" t="s">
        <v>25</v>
      </c>
      <c r="E21" s="19"/>
      <c r="F21" s="29">
        <f t="shared" si="0"/>
        <v>1</v>
      </c>
      <c r="G21" s="29">
        <v>1</v>
      </c>
      <c r="H21" s="29">
        <f t="shared" si="1"/>
        <v>0</v>
      </c>
      <c r="I21" s="29">
        <v>0</v>
      </c>
      <c r="J21" s="29">
        <v>0</v>
      </c>
      <c r="K21" s="29">
        <v>0</v>
      </c>
      <c r="L21" s="31" t="s">
        <v>4</v>
      </c>
      <c r="N21" s="7"/>
    </row>
    <row r="22" spans="2:14" ht="12.6" customHeight="1">
      <c r="B22" s="9"/>
      <c r="C22" s="9"/>
      <c r="D22" s="5" t="s">
        <v>26</v>
      </c>
      <c r="E22" s="19"/>
      <c r="F22" s="29">
        <f t="shared" si="0"/>
        <v>0</v>
      </c>
      <c r="G22" s="29">
        <v>0</v>
      </c>
      <c r="H22" s="29">
        <f t="shared" si="1"/>
        <v>0</v>
      </c>
      <c r="I22" s="29">
        <v>0</v>
      </c>
      <c r="J22" s="29">
        <v>0</v>
      </c>
      <c r="K22" s="29">
        <v>0</v>
      </c>
      <c r="L22" s="29">
        <v>0</v>
      </c>
      <c r="N22" s="7"/>
    </row>
    <row r="23" spans="2:14" ht="12.6" customHeight="1">
      <c r="B23" s="9"/>
      <c r="C23" s="9"/>
      <c r="D23" s="5" t="s">
        <v>27</v>
      </c>
      <c r="E23" s="19"/>
      <c r="F23" s="29">
        <f t="shared" si="0"/>
        <v>1</v>
      </c>
      <c r="G23" s="29">
        <v>1</v>
      </c>
      <c r="H23" s="29">
        <f t="shared" si="1"/>
        <v>0</v>
      </c>
      <c r="I23" s="29">
        <v>0</v>
      </c>
      <c r="J23" s="29">
        <v>0</v>
      </c>
      <c r="K23" s="29">
        <v>0</v>
      </c>
      <c r="L23" s="29" t="s">
        <v>4</v>
      </c>
      <c r="N23" s="7"/>
    </row>
    <row r="24" spans="2:14" ht="12.6" customHeight="1">
      <c r="B24" s="9"/>
      <c r="C24" s="9"/>
      <c r="D24" s="5" t="s">
        <v>28</v>
      </c>
      <c r="E24" s="19"/>
      <c r="F24" s="29">
        <f t="shared" si="0"/>
        <v>2</v>
      </c>
      <c r="G24" s="29">
        <v>2</v>
      </c>
      <c r="H24" s="29">
        <f t="shared" si="1"/>
        <v>0</v>
      </c>
      <c r="I24" s="29">
        <v>0</v>
      </c>
      <c r="J24" s="29">
        <v>0</v>
      </c>
      <c r="K24" s="29">
        <v>0</v>
      </c>
      <c r="L24" s="31" t="s">
        <v>4</v>
      </c>
      <c r="N24" s="7"/>
    </row>
    <row r="25" spans="2:14" ht="12.6" customHeight="1">
      <c r="B25" s="9"/>
      <c r="C25" s="9"/>
      <c r="D25" s="5" t="s">
        <v>29</v>
      </c>
      <c r="E25" s="19"/>
      <c r="F25" s="29">
        <f t="shared" si="0"/>
        <v>0</v>
      </c>
      <c r="G25" s="29">
        <v>0</v>
      </c>
      <c r="H25" s="29">
        <f t="shared" si="1"/>
        <v>0</v>
      </c>
      <c r="I25" s="29">
        <v>0</v>
      </c>
      <c r="J25" s="29">
        <v>0</v>
      </c>
      <c r="K25" s="29">
        <v>0</v>
      </c>
      <c r="L25" s="31" t="s">
        <v>1</v>
      </c>
      <c r="N25" s="7"/>
    </row>
    <row r="26" spans="2:14" ht="12.6" customHeight="1">
      <c r="B26" s="9"/>
      <c r="C26" s="9"/>
      <c r="D26" s="5" t="s">
        <v>30</v>
      </c>
      <c r="E26" s="19"/>
      <c r="F26" s="29">
        <f t="shared" si="0"/>
        <v>12</v>
      </c>
      <c r="G26" s="29">
        <v>5</v>
      </c>
      <c r="H26" s="29">
        <f t="shared" si="1"/>
        <v>7</v>
      </c>
      <c r="I26" s="29">
        <v>1</v>
      </c>
      <c r="J26" s="29">
        <v>3</v>
      </c>
      <c r="K26" s="29">
        <v>3</v>
      </c>
      <c r="L26" s="31">
        <v>278</v>
      </c>
      <c r="N26" s="7"/>
    </row>
    <row r="27" spans="2:14" ht="12.6" customHeight="1">
      <c r="B27" s="9"/>
      <c r="C27" s="9"/>
      <c r="D27" s="5"/>
      <c r="E27" s="14"/>
      <c r="F27" s="30"/>
      <c r="G27" s="30"/>
      <c r="H27" s="29"/>
      <c r="I27" s="30"/>
      <c r="J27" s="30"/>
      <c r="K27" s="30"/>
      <c r="L27" s="30"/>
      <c r="N27" s="7"/>
    </row>
    <row r="28" spans="2:14" ht="12.6" customHeight="1">
      <c r="B28" s="9"/>
      <c r="C28" s="9"/>
      <c r="D28" s="5" t="s">
        <v>31</v>
      </c>
      <c r="E28" s="19"/>
      <c r="F28" s="29">
        <f t="shared" ref="F28:F37" si="2">SUM(G28:H28)</f>
        <v>10</v>
      </c>
      <c r="G28" s="29">
        <v>3</v>
      </c>
      <c r="H28" s="29">
        <f t="shared" ref="H28:H37" si="3">SUM(I28:K28)</f>
        <v>7</v>
      </c>
      <c r="I28" s="29">
        <v>2</v>
      </c>
      <c r="J28" s="29">
        <v>3</v>
      </c>
      <c r="K28" s="29">
        <v>2</v>
      </c>
      <c r="L28" s="29">
        <v>368</v>
      </c>
      <c r="N28" s="7"/>
    </row>
    <row r="29" spans="2:14" ht="12.6" customHeight="1">
      <c r="B29" s="9"/>
      <c r="C29" s="9"/>
      <c r="D29" s="5" t="s">
        <v>32</v>
      </c>
      <c r="E29" s="19"/>
      <c r="F29" s="29">
        <f t="shared" si="2"/>
        <v>342</v>
      </c>
      <c r="G29" s="29">
        <v>153</v>
      </c>
      <c r="H29" s="29">
        <f t="shared" si="3"/>
        <v>189</v>
      </c>
      <c r="I29" s="29">
        <v>50</v>
      </c>
      <c r="J29" s="29">
        <v>92</v>
      </c>
      <c r="K29" s="29">
        <v>47</v>
      </c>
      <c r="L29" s="29">
        <v>9987</v>
      </c>
      <c r="N29" s="7"/>
    </row>
    <row r="30" spans="2:14" ht="12.6" customHeight="1">
      <c r="B30" s="9"/>
      <c r="C30" s="9"/>
      <c r="D30" s="5" t="s">
        <v>33</v>
      </c>
      <c r="E30" s="19"/>
      <c r="F30" s="29">
        <f t="shared" si="2"/>
        <v>1</v>
      </c>
      <c r="G30" s="29">
        <v>1</v>
      </c>
      <c r="H30" s="29">
        <f t="shared" si="3"/>
        <v>0</v>
      </c>
      <c r="I30" s="29">
        <v>0</v>
      </c>
      <c r="J30" s="29">
        <v>0</v>
      </c>
      <c r="K30" s="29">
        <v>0</v>
      </c>
      <c r="L30" s="29" t="s">
        <v>4</v>
      </c>
      <c r="N30" s="7"/>
    </row>
    <row r="31" spans="2:14" ht="12.6" customHeight="1">
      <c r="B31" s="9"/>
      <c r="C31" s="9"/>
      <c r="D31" s="5" t="s">
        <v>34</v>
      </c>
      <c r="E31" s="19"/>
      <c r="F31" s="29">
        <f t="shared" si="2"/>
        <v>17</v>
      </c>
      <c r="G31" s="29">
        <v>12</v>
      </c>
      <c r="H31" s="29">
        <v>5</v>
      </c>
      <c r="I31" s="31" t="s">
        <v>4</v>
      </c>
      <c r="J31" s="31" t="s">
        <v>4</v>
      </c>
      <c r="K31" s="31" t="s">
        <v>4</v>
      </c>
      <c r="L31" s="29" t="s">
        <v>4</v>
      </c>
      <c r="N31" s="7"/>
    </row>
    <row r="32" spans="2:14" ht="12.6" customHeight="1">
      <c r="B32" s="9"/>
      <c r="C32" s="9"/>
      <c r="D32" s="5" t="s">
        <v>35</v>
      </c>
      <c r="E32" s="19"/>
      <c r="F32" s="29">
        <f t="shared" si="2"/>
        <v>108</v>
      </c>
      <c r="G32" s="29">
        <v>49</v>
      </c>
      <c r="H32" s="29">
        <f t="shared" si="3"/>
        <v>59</v>
      </c>
      <c r="I32" s="29">
        <v>14</v>
      </c>
      <c r="J32" s="29">
        <v>26</v>
      </c>
      <c r="K32" s="29">
        <v>19</v>
      </c>
      <c r="L32" s="29">
        <v>3830</v>
      </c>
      <c r="N32" s="7"/>
    </row>
    <row r="33" spans="2:14" ht="12.6" customHeight="1">
      <c r="B33" s="9"/>
      <c r="C33" s="9"/>
      <c r="D33" s="5" t="s">
        <v>36</v>
      </c>
      <c r="E33" s="19"/>
      <c r="F33" s="29">
        <f t="shared" si="2"/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N33" s="7"/>
    </row>
    <row r="34" spans="2:14" ht="12.6" customHeight="1">
      <c r="B34" s="9"/>
      <c r="C34" s="9"/>
      <c r="D34" s="5" t="s">
        <v>37</v>
      </c>
      <c r="E34" s="19"/>
      <c r="F34" s="29">
        <f t="shared" si="2"/>
        <v>0</v>
      </c>
      <c r="G34" s="29">
        <v>0</v>
      </c>
      <c r="H34" s="29">
        <f t="shared" si="3"/>
        <v>0</v>
      </c>
      <c r="I34" s="29">
        <v>0</v>
      </c>
      <c r="J34" s="29">
        <v>0</v>
      </c>
      <c r="K34" s="29">
        <v>0</v>
      </c>
      <c r="L34" s="29">
        <v>0</v>
      </c>
      <c r="N34" s="7"/>
    </row>
    <row r="35" spans="2:14" ht="12.6" customHeight="1">
      <c r="B35" s="9"/>
      <c r="C35" s="9"/>
      <c r="D35" s="5" t="s">
        <v>38</v>
      </c>
      <c r="E35" s="19"/>
      <c r="F35" s="29">
        <f t="shared" si="2"/>
        <v>0</v>
      </c>
      <c r="G35" s="29">
        <v>0</v>
      </c>
      <c r="H35" s="29">
        <f t="shared" si="3"/>
        <v>0</v>
      </c>
      <c r="I35" s="29">
        <v>0</v>
      </c>
      <c r="J35" s="29">
        <v>0</v>
      </c>
      <c r="K35" s="29">
        <v>0</v>
      </c>
      <c r="L35" s="29">
        <v>0</v>
      </c>
      <c r="N35" s="7"/>
    </row>
    <row r="36" spans="2:14" ht="12.6" customHeight="1">
      <c r="B36" s="9"/>
      <c r="C36" s="9"/>
      <c r="D36" s="5" t="s">
        <v>39</v>
      </c>
      <c r="E36" s="19"/>
      <c r="F36" s="29">
        <f t="shared" si="2"/>
        <v>65</v>
      </c>
      <c r="G36" s="29">
        <v>38</v>
      </c>
      <c r="H36" s="29">
        <f t="shared" si="3"/>
        <v>27</v>
      </c>
      <c r="I36" s="29">
        <v>8</v>
      </c>
      <c r="J36" s="29">
        <v>7</v>
      </c>
      <c r="K36" s="29">
        <v>12</v>
      </c>
      <c r="L36" s="12">
        <v>1899</v>
      </c>
      <c r="N36" s="7"/>
    </row>
    <row r="37" spans="2:14" ht="12.6" customHeight="1">
      <c r="B37" s="9"/>
      <c r="C37" s="9"/>
      <c r="D37" s="5" t="s">
        <v>40</v>
      </c>
      <c r="E37" s="19"/>
      <c r="F37" s="29">
        <f t="shared" si="2"/>
        <v>432</v>
      </c>
      <c r="G37" s="29">
        <v>143</v>
      </c>
      <c r="H37" s="29">
        <f t="shared" si="3"/>
        <v>289</v>
      </c>
      <c r="I37" s="29">
        <v>114</v>
      </c>
      <c r="J37" s="29">
        <v>86</v>
      </c>
      <c r="K37" s="29">
        <v>89</v>
      </c>
      <c r="L37" s="12">
        <v>17675</v>
      </c>
      <c r="N37" s="7"/>
    </row>
    <row r="38" spans="2:14" ht="12.6" customHeight="1">
      <c r="B38" s="9"/>
      <c r="C38" s="9"/>
      <c r="D38" s="5"/>
      <c r="E38" s="14"/>
      <c r="F38" s="30"/>
      <c r="G38" s="30"/>
      <c r="H38" s="29"/>
      <c r="I38" s="30"/>
      <c r="J38" s="30"/>
      <c r="K38" s="30"/>
      <c r="L38" s="13"/>
      <c r="N38" s="7"/>
    </row>
    <row r="39" spans="2:14" ht="12.6" customHeight="1">
      <c r="B39" s="9"/>
      <c r="C39" s="9"/>
      <c r="D39" s="5" t="s">
        <v>41</v>
      </c>
      <c r="E39" s="19"/>
      <c r="F39" s="29">
        <f>SUM(G39:H39)</f>
        <v>173</v>
      </c>
      <c r="G39" s="29">
        <v>93</v>
      </c>
      <c r="H39" s="29">
        <f>SUM(I39:K39)</f>
        <v>80</v>
      </c>
      <c r="I39" s="29">
        <v>25</v>
      </c>
      <c r="J39" s="29">
        <v>33</v>
      </c>
      <c r="K39" s="29">
        <v>22</v>
      </c>
      <c r="L39" s="12">
        <v>6946</v>
      </c>
      <c r="N39" s="7"/>
    </row>
    <row r="40" spans="2:14" ht="12.6" customHeight="1">
      <c r="B40" s="9"/>
      <c r="C40" s="9"/>
      <c r="D40" s="5" t="s">
        <v>42</v>
      </c>
      <c r="E40" s="19"/>
      <c r="F40" s="29">
        <f>SUM(G40:H40)</f>
        <v>117</v>
      </c>
      <c r="G40" s="29">
        <v>42</v>
      </c>
      <c r="H40" s="29">
        <f>SUM(I40:K40)</f>
        <v>75</v>
      </c>
      <c r="I40" s="29">
        <v>30</v>
      </c>
      <c r="J40" s="29">
        <v>26</v>
      </c>
      <c r="K40" s="29">
        <v>19</v>
      </c>
      <c r="L40" s="12">
        <v>7688</v>
      </c>
      <c r="N40" s="7"/>
    </row>
    <row r="41" spans="2:14" ht="12.6" customHeight="1">
      <c r="B41" s="9"/>
      <c r="C41" s="9"/>
      <c r="D41" s="5" t="s">
        <v>43</v>
      </c>
      <c r="E41" s="19"/>
      <c r="F41" s="29">
        <f>SUM(G41:H41)</f>
        <v>170</v>
      </c>
      <c r="G41" s="29">
        <v>60</v>
      </c>
      <c r="H41" s="29">
        <f>SUM(I41:K41)</f>
        <v>110</v>
      </c>
      <c r="I41" s="29">
        <v>47</v>
      </c>
      <c r="J41" s="29">
        <v>36</v>
      </c>
      <c r="K41" s="29">
        <v>27</v>
      </c>
      <c r="L41" s="12">
        <v>6676</v>
      </c>
      <c r="N41" s="7"/>
    </row>
    <row r="42" spans="2:14" ht="12.6" customHeight="1">
      <c r="B42" s="9"/>
      <c r="C42" s="9"/>
      <c r="D42" s="5"/>
      <c r="E42" s="14"/>
      <c r="F42" s="30"/>
      <c r="G42" s="30"/>
      <c r="H42" s="29"/>
      <c r="I42" s="30"/>
      <c r="J42" s="30"/>
      <c r="K42" s="30"/>
      <c r="L42" s="30"/>
      <c r="N42" s="7"/>
    </row>
    <row r="43" spans="2:14" s="11" customFormat="1" ht="12.6" customHeight="1">
      <c r="B43" s="36"/>
      <c r="C43" s="36"/>
      <c r="D43" s="37" t="s">
        <v>44</v>
      </c>
      <c r="E43" s="38"/>
      <c r="F43" s="17">
        <f t="shared" ref="F43:F52" si="4">SUM(G43:H43)</f>
        <v>1197</v>
      </c>
      <c r="G43" s="39">
        <v>805</v>
      </c>
      <c r="H43" s="40">
        <f t="shared" ref="H43:H69" si="5">SUM(I43:K43)</f>
        <v>392</v>
      </c>
      <c r="I43" s="39">
        <v>125</v>
      </c>
      <c r="J43" s="39">
        <v>81</v>
      </c>
      <c r="K43" s="39">
        <v>186</v>
      </c>
      <c r="L43" s="17">
        <v>40776</v>
      </c>
      <c r="N43" s="41"/>
    </row>
    <row r="44" spans="2:14" ht="12.6" customHeight="1">
      <c r="B44" s="9"/>
      <c r="C44" s="9"/>
      <c r="D44" s="5" t="s">
        <v>45</v>
      </c>
      <c r="E44" s="42"/>
      <c r="F44" s="29">
        <f t="shared" si="4"/>
        <v>341</v>
      </c>
      <c r="G44" s="29">
        <v>72</v>
      </c>
      <c r="H44" s="29">
        <f t="shared" si="5"/>
        <v>269</v>
      </c>
      <c r="I44" s="29">
        <v>108</v>
      </c>
      <c r="J44" s="29">
        <v>72</v>
      </c>
      <c r="K44" s="29">
        <v>89</v>
      </c>
      <c r="L44" s="12">
        <v>26979</v>
      </c>
      <c r="N44" s="7"/>
    </row>
    <row r="45" spans="2:14" ht="12.6" customHeight="1">
      <c r="B45" s="9"/>
      <c r="C45" s="9"/>
      <c r="D45" s="5" t="s">
        <v>46</v>
      </c>
      <c r="E45" s="19"/>
      <c r="F45" s="29">
        <f t="shared" si="4"/>
        <v>68</v>
      </c>
      <c r="G45" s="29">
        <v>7</v>
      </c>
      <c r="H45" s="29">
        <f t="shared" si="5"/>
        <v>61</v>
      </c>
      <c r="I45" s="29">
        <v>23</v>
      </c>
      <c r="J45" s="29">
        <v>28</v>
      </c>
      <c r="K45" s="29">
        <v>10</v>
      </c>
      <c r="L45" s="12">
        <v>3178</v>
      </c>
      <c r="N45" s="7"/>
    </row>
    <row r="46" spans="2:14" ht="12.6" customHeight="1">
      <c r="B46" s="9"/>
      <c r="C46" s="9"/>
      <c r="D46" s="5" t="s">
        <v>47</v>
      </c>
      <c r="E46" s="19"/>
      <c r="F46" s="29">
        <f t="shared" si="4"/>
        <v>265</v>
      </c>
      <c r="G46" s="29">
        <v>61</v>
      </c>
      <c r="H46" s="29">
        <f t="shared" si="5"/>
        <v>204</v>
      </c>
      <c r="I46" s="29">
        <v>76</v>
      </c>
      <c r="J46" s="29">
        <v>69</v>
      </c>
      <c r="K46" s="29">
        <v>59</v>
      </c>
      <c r="L46" s="12">
        <v>14737</v>
      </c>
      <c r="N46" s="7"/>
    </row>
    <row r="47" spans="2:14" ht="12.6" customHeight="1">
      <c r="B47" s="9"/>
      <c r="C47" s="9"/>
      <c r="D47" s="5" t="s">
        <v>48</v>
      </c>
      <c r="E47" s="19"/>
      <c r="F47" s="29">
        <f t="shared" si="4"/>
        <v>697</v>
      </c>
      <c r="G47" s="29">
        <v>506</v>
      </c>
      <c r="H47" s="29">
        <f t="shared" si="5"/>
        <v>191</v>
      </c>
      <c r="I47" s="29">
        <v>37</v>
      </c>
      <c r="J47" s="29">
        <v>27</v>
      </c>
      <c r="K47" s="29">
        <v>127</v>
      </c>
      <c r="L47" s="12">
        <v>23669</v>
      </c>
      <c r="N47" s="7"/>
    </row>
    <row r="48" spans="2:14" ht="12.6" customHeight="1">
      <c r="B48" s="9"/>
      <c r="C48" s="9"/>
      <c r="D48" s="5" t="s">
        <v>49</v>
      </c>
      <c r="E48" s="19"/>
      <c r="F48" s="29">
        <f t="shared" si="4"/>
        <v>326</v>
      </c>
      <c r="G48" s="29">
        <v>164</v>
      </c>
      <c r="H48" s="29">
        <f t="shared" si="5"/>
        <v>162</v>
      </c>
      <c r="I48" s="29">
        <v>59</v>
      </c>
      <c r="J48" s="29">
        <v>56</v>
      </c>
      <c r="K48" s="29">
        <v>47</v>
      </c>
      <c r="L48" s="12">
        <v>12227</v>
      </c>
      <c r="N48" s="7"/>
    </row>
    <row r="49" spans="2:14" ht="12.6" customHeight="1">
      <c r="B49" s="9"/>
      <c r="C49" s="9"/>
      <c r="D49" s="5" t="s">
        <v>50</v>
      </c>
      <c r="E49" s="19"/>
      <c r="F49" s="29">
        <f t="shared" si="4"/>
        <v>142</v>
      </c>
      <c r="G49" s="29">
        <v>79</v>
      </c>
      <c r="H49" s="29">
        <f t="shared" si="5"/>
        <v>63</v>
      </c>
      <c r="I49" s="29">
        <v>17</v>
      </c>
      <c r="J49" s="29">
        <v>21</v>
      </c>
      <c r="K49" s="29">
        <v>25</v>
      </c>
      <c r="L49" s="12">
        <v>4945</v>
      </c>
      <c r="N49" s="7"/>
    </row>
    <row r="50" spans="2:14" ht="12.6" customHeight="1">
      <c r="B50" s="9"/>
      <c r="C50" s="9"/>
      <c r="D50" s="5" t="s">
        <v>51</v>
      </c>
      <c r="E50" s="19"/>
      <c r="F50" s="29">
        <f t="shared" si="4"/>
        <v>231</v>
      </c>
      <c r="G50" s="29">
        <v>78</v>
      </c>
      <c r="H50" s="29">
        <f t="shared" si="5"/>
        <v>153</v>
      </c>
      <c r="I50" s="29">
        <v>72</v>
      </c>
      <c r="J50" s="29">
        <v>38</v>
      </c>
      <c r="K50" s="29">
        <v>43</v>
      </c>
      <c r="L50" s="12">
        <v>10895</v>
      </c>
      <c r="N50" s="7"/>
    </row>
    <row r="51" spans="2:14" ht="12.6" customHeight="1">
      <c r="B51" s="9"/>
      <c r="C51" s="9"/>
      <c r="D51" s="5" t="s">
        <v>52</v>
      </c>
      <c r="E51" s="19"/>
      <c r="F51" s="29">
        <f t="shared" si="4"/>
        <v>849</v>
      </c>
      <c r="G51" s="29">
        <v>475</v>
      </c>
      <c r="H51" s="29">
        <f t="shared" si="5"/>
        <v>374</v>
      </c>
      <c r="I51" s="29">
        <v>92</v>
      </c>
      <c r="J51" s="29">
        <v>91</v>
      </c>
      <c r="K51" s="29">
        <v>191</v>
      </c>
      <c r="L51" s="12">
        <v>31359</v>
      </c>
      <c r="N51" s="7"/>
    </row>
    <row r="52" spans="2:14" ht="12.6" customHeight="1">
      <c r="B52" s="9"/>
      <c r="C52" s="9"/>
      <c r="D52" s="5" t="s">
        <v>53</v>
      </c>
      <c r="E52" s="19"/>
      <c r="F52" s="29">
        <f t="shared" si="4"/>
        <v>149</v>
      </c>
      <c r="G52" s="29">
        <v>56</v>
      </c>
      <c r="H52" s="29">
        <f t="shared" si="5"/>
        <v>93</v>
      </c>
      <c r="I52" s="29">
        <v>28</v>
      </c>
      <c r="J52" s="29">
        <v>34</v>
      </c>
      <c r="K52" s="29">
        <v>31</v>
      </c>
      <c r="L52" s="12">
        <v>7097</v>
      </c>
      <c r="N52" s="7"/>
    </row>
    <row r="53" spans="2:14" ht="12.6" customHeight="1">
      <c r="B53" s="9"/>
      <c r="C53" s="9"/>
      <c r="D53" s="5"/>
      <c r="E53" s="14"/>
      <c r="F53" s="30"/>
      <c r="G53" s="30"/>
      <c r="H53" s="29"/>
      <c r="I53" s="30"/>
      <c r="J53" s="30"/>
      <c r="K53" s="30"/>
      <c r="L53" s="13"/>
      <c r="N53" s="7"/>
    </row>
    <row r="54" spans="2:14" ht="12.6" customHeight="1">
      <c r="B54" s="9"/>
      <c r="C54" s="9"/>
      <c r="D54" s="5" t="s">
        <v>54</v>
      </c>
      <c r="E54" s="19"/>
      <c r="F54" s="29">
        <f t="shared" ref="F54:F63" si="6">SUM(G54:H54)</f>
        <v>312</v>
      </c>
      <c r="G54" s="29">
        <v>97</v>
      </c>
      <c r="H54" s="29">
        <f t="shared" si="5"/>
        <v>215</v>
      </c>
      <c r="I54" s="29">
        <v>77</v>
      </c>
      <c r="J54" s="29">
        <v>65</v>
      </c>
      <c r="K54" s="29">
        <v>73</v>
      </c>
      <c r="L54" s="12">
        <v>16056</v>
      </c>
      <c r="N54" s="7"/>
    </row>
    <row r="55" spans="2:14" ht="12.6" customHeight="1">
      <c r="B55" s="9"/>
      <c r="C55" s="9"/>
      <c r="D55" s="5" t="s">
        <v>55</v>
      </c>
      <c r="E55" s="19"/>
      <c r="F55" s="29">
        <f t="shared" si="6"/>
        <v>301</v>
      </c>
      <c r="G55" s="29">
        <v>151</v>
      </c>
      <c r="H55" s="29">
        <f t="shared" si="5"/>
        <v>150</v>
      </c>
      <c r="I55" s="29">
        <v>39</v>
      </c>
      <c r="J55" s="29">
        <v>41</v>
      </c>
      <c r="K55" s="29">
        <v>70</v>
      </c>
      <c r="L55" s="12">
        <v>9945</v>
      </c>
      <c r="N55" s="7"/>
    </row>
    <row r="56" spans="2:14" ht="12.6" customHeight="1">
      <c r="B56" s="9"/>
      <c r="C56" s="9"/>
      <c r="D56" s="5" t="s">
        <v>56</v>
      </c>
      <c r="E56" s="19"/>
      <c r="F56" s="29">
        <f t="shared" si="6"/>
        <v>284</v>
      </c>
      <c r="G56" s="29">
        <v>107</v>
      </c>
      <c r="H56" s="29">
        <f t="shared" si="5"/>
        <v>177</v>
      </c>
      <c r="I56" s="29">
        <v>68</v>
      </c>
      <c r="J56" s="29">
        <v>61</v>
      </c>
      <c r="K56" s="29">
        <v>48</v>
      </c>
      <c r="L56" s="12">
        <v>14278</v>
      </c>
      <c r="N56" s="7"/>
    </row>
    <row r="57" spans="2:14" ht="12.6" customHeight="1">
      <c r="B57" s="9"/>
      <c r="C57" s="9"/>
      <c r="D57" s="5" t="s">
        <v>57</v>
      </c>
      <c r="E57" s="19"/>
      <c r="F57" s="29">
        <f t="shared" si="6"/>
        <v>205</v>
      </c>
      <c r="G57" s="29">
        <v>47</v>
      </c>
      <c r="H57" s="29">
        <f t="shared" si="5"/>
        <v>158</v>
      </c>
      <c r="I57" s="29">
        <v>67</v>
      </c>
      <c r="J57" s="29">
        <v>59</v>
      </c>
      <c r="K57" s="29">
        <v>32</v>
      </c>
      <c r="L57" s="12">
        <v>15441</v>
      </c>
      <c r="N57" s="7"/>
    </row>
    <row r="58" spans="2:14" ht="12.6" customHeight="1">
      <c r="B58" s="9"/>
      <c r="C58" s="9"/>
      <c r="D58" s="5" t="s">
        <v>58</v>
      </c>
      <c r="E58" s="19"/>
      <c r="F58" s="29">
        <f t="shared" si="6"/>
        <v>109</v>
      </c>
      <c r="G58" s="29">
        <v>55</v>
      </c>
      <c r="H58" s="29">
        <f t="shared" si="5"/>
        <v>54</v>
      </c>
      <c r="I58" s="29">
        <v>21</v>
      </c>
      <c r="J58" s="29">
        <v>12</v>
      </c>
      <c r="K58" s="29">
        <v>21</v>
      </c>
      <c r="L58" s="12">
        <v>4347</v>
      </c>
      <c r="N58" s="7"/>
    </row>
    <row r="59" spans="2:14" ht="12.6" customHeight="1">
      <c r="B59" s="9"/>
      <c r="C59" s="9"/>
      <c r="D59" s="5" t="s">
        <v>59</v>
      </c>
      <c r="E59" s="19"/>
      <c r="F59" s="29">
        <f t="shared" si="6"/>
        <v>45</v>
      </c>
      <c r="G59" s="29">
        <v>28</v>
      </c>
      <c r="H59" s="29">
        <f t="shared" si="5"/>
        <v>17</v>
      </c>
      <c r="I59" s="29">
        <v>5</v>
      </c>
      <c r="J59" s="29">
        <v>5</v>
      </c>
      <c r="K59" s="29">
        <v>7</v>
      </c>
      <c r="L59" s="12">
        <v>1230</v>
      </c>
      <c r="N59" s="7"/>
    </row>
    <row r="60" spans="2:14" ht="12.6" customHeight="1">
      <c r="B60" s="9"/>
      <c r="C60" s="9"/>
      <c r="D60" s="5" t="s">
        <v>60</v>
      </c>
      <c r="E60" s="19"/>
      <c r="F60" s="29">
        <f t="shared" si="6"/>
        <v>118</v>
      </c>
      <c r="G60" s="29">
        <v>55</v>
      </c>
      <c r="H60" s="29">
        <f t="shared" si="5"/>
        <v>63</v>
      </c>
      <c r="I60" s="29">
        <v>26</v>
      </c>
      <c r="J60" s="29">
        <v>21</v>
      </c>
      <c r="K60" s="29">
        <v>16</v>
      </c>
      <c r="L60" s="12">
        <v>3720</v>
      </c>
      <c r="N60" s="7"/>
    </row>
    <row r="61" spans="2:14" ht="12.6" customHeight="1">
      <c r="B61" s="9"/>
      <c r="C61" s="9"/>
      <c r="D61" s="5" t="s">
        <v>61</v>
      </c>
      <c r="E61" s="19"/>
      <c r="F61" s="29">
        <f t="shared" si="6"/>
        <v>170</v>
      </c>
      <c r="G61" s="29">
        <v>83</v>
      </c>
      <c r="H61" s="29">
        <f t="shared" si="5"/>
        <v>87</v>
      </c>
      <c r="I61" s="29">
        <v>29</v>
      </c>
      <c r="J61" s="29">
        <v>27</v>
      </c>
      <c r="K61" s="29">
        <v>31</v>
      </c>
      <c r="L61" s="12">
        <v>5858</v>
      </c>
      <c r="N61" s="7"/>
    </row>
    <row r="62" spans="2:14" ht="12.6" customHeight="1">
      <c r="B62" s="9"/>
      <c r="C62" s="9"/>
      <c r="D62" s="5" t="s">
        <v>62</v>
      </c>
      <c r="E62" s="19"/>
      <c r="F62" s="29">
        <f t="shared" si="6"/>
        <v>225</v>
      </c>
      <c r="G62" s="29">
        <v>51</v>
      </c>
      <c r="H62" s="29">
        <f>SUM(I62:K62)</f>
        <v>174</v>
      </c>
      <c r="I62" s="29">
        <v>98</v>
      </c>
      <c r="J62" s="29">
        <v>42</v>
      </c>
      <c r="K62" s="29">
        <v>34</v>
      </c>
      <c r="L62" s="12">
        <v>17375</v>
      </c>
      <c r="N62" s="7"/>
    </row>
    <row r="63" spans="2:14" ht="12.6" customHeight="1">
      <c r="B63" s="9"/>
      <c r="C63" s="9"/>
      <c r="D63" s="5" t="s">
        <v>63</v>
      </c>
      <c r="E63" s="19"/>
      <c r="F63" s="29">
        <f t="shared" si="6"/>
        <v>274</v>
      </c>
      <c r="G63" s="29">
        <v>88</v>
      </c>
      <c r="H63" s="29">
        <f>SUM(I63:K63)</f>
        <v>186</v>
      </c>
      <c r="I63" s="29">
        <v>78</v>
      </c>
      <c r="J63" s="29">
        <v>72</v>
      </c>
      <c r="K63" s="29">
        <v>36</v>
      </c>
      <c r="L63" s="12">
        <v>15433</v>
      </c>
      <c r="N63" s="7"/>
    </row>
    <row r="64" spans="2:14" ht="12.6" customHeight="1">
      <c r="B64" s="9"/>
      <c r="C64" s="9"/>
      <c r="D64" s="5"/>
      <c r="E64" s="19"/>
      <c r="F64" s="29"/>
      <c r="G64" s="29"/>
      <c r="H64" s="29"/>
      <c r="I64" s="29"/>
      <c r="J64" s="29"/>
      <c r="K64" s="29"/>
      <c r="L64" s="29"/>
      <c r="N64" s="7"/>
    </row>
    <row r="65" spans="1:14" ht="12.6" customHeight="1">
      <c r="B65" s="9"/>
      <c r="C65" s="9"/>
      <c r="D65" s="5" t="s">
        <v>64</v>
      </c>
      <c r="E65" s="19"/>
      <c r="F65" s="29">
        <f t="shared" ref="F65:F70" si="7">SUM(G65:H65)</f>
        <v>327</v>
      </c>
      <c r="G65" s="29">
        <v>160</v>
      </c>
      <c r="H65" s="29">
        <f t="shared" si="5"/>
        <v>167</v>
      </c>
      <c r="I65" s="29">
        <v>45</v>
      </c>
      <c r="J65" s="29">
        <v>36</v>
      </c>
      <c r="K65" s="29">
        <v>86</v>
      </c>
      <c r="L65" s="12">
        <v>15527</v>
      </c>
      <c r="N65" s="7"/>
    </row>
    <row r="66" spans="1:14" ht="12.6" customHeight="1">
      <c r="B66" s="9"/>
      <c r="C66" s="9"/>
      <c r="D66" s="5" t="s">
        <v>65</v>
      </c>
      <c r="E66" s="19"/>
      <c r="F66" s="29">
        <f t="shared" si="7"/>
        <v>83</v>
      </c>
      <c r="G66" s="29">
        <v>60</v>
      </c>
      <c r="H66" s="29">
        <f t="shared" si="5"/>
        <v>23</v>
      </c>
      <c r="I66" s="29">
        <v>4</v>
      </c>
      <c r="J66" s="29">
        <v>9</v>
      </c>
      <c r="K66" s="29">
        <v>10</v>
      </c>
      <c r="L66" s="12">
        <v>3215</v>
      </c>
      <c r="N66" s="7"/>
    </row>
    <row r="67" spans="1:14" ht="12.6" customHeight="1">
      <c r="B67" s="9"/>
      <c r="C67" s="9"/>
      <c r="D67" s="5" t="s">
        <v>66</v>
      </c>
      <c r="E67" s="19"/>
      <c r="F67" s="29">
        <f t="shared" si="7"/>
        <v>251</v>
      </c>
      <c r="G67" s="29">
        <v>76</v>
      </c>
      <c r="H67" s="29">
        <f t="shared" si="5"/>
        <v>175</v>
      </c>
      <c r="I67" s="29">
        <v>61</v>
      </c>
      <c r="J67" s="29">
        <v>46</v>
      </c>
      <c r="K67" s="29">
        <v>68</v>
      </c>
      <c r="L67" s="12">
        <v>10727</v>
      </c>
      <c r="N67" s="7"/>
    </row>
    <row r="68" spans="1:14" ht="12.6" customHeight="1">
      <c r="B68" s="9"/>
      <c r="C68" s="9"/>
      <c r="D68" s="5" t="s">
        <v>67</v>
      </c>
      <c r="E68" s="19"/>
      <c r="F68" s="29">
        <f t="shared" si="7"/>
        <v>104</v>
      </c>
      <c r="G68" s="29">
        <v>46</v>
      </c>
      <c r="H68" s="29">
        <f t="shared" si="5"/>
        <v>58</v>
      </c>
      <c r="I68" s="29">
        <v>15</v>
      </c>
      <c r="J68" s="29">
        <v>14</v>
      </c>
      <c r="K68" s="29">
        <v>29</v>
      </c>
      <c r="L68" s="12">
        <v>3966</v>
      </c>
      <c r="N68" s="7"/>
    </row>
    <row r="69" spans="1:14" ht="12.6" customHeight="1">
      <c r="B69" s="9"/>
      <c r="C69" s="9"/>
      <c r="D69" s="5" t="s">
        <v>68</v>
      </c>
      <c r="E69" s="19"/>
      <c r="F69" s="29">
        <f t="shared" si="7"/>
        <v>711</v>
      </c>
      <c r="G69" s="29">
        <v>514</v>
      </c>
      <c r="H69" s="29">
        <f t="shared" si="5"/>
        <v>197</v>
      </c>
      <c r="I69" s="29">
        <v>38</v>
      </c>
      <c r="J69" s="29">
        <v>32</v>
      </c>
      <c r="K69" s="29">
        <v>127</v>
      </c>
      <c r="L69" s="12">
        <v>22067</v>
      </c>
      <c r="N69" s="7"/>
    </row>
    <row r="70" spans="1:14" ht="12.6" customHeight="1">
      <c r="B70" s="9"/>
      <c r="C70" s="9"/>
      <c r="D70" s="5" t="s">
        <v>0</v>
      </c>
      <c r="E70" s="19"/>
      <c r="F70" s="29">
        <f t="shared" si="7"/>
        <v>234</v>
      </c>
      <c r="G70" s="29">
        <v>71</v>
      </c>
      <c r="H70" s="29">
        <f>SUM(I70:K70)</f>
        <v>163</v>
      </c>
      <c r="I70" s="29">
        <v>73</v>
      </c>
      <c r="J70" s="29">
        <v>48</v>
      </c>
      <c r="K70" s="29">
        <v>42</v>
      </c>
      <c r="L70" s="12">
        <v>14476</v>
      </c>
      <c r="N70" s="7"/>
    </row>
    <row r="71" spans="1:14" ht="6.75" customHeight="1" thickBot="1">
      <c r="A71" s="10"/>
      <c r="B71" s="10"/>
      <c r="C71" s="10"/>
      <c r="D71" s="21"/>
      <c r="E71" s="15"/>
      <c r="F71" s="24"/>
      <c r="G71" s="21"/>
      <c r="H71" s="21"/>
      <c r="I71" s="21"/>
      <c r="J71" s="21"/>
      <c r="K71" s="21"/>
      <c r="L71" s="21"/>
      <c r="M71" s="7"/>
    </row>
    <row r="72" spans="1:14" ht="18" customHeight="1">
      <c r="A72" s="66" t="s">
        <v>3</v>
      </c>
      <c r="B72" s="67"/>
      <c r="C72" s="67"/>
      <c r="D72" s="67"/>
      <c r="E72" s="67"/>
      <c r="F72" s="67"/>
      <c r="G72" s="67"/>
      <c r="H72" s="68"/>
      <c r="I72" s="68"/>
      <c r="J72" s="68"/>
      <c r="K72" s="68"/>
      <c r="L72" s="68"/>
      <c r="M72" s="28"/>
    </row>
    <row r="73" spans="1:14" ht="13.5" customHeight="1">
      <c r="A73" s="69" t="s">
        <v>69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25"/>
    </row>
    <row r="74" spans="1:14" ht="13.5" customHeight="1">
      <c r="A74" s="69" t="s">
        <v>70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25"/>
    </row>
    <row r="75" spans="1:14" ht="13.5" customHeight="1">
      <c r="A75" s="69" t="s">
        <v>71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25"/>
    </row>
  </sheetData>
  <mergeCells count="21">
    <mergeCell ref="C15:D15"/>
    <mergeCell ref="A72:L72"/>
    <mergeCell ref="A73:L73"/>
    <mergeCell ref="A74:L74"/>
    <mergeCell ref="A75:L75"/>
    <mergeCell ref="C14:D14"/>
    <mergeCell ref="A1:L1"/>
    <mergeCell ref="A2:L2"/>
    <mergeCell ref="B4:D8"/>
    <mergeCell ref="F4:K5"/>
    <mergeCell ref="L4:L5"/>
    <mergeCell ref="F6:F8"/>
    <mergeCell ref="G6:G8"/>
    <mergeCell ref="H6:H8"/>
    <mergeCell ref="L6:L8"/>
    <mergeCell ref="I7:I8"/>
    <mergeCell ref="J7:J8"/>
    <mergeCell ref="K7:K8"/>
    <mergeCell ref="B10:D10"/>
    <mergeCell ref="C12:D12"/>
    <mergeCell ref="C13:D13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H10:H11" formula="1"/>
    <ignoredError sqref="H12:H17" formula="1" formulaRange="1"/>
    <ignoredError sqref="H22 H26:H70 F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2019-04-11T06:53:15Z</dcterms:modified>
</cp:coreProperties>
</file>