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W:\001_非公開\670000_市長公室\670500 広報プロモーション課\25 シティプロモーション担当\02_ふるさと納税\00_ふるさと納税八王子応援寄附金事業者選定要綱\10_要綱改正\R8.02.16改正\"/>
    </mc:Choice>
  </mc:AlternateContent>
  <xr:revisionPtr revIDLastSave="0" documentId="13_ncr:1_{945AC861-655C-44A2-9A32-2486870795C0}" xr6:coauthVersionLast="47" xr6:coauthVersionMax="47" xr10:uidLastSave="{00000000-0000-0000-0000-000000000000}"/>
  <bookViews>
    <workbookView xWindow="28680" yWindow="1620" windowWidth="29040" windowHeight="15720" xr2:uid="{EEBFDC31-1E0C-43B3-876D-DB1CBA9BC194}"/>
  </bookViews>
  <sheets>
    <sheet name="①参加申出書" sheetId="1" r:id="rId1"/>
    <sheet name="【記入例】①参加申出書" sheetId="11" r:id="rId2"/>
    <sheet name="②返礼品情報" sheetId="2" r:id="rId3"/>
    <sheet name="【記入例】②返礼品情報" sheetId="12" r:id="rId4"/>
    <sheet name="③3号証明書（商品毎に作成してください）" sheetId="6" r:id="rId5"/>
    <sheet name="【記入例】③3号証明書" sheetId="13" r:id="rId6"/>
    <sheet name="④3号工程表（商品毎に作成してください）" sheetId="15" r:id="rId7"/>
    <sheet name="【記入例】④3号工程表" sheetId="14" r:id="rId8"/>
    <sheet name="⑤返礼品内容変更届" sheetId="17" r:id="rId9"/>
    <sheet name="【記入例】⑤返礼品内容変更届" sheetId="16" r:id="rId10"/>
    <sheet name="【参考】地場産品類型" sheetId="4" r:id="rId11"/>
  </sheets>
  <definedNames>
    <definedName name="_xlnm.Print_Area" localSheetId="1">【記入例】①参加申出書!$A$1:$L$42</definedName>
    <definedName name="_xlnm.Print_Area" localSheetId="3">【記入例】②返礼品情報!$A$1:$K$12</definedName>
    <definedName name="_xlnm.Print_Area" localSheetId="5">【記入例】③3号証明書!$A$1:$O$39</definedName>
    <definedName name="_xlnm.Print_Area" localSheetId="7">【記入例】④3号工程表!$A$1:$I$20</definedName>
    <definedName name="_xlnm.Print_Area" localSheetId="9">【記入例】⑤返礼品内容変更届!$A$1:$I$28</definedName>
    <definedName name="_xlnm.Print_Area" localSheetId="0">①参加申出書!$A$1:$L$42</definedName>
    <definedName name="_xlnm.Print_Area" localSheetId="2">②返礼品情報!$A$1:$K$12</definedName>
    <definedName name="_xlnm.Print_Area" localSheetId="4">'③3号証明書（商品毎に作成してください）'!$A$1:$O$39</definedName>
    <definedName name="_xlnm.Print_Area" localSheetId="6">'④3号工程表（商品毎に作成してください）'!$A$1:$I$20</definedName>
    <definedName name="_xlnm.Print_Area" localSheetId="8">⑤返礼品内容変更届!$A$1:$I$28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5" l="1"/>
  <c r="D6" i="14"/>
  <c r="D5" i="14"/>
  <c r="L3" i="12"/>
  <c r="F19" i="15" l="1"/>
  <c r="H19" i="15" s="1"/>
  <c r="H10" i="15" l="1"/>
  <c r="D5" i="15" s="1"/>
  <c r="H11" i="15"/>
  <c r="H12" i="15"/>
  <c r="H13" i="15"/>
  <c r="H14" i="15"/>
  <c r="H15" i="15"/>
  <c r="H16" i="15"/>
  <c r="H17" i="15"/>
  <c r="H18" i="15"/>
  <c r="F19" i="14" l="1"/>
  <c r="H19" i="14" s="1"/>
  <c r="H8" i="13"/>
  <c r="H7" i="13"/>
  <c r="H6" i="13"/>
  <c r="H5" i="13"/>
  <c r="F11" i="13"/>
  <c r="J3" i="12"/>
  <c r="H12" i="14" l="1"/>
  <c r="H11" i="14"/>
  <c r="H13" i="14"/>
  <c r="H10" i="14"/>
  <c r="H15" i="14"/>
  <c r="H16" i="14"/>
  <c r="H18" i="14"/>
  <c r="H14" i="14"/>
  <c r="H17" i="14"/>
  <c r="F3" i="12" l="1"/>
  <c r="L12" i="12"/>
  <c r="J12" i="12"/>
  <c r="H12" i="12"/>
  <c r="F12" i="12"/>
  <c r="L11" i="12"/>
  <c r="J11" i="12"/>
  <c r="H11" i="12"/>
  <c r="F11" i="12"/>
  <c r="L10" i="12"/>
  <c r="J10" i="12"/>
  <c r="H10" i="12"/>
  <c r="F10" i="12"/>
  <c r="L9" i="12"/>
  <c r="J9" i="12"/>
  <c r="H9" i="12"/>
  <c r="F9" i="12"/>
  <c r="L8" i="12"/>
  <c r="J8" i="12"/>
  <c r="H8" i="12"/>
  <c r="F8" i="12"/>
  <c r="L7" i="12"/>
  <c r="J7" i="12"/>
  <c r="H7" i="12"/>
  <c r="F7" i="12"/>
  <c r="L6" i="12"/>
  <c r="J6" i="12"/>
  <c r="H6" i="12"/>
  <c r="F6" i="12"/>
  <c r="L5" i="12"/>
  <c r="J5" i="12"/>
  <c r="H5" i="12"/>
  <c r="F5" i="12"/>
  <c r="L4" i="12"/>
  <c r="J4" i="12"/>
  <c r="H4" i="12"/>
  <c r="F4" i="12"/>
  <c r="H3" i="12"/>
  <c r="J2" i="12"/>
  <c r="H2" i="12"/>
  <c r="F2" i="12"/>
  <c r="J4" i="2"/>
  <c r="J5" i="2"/>
  <c r="J6" i="2"/>
  <c r="J7" i="2"/>
  <c r="J8" i="2"/>
  <c r="J9" i="2"/>
  <c r="J10" i="2"/>
  <c r="J11" i="2"/>
  <c r="J12" i="2"/>
  <c r="J3" i="2"/>
  <c r="H4" i="2"/>
  <c r="H5" i="2"/>
  <c r="H6" i="2"/>
  <c r="H7" i="2"/>
  <c r="H8" i="2"/>
  <c r="H9" i="2"/>
  <c r="H10" i="2"/>
  <c r="H11" i="2"/>
  <c r="H12" i="2"/>
  <c r="H3" i="2"/>
  <c r="F4" i="2"/>
  <c r="F5" i="2"/>
  <c r="F6" i="2"/>
  <c r="F7" i="2"/>
  <c r="F8" i="2"/>
  <c r="F9" i="2"/>
  <c r="F10" i="2"/>
  <c r="F11" i="2"/>
  <c r="F12" i="2"/>
  <c r="F3" i="2"/>
  <c r="F11" i="6"/>
  <c r="L4" i="2"/>
  <c r="L5" i="2"/>
  <c r="L6" i="2"/>
  <c r="L7" i="2"/>
  <c r="L8" i="2"/>
  <c r="L9" i="2"/>
  <c r="L10" i="2"/>
  <c r="L11" i="2"/>
  <c r="L12" i="2"/>
  <c r="L3" i="2"/>
  <c r="H5" i="6"/>
  <c r="H7" i="6"/>
  <c r="H8" i="6"/>
  <c r="F2" i="2" l="1"/>
  <c r="J2" i="2" l="1"/>
  <c r="H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池田　光</author>
  </authors>
  <commentList>
    <comment ref="B10" authorId="0" shapeId="0" xr:uid="{A1E72528-D164-47D4-932D-6E0FF4815078}">
      <text>
        <r>
          <rPr>
            <sz val="9"/>
            <color indexed="81"/>
            <rFont val="BIZ UDP明朝 Medium"/>
            <family val="1"/>
            <charset val="128"/>
          </rPr>
          <t>返礼品名称を
いれてください</t>
        </r>
      </text>
    </comment>
    <comment ref="F11" authorId="0" shapeId="0" xr:uid="{BB1D4EB4-D484-4A04-AB3F-696718B3B4B5}">
      <text>
        <r>
          <rPr>
            <sz val="9"/>
            <color indexed="81"/>
            <rFont val="BIZ UDPゴシック"/>
            <family val="3"/>
            <charset val="128"/>
          </rPr>
          <t>【自動計算】
※</t>
        </r>
        <r>
          <rPr>
            <sz val="9"/>
            <color indexed="81"/>
            <rFont val="BIZ UDP明朝 Medium"/>
            <family val="1"/>
            <charset val="128"/>
          </rPr>
          <t>50％を超える必要があります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池田　光</author>
  </authors>
  <commentList>
    <comment ref="B10" authorId="0" shapeId="0" xr:uid="{19665F40-66E0-496D-9D12-0B38A90A1BA4}">
      <text>
        <r>
          <rPr>
            <sz val="9"/>
            <color indexed="81"/>
            <rFont val="BIZ UDP明朝 Medium"/>
            <family val="1"/>
            <charset val="128"/>
          </rPr>
          <t>返礼品名称を
いれてください</t>
        </r>
      </text>
    </comment>
    <comment ref="F11" authorId="0" shapeId="0" xr:uid="{6124F897-0D7D-41A4-8CAF-C22AC5D80B17}">
      <text>
        <r>
          <rPr>
            <sz val="9"/>
            <color indexed="81"/>
            <rFont val="BIZ UDPゴシック"/>
            <family val="3"/>
            <charset val="128"/>
          </rPr>
          <t>【自動計算】
※</t>
        </r>
        <r>
          <rPr>
            <sz val="9"/>
            <color indexed="81"/>
            <rFont val="BIZ UDP明朝 Medium"/>
            <family val="1"/>
            <charset val="128"/>
          </rPr>
          <t>50％を超える必要があります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池田　光</author>
  </authors>
  <commentList>
    <comment ref="D5" authorId="0" shapeId="0" xr:uid="{102E1147-D141-4858-B74F-8F1342EEDA1A}">
      <text>
        <r>
          <rPr>
            <sz val="9"/>
            <color indexed="81"/>
            <rFont val="BIZ UDPゴシック"/>
            <family val="3"/>
            <charset val="128"/>
          </rPr>
          <t>【自動計算】</t>
        </r>
      </text>
    </comment>
    <comment ref="D6" authorId="0" shapeId="0" xr:uid="{FDA07ED6-A691-4836-90F5-2FACA94631B6}">
      <text>
        <r>
          <rPr>
            <sz val="9"/>
            <color indexed="81"/>
            <rFont val="BIZ UDPゴシック"/>
            <family val="3"/>
            <charset val="128"/>
          </rPr>
          <t>【自動計算】</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池田　光</author>
  </authors>
  <commentList>
    <comment ref="D5" authorId="0" shapeId="0" xr:uid="{901AA992-D19C-498B-8DEE-D2ADC8C2C9E8}">
      <text>
        <r>
          <rPr>
            <sz val="9"/>
            <color indexed="81"/>
            <rFont val="BIZ UDPゴシック"/>
            <family val="3"/>
            <charset val="128"/>
          </rPr>
          <t>【自動計算】</t>
        </r>
      </text>
    </comment>
    <comment ref="D6" authorId="0" shapeId="0" xr:uid="{7677C9C3-944A-4236-A70C-87A41EC346AE}">
      <text>
        <r>
          <rPr>
            <sz val="9"/>
            <color indexed="81"/>
            <rFont val="BIZ UDPゴシック"/>
            <family val="3"/>
            <charset val="128"/>
          </rPr>
          <t>【自動計算】</t>
        </r>
      </text>
    </comment>
  </commentList>
</comments>
</file>

<file path=xl/sharedStrings.xml><?xml version="1.0" encoding="utf-8"?>
<sst xmlns="http://schemas.openxmlformats.org/spreadsheetml/2006/main" count="426" uniqueCount="257">
  <si>
    <t>様式１（第６条関係）</t>
    <phoneticPr fontId="3"/>
  </si>
  <si>
    <t>ふるさと納税八王子応援寄附金返礼品事業参加申出書</t>
    <phoneticPr fontId="3"/>
  </si>
  <si>
    <t>（誓約書兼同意書）</t>
    <phoneticPr fontId="3"/>
  </si>
  <si>
    <t>年</t>
    <phoneticPr fontId="3"/>
  </si>
  <si>
    <t>月</t>
    <rPh sb="0" eb="1">
      <t>ツキ</t>
    </rPh>
    <phoneticPr fontId="3"/>
  </si>
  <si>
    <t>日</t>
    <rPh sb="0" eb="1">
      <t>ヒ</t>
    </rPh>
    <phoneticPr fontId="3"/>
  </si>
  <si>
    <t>八王子市長　殿</t>
    <phoneticPr fontId="3"/>
  </si>
  <si>
    <t>住所</t>
    <phoneticPr fontId="3"/>
  </si>
  <si>
    <t>※提供予定の返礼品（食品）を製造、加工している施設において取得している営業許可（届出）の情報を記載してください。
　施設の所在地が八王子市の場合は、「食品衛生法に基づく営業許可書」に記載されている台帳番号、営業の種類を確認してください。</t>
    <phoneticPr fontId="3"/>
  </si>
  <si>
    <t>発行自治体名</t>
    <phoneticPr fontId="3"/>
  </si>
  <si>
    <t>台帳番号</t>
    <phoneticPr fontId="3"/>
  </si>
  <si>
    <t>営業の種類</t>
    <phoneticPr fontId="3"/>
  </si>
  <si>
    <t>　ふるさと納税八王子応援寄附金返礼品選定及び取扱要綱（以下「選定要綱」という。）に基づき、指定の方法で必要事項を入力するともに、次のことについて誓約し、同意します。</t>
    <phoneticPr fontId="3"/>
  </si>
  <si>
    <t>　１　応募に係る提出書類や入力データは、全て事実と相違ないことについて誓約します。</t>
    <phoneticPr fontId="3"/>
  </si>
  <si>
    <t>　６　返礼品の取扱いにあたり、個人情報の保護に関する法律（平成15年法律第57号）のほか、関係法令を遵守します。また、所管部署による調査及び指導等に対して真摯に対応します。</t>
    <phoneticPr fontId="3"/>
  </si>
  <si>
    <t>　７　返礼品の生産・製造及び適正な品質管理を行うとともに、返礼品の品質等において事故等の問題が生じたときは、当方が全ての責任を負います。</t>
    <phoneticPr fontId="3"/>
  </si>
  <si>
    <t>　８　返礼品として提案するものは、八王子市ふるさと納税の返礼品とすることについて、当該返礼品の生産者・製造者の同意を得ていることについて誓約します。</t>
    <phoneticPr fontId="3"/>
  </si>
  <si>
    <t>担当者氏名</t>
    <rPh sb="3" eb="5">
      <t>シメイ</t>
    </rPh>
    <phoneticPr fontId="3"/>
  </si>
  <si>
    <t>担当者電話番号</t>
    <rPh sb="3" eb="5">
      <t>デンワ</t>
    </rPh>
    <rPh sb="5" eb="7">
      <t>バンゴウ</t>
    </rPh>
    <phoneticPr fontId="3"/>
  </si>
  <si>
    <t>担当者メールアドレス</t>
    <phoneticPr fontId="3"/>
  </si>
  <si>
    <t>１号</t>
  </si>
  <si>
    <t>当該地方団体の区域内において生産されたものであること。</t>
  </si>
  <si>
    <t>２号</t>
  </si>
  <si>
    <t>当該地方団体の区域内において返礼品等の原材料の主要な部分が生産されたものであること。</t>
  </si>
  <si>
    <t>３号</t>
  </si>
  <si>
    <t>当該地方団体の区域内において返礼品等の製造、加工その他の工程のうち主要な部分を行うことにより相応の付加価値が生じているものであること。</t>
  </si>
  <si>
    <t>３号イ（熟成肉）</t>
  </si>
  <si>
    <t>３号イ（精米）</t>
  </si>
  <si>
    <t>地場産品基準第３号イに規定する、当該地方団体の属する都道府県の区域内において生産された玄米を原材料として、当該地方団体の区域内において精白したもの。</t>
  </si>
  <si>
    <t>３号ロ（企画立案）</t>
  </si>
  <si>
    <t>４号</t>
  </si>
  <si>
    <t>返礼品等を提供する市区町村の区域内において生産されたものであって、近隣の他の市区町村の区域内において生産されたものと混在したもの（流通構造上、混在することが避けられない場合に限る。）であること。</t>
  </si>
  <si>
    <t>５号</t>
  </si>
  <si>
    <t>地方団体の広報の目的で生産された当該地方団体のキャラクターグッズ、オリジナルグッズその他これらに類するものであって、形状、名称その他の特徴から当該地方団体の独自の返礼品等であることが明白なものであること。</t>
  </si>
  <si>
    <t>６号</t>
  </si>
  <si>
    <t>前各号に該当する返礼品等と当該返礼品等に附帯するものとを合わせて提供するものであって、当該返礼品等の価値が当該提供するものの価値全体の七割以上であること。</t>
  </si>
  <si>
    <t>７号</t>
  </si>
  <si>
    <t>当該地方団体の区域内において提供される役務その他これに準ずるもの（宿泊（飲食を伴うものを含む。）の提供に係る役務を除く。）であって、当該役務の主要な部分が当該地方団体に相当程度関連性のあるものであること。</t>
  </si>
  <si>
    <t>７号の２（宿泊）</t>
  </si>
  <si>
    <t>当該地方団体の区域内に所在する宿泊施設であって、当該地方団体の属する都道府県の区域内においてのみ宿泊施設の運営を行う者が運営するもの（フランチャイズチェーン等の方式により、当該地方団体の属する都道府県の区域外に所在する宿泊施設のブランド名を冠するものを除く。）における宿泊の提供に係る役務であること。</t>
  </si>
  <si>
    <t>当該地方団体の区域内に所在する宿泊施設における宿泊の提供に係る役務であって、前号に該当しないもののうち、当該役務の調達に要する費用の額が一夜につき一人当たり五万円を超えないもの</t>
  </si>
  <si>
    <t>７号の４（電気）</t>
  </si>
  <si>
    <t>当該地方団体の区域内において地域のエネルギー源により発電された電気であること。</t>
  </si>
  <si>
    <t>８号イ</t>
  </si>
  <si>
    <t>市区町村が近隣の他の市区町村と共同でこれらの市区町村の区域内において前各号のいずれかに該当するものを共通の返礼品等とするもの</t>
  </si>
  <si>
    <t>８号ロ</t>
  </si>
  <si>
    <t>都道府県が当該都道府県の区域内の複数の市区町村と連携し、当該連携する市区町村の区域内において前各号のいずれかに該当するものを当該都道府県及び当該市区町村の共通の返礼品等とするもの</t>
  </si>
  <si>
    <t>８号ハ</t>
  </si>
  <si>
    <t>都道府県が当該都道府県の区域内の複数の市区町村において地域資源として相当程度認識されている物品及び当該市区町村を認定し、当該物品を当該市区町村がそれぞれ返礼品等とするもの</t>
  </si>
  <si>
    <t>９号</t>
  </si>
  <si>
    <t>震災、風水害、落雷、火災その他これらに類する災害により甚大な被害を受けたことにより、その被害を受ける前に提供していた前各号のいずれかに該当する返礼品等を提供することができなくなった場合において、当該返礼品等を代替するものとして提供するものであること。</t>
  </si>
  <si>
    <t>99号</t>
  </si>
  <si>
    <t>地場産品基準第３号イに規定する、当該地方団体の属する都道府県の区域内において生産された食肉を原材料として、当該地方団体の区域内において熟成したもの。</t>
  </si>
  <si>
    <t>当該地方団体において製品の企画立案その他の当該製品に実質的な変更を加えるものでない工程が行なわれており、当該製品の製造業者により、当該製品の価値の過半が当該地方団体の区域内で生じている旨の証明がなされたもの</t>
  </si>
  <si>
    <t>７号の３イ 
五万以下（宿泊）</t>
  </si>
  <si>
    <t>７号の３ロ 
該当地域（宿泊）</t>
  </si>
  <si>
    <t>当該地方団体の区域内に所在する宿泊施設における宿泊の提供に係る役務であって、前号に該当しないもののうち、特定非常災害の被害者の権利利益の保全等を図るための特別措置に関する法律（平成８年法律第85号）第２条第１項に規定する特定非常災害として指定された非常災害に際し災害救助法（昭和22年法律第118号）が適用された同法第２条第１項に規定する災害発生市町村が属する都道府県の区域内の地方団体により提供されるもの</t>
  </si>
  <si>
    <t>前各号のいずれかに該当する返礼品等とのみ交換させるために提供するものであること。
（告示第５条柱書き）（例：○○pay商品券、△△Pay）</t>
  </si>
  <si>
    <t>平成31年総務省告示第179号第５条に掲げる地場産品基準</t>
    <phoneticPr fontId="3"/>
  </si>
  <si>
    <t>１号</t>
    <rPh sb="1" eb="2">
      <t>ゴウ</t>
    </rPh>
    <phoneticPr fontId="2"/>
  </si>
  <si>
    <t>２号</t>
    <rPh sb="1" eb="2">
      <t>ゴウ</t>
    </rPh>
    <phoneticPr fontId="2"/>
  </si>
  <si>
    <t>３号</t>
    <rPh sb="1" eb="2">
      <t>ゴウ</t>
    </rPh>
    <phoneticPr fontId="2"/>
  </si>
  <si>
    <t>３号イ（熟成肉）</t>
    <rPh sb="1" eb="2">
      <t>ゴウ</t>
    </rPh>
    <rPh sb="4" eb="7">
      <t>ジュクセイニク</t>
    </rPh>
    <phoneticPr fontId="2"/>
  </si>
  <si>
    <t>３号イ（精米）</t>
    <rPh sb="1" eb="2">
      <t>ゴウ</t>
    </rPh>
    <rPh sb="4" eb="6">
      <t>セイマイ</t>
    </rPh>
    <phoneticPr fontId="2"/>
  </si>
  <si>
    <t>４号</t>
    <rPh sb="1" eb="2">
      <t>ゴウ</t>
    </rPh>
    <phoneticPr fontId="2"/>
  </si>
  <si>
    <t>５号</t>
    <rPh sb="1" eb="2">
      <t>ゴウ</t>
    </rPh>
    <phoneticPr fontId="2"/>
  </si>
  <si>
    <t>６号</t>
    <rPh sb="1" eb="2">
      <t>ゴウ</t>
    </rPh>
    <phoneticPr fontId="2"/>
  </si>
  <si>
    <t>７号</t>
    <rPh sb="1" eb="2">
      <t>ゴウ</t>
    </rPh>
    <phoneticPr fontId="2"/>
  </si>
  <si>
    <t>７号の２（宿泊）</t>
    <rPh sb="1" eb="2">
      <t>ゴウ</t>
    </rPh>
    <rPh sb="5" eb="7">
      <t>シュクハク</t>
    </rPh>
    <phoneticPr fontId="2"/>
  </si>
  <si>
    <t>７号の３イ
五万以下（宿泊）</t>
    <rPh sb="6" eb="7">
      <t>ゴ</t>
    </rPh>
    <phoneticPr fontId="2"/>
  </si>
  <si>
    <t>７号の３ロ
該当地域（宿泊）</t>
    <rPh sb="6" eb="8">
      <t>ガイトウ</t>
    </rPh>
    <rPh sb="8" eb="10">
      <t>チイキ</t>
    </rPh>
    <phoneticPr fontId="2"/>
  </si>
  <si>
    <t>７号の４（電気）</t>
    <rPh sb="1" eb="2">
      <t>ゴウ</t>
    </rPh>
    <rPh sb="5" eb="7">
      <t>デンキ</t>
    </rPh>
    <phoneticPr fontId="2"/>
  </si>
  <si>
    <t>８号イ</t>
    <rPh sb="1" eb="2">
      <t>ゴウ</t>
    </rPh>
    <phoneticPr fontId="2"/>
  </si>
  <si>
    <t>８号ロ</t>
    <rPh sb="1" eb="2">
      <t>ゴウ</t>
    </rPh>
    <phoneticPr fontId="2"/>
  </si>
  <si>
    <t>８号ハ</t>
    <rPh sb="1" eb="2">
      <t>ゴウ</t>
    </rPh>
    <phoneticPr fontId="2"/>
  </si>
  <si>
    <t>９号</t>
    <rPh sb="1" eb="2">
      <t>ゴウ</t>
    </rPh>
    <phoneticPr fontId="2"/>
  </si>
  <si>
    <t>99号</t>
    <rPh sb="2" eb="3">
      <t>ゴウ</t>
    </rPh>
    <phoneticPr fontId="2"/>
  </si>
  <si>
    <t>◆地場産品類型</t>
    <phoneticPr fontId="3"/>
  </si>
  <si>
    <t>数量（内容量、サイズ等）</t>
    <phoneticPr fontId="3"/>
  </si>
  <si>
    <t>例</t>
    <rPh sb="0" eb="1">
      <t>レイ</t>
    </rPh>
    <phoneticPr fontId="3"/>
  </si>
  <si>
    <t>該当する地場産品類型</t>
    <phoneticPr fontId="3"/>
  </si>
  <si>
    <t>回答欄A</t>
  </si>
  <si>
    <t>回答欄B</t>
  </si>
  <si>
    <t>回答欄C</t>
  </si>
  <si>
    <t>回答欄Ａ</t>
    <rPh sb="0" eb="2">
      <t>カイトウ</t>
    </rPh>
    <rPh sb="2" eb="3">
      <t>ラン</t>
    </rPh>
    <phoneticPr fontId="2"/>
  </si>
  <si>
    <t>回答欄Ｂ</t>
    <rPh sb="0" eb="2">
      <t>カイトウ</t>
    </rPh>
    <rPh sb="2" eb="3">
      <t>ラン</t>
    </rPh>
    <phoneticPr fontId="2"/>
  </si>
  <si>
    <t>回答欄Ｃ</t>
    <rPh sb="0" eb="2">
      <t>カイトウ</t>
    </rPh>
    <rPh sb="2" eb="3">
      <t>ラン</t>
    </rPh>
    <phoneticPr fontId="2"/>
  </si>
  <si>
    <t>－</t>
  </si>
  <si>
    <t>◆該当類型ごとの記載内容一覧表</t>
  </si>
  <si>
    <t>当該返礼品等の主な原材料のうち、区域内で生産された原材料名
【記載例】○○牛</t>
    <rPh sb="0" eb="2">
      <t>トウガイ</t>
    </rPh>
    <rPh sb="2" eb="5">
      <t>ヘンレイヒン</t>
    </rPh>
    <rPh sb="5" eb="6">
      <t>トウ</t>
    </rPh>
    <rPh sb="7" eb="8">
      <t>オモ</t>
    </rPh>
    <rPh sb="9" eb="12">
      <t>ゲンザイリョウ</t>
    </rPh>
    <rPh sb="28" eb="29">
      <t>メイ</t>
    </rPh>
    <phoneticPr fontId="2"/>
  </si>
  <si>
    <t>区域内で行われている生産の内容（栽培、繁殖、肥育、養殖、水揚げ等）
※加工品は２号または３号で記述すること
【記載例】区域内の農場において、繁殖及び肥育を行っている。</t>
    <rPh sb="10" eb="12">
      <t>セイサン</t>
    </rPh>
    <rPh sb="13" eb="15">
      <t>ナイヨウ</t>
    </rPh>
    <rPh sb="19" eb="21">
      <t>ハンショク</t>
    </rPh>
    <rPh sb="25" eb="27">
      <t>ヨウショク</t>
    </rPh>
    <rPh sb="28" eb="30">
      <t>ミズア</t>
    </rPh>
    <rPh sb="35" eb="38">
      <t>カコウヒン</t>
    </rPh>
    <rPh sb="40" eb="41">
      <t>ゴウ</t>
    </rPh>
    <rPh sb="44" eb="46">
      <t>サンゴウ</t>
    </rPh>
    <rPh sb="47" eb="49">
      <t>キジュツ</t>
    </rPh>
    <rPh sb="55" eb="57">
      <t>キサイ</t>
    </rPh>
    <rPh sb="57" eb="58">
      <t>レイ</t>
    </rPh>
    <phoneticPr fontId="2"/>
  </si>
  <si>
    <t>当該返礼品等の主な原材料のうち、区域外で生産された原材料名
【記載例】たまねぎ、ソース製造にかかる調味料</t>
    <rPh sb="5" eb="6">
      <t>トウ</t>
    </rPh>
    <rPh sb="7" eb="8">
      <t>オモ</t>
    </rPh>
    <rPh sb="18" eb="19">
      <t>ガイ</t>
    </rPh>
    <rPh sb="28" eb="29">
      <t>メイ</t>
    </rPh>
    <phoneticPr fontId="2"/>
  </si>
  <si>
    <t>返礼品等の重量や付加価値のうち区域内で生産された原材料（回答欄A）によるものの割合（当該割合が全体の半分を一定程度以上上回るといえる理由を説明すること）
【記載例】ハンバーグに使用する牛肉は100％○○市で繁殖・肥育を行った精肉であり、ソース製造を踏まえても、牛肉による付加価値が製品全体の付加価値の約60％を占めているため。</t>
    <rPh sb="0" eb="2">
      <t>ヘンレイ</t>
    </rPh>
    <rPh sb="2" eb="3">
      <t>ヒン</t>
    </rPh>
    <rPh sb="3" eb="4">
      <t>ナド</t>
    </rPh>
    <rPh sb="5" eb="7">
      <t>ジュウリョウ</t>
    </rPh>
    <rPh sb="8" eb="10">
      <t>フカ</t>
    </rPh>
    <rPh sb="10" eb="12">
      <t>カチ</t>
    </rPh>
    <rPh sb="39" eb="41">
      <t>ワリアイ</t>
    </rPh>
    <rPh sb="42" eb="44">
      <t>トウガイ</t>
    </rPh>
    <rPh sb="44" eb="46">
      <t>ワリアイ</t>
    </rPh>
    <rPh sb="47" eb="49">
      <t>ゼンタイ</t>
    </rPh>
    <rPh sb="50" eb="52">
      <t>ハンブン</t>
    </rPh>
    <rPh sb="53" eb="55">
      <t>イッテイ</t>
    </rPh>
    <rPh sb="55" eb="57">
      <t>テイド</t>
    </rPh>
    <rPh sb="57" eb="59">
      <t>イジョウ</t>
    </rPh>
    <rPh sb="59" eb="61">
      <t>ウワマワ</t>
    </rPh>
    <rPh sb="66" eb="68">
      <t>リユウ</t>
    </rPh>
    <rPh sb="69" eb="71">
      <t>セツメイ</t>
    </rPh>
    <phoneticPr fontId="2"/>
  </si>
  <si>
    <t>区域内で行われている工程（加工･製造）の詳細
※実質的な変更を加える加工または製造に該当しない例　
単なる切断や組み立て、梱包、混合などは相応の付加価値が生じていると判断できません。
【記載例】ハンバーグの製造にかかる○○牛ブロック肉からのミンチ、調味、成形、焼き上げのほか、ソースの製造にかかる調理　　　　　　
※悪い記載例　区域内において加工・製造しているため　</t>
    <rPh sb="13" eb="15">
      <t>カコウ</t>
    </rPh>
    <rPh sb="16" eb="18">
      <t>セイゾウ</t>
    </rPh>
    <rPh sb="20" eb="22">
      <t>ショウサイ</t>
    </rPh>
    <rPh sb="24" eb="27">
      <t>ジッシツテキ</t>
    </rPh>
    <rPh sb="28" eb="30">
      <t>ヘンコウ</t>
    </rPh>
    <rPh sb="31" eb="32">
      <t>クワ</t>
    </rPh>
    <rPh sb="34" eb="36">
      <t>カコウ</t>
    </rPh>
    <rPh sb="39" eb="41">
      <t>セイゾウ</t>
    </rPh>
    <rPh sb="42" eb="44">
      <t>ガイトウ</t>
    </rPh>
    <rPh sb="47" eb="48">
      <t>レイ</t>
    </rPh>
    <rPh sb="50" eb="51">
      <t>タン</t>
    </rPh>
    <rPh sb="53" eb="55">
      <t>セツダン</t>
    </rPh>
    <rPh sb="56" eb="57">
      <t>ク</t>
    </rPh>
    <rPh sb="58" eb="59">
      <t>タ</t>
    </rPh>
    <rPh sb="61" eb="63">
      <t>コンポウ</t>
    </rPh>
    <rPh sb="64" eb="66">
      <t>コンゴウ</t>
    </rPh>
    <rPh sb="69" eb="71">
      <t>ソウオウ</t>
    </rPh>
    <rPh sb="72" eb="74">
      <t>フカ</t>
    </rPh>
    <rPh sb="74" eb="76">
      <t>カチ</t>
    </rPh>
    <rPh sb="77" eb="78">
      <t>ショウ</t>
    </rPh>
    <rPh sb="83" eb="85">
      <t>ハンダン</t>
    </rPh>
    <phoneticPr fontId="2"/>
  </si>
  <si>
    <t>区域外で行われている工程の詳細
（区域外から原材料等を仕入れている場合は、主な原材料を記入）
【記載例】○○牛のブロック肉
ソースの原材料：△△
（区域外の工程がある場合は、工程の詳細を記入）
（区域外から原材料等を仕入れている場合は、主な原材料を記入）</t>
    <rPh sb="13" eb="15">
      <t>ショウサイ</t>
    </rPh>
    <phoneticPr fontId="2"/>
  </si>
  <si>
    <t>返礼品等の付加価値のうち区域内で行われている工程（回答欄A）によるものの割合とその算出方法（当該割合が全体の価値の半分を一定程度以上上回るといえる理由を説明すること）
【記載例】ハンバーグの製造工程のうち、原材料のブロック肉の仕入れから完成までのすべての工程を職人の手で一つ一つ行うことで、本工程による付加価値は返礼品の価値のうち約８０％を占めているため。なお、付加価値は価格を用いて算出している。
※悪い記載例　加工・製造を行うことにより一定の付加価値が生じているため。</t>
    <rPh sb="54" eb="56">
      <t>カチ</t>
    </rPh>
    <phoneticPr fontId="2"/>
  </si>
  <si>
    <t>肉が生産（飼養）された都道府県名
【記載例】○○県</t>
    <rPh sb="0" eb="1">
      <t>ニク</t>
    </rPh>
    <rPh sb="2" eb="4">
      <t>シヨウ</t>
    </rPh>
    <rPh sb="5" eb="7">
      <t>シヨウ</t>
    </rPh>
    <rPh sb="11" eb="15">
      <t>トドウフケン</t>
    </rPh>
    <rPh sb="15" eb="16">
      <t>メイ</t>
    </rPh>
    <phoneticPr fontId="2"/>
  </si>
  <si>
    <t>区域内で行われている熟成工程の詳細
【記載例】○○県内で肥育された牛精肉のブロック肉を仕入れ、区域内の事業所内にある専用の熟成庫で温度や湿度、風、微生物を厳密に管理し、30日以上の熟成工程（ドライエイジング）を実施した後、ブロック肉のスライスを行っている。</t>
    <rPh sb="0" eb="3">
      <t>クイキナイ</t>
    </rPh>
    <rPh sb="4" eb="5">
      <t>オコナ</t>
    </rPh>
    <rPh sb="10" eb="12">
      <t>ジュクセイ</t>
    </rPh>
    <rPh sb="12" eb="14">
      <t>コウテイ</t>
    </rPh>
    <rPh sb="15" eb="17">
      <t>ショウサイ</t>
    </rPh>
    <phoneticPr fontId="2"/>
  </si>
  <si>
    <t>返礼品等の付加価値のうち区域内で行われている熟成工程（回答欄B）によるものの割合とその算出方法（当該割合が全体の価値の半分を一定程度以上上回るといえる理由を説明すること）
【記載例】区域内でドライエイジング加工を実施することで、より肉が持つ旨さを引き出し、本工程による付加価値が返礼品の価値のうち約60％を占めているため。なお、付加価値は価格を用いて算出している。</t>
    <rPh sb="56" eb="58">
      <t>カチ</t>
    </rPh>
    <phoneticPr fontId="2"/>
  </si>
  <si>
    <t>米が生産（栽培）された都道府県名
【記載例】○○県</t>
    <rPh sb="0" eb="1">
      <t>コメ</t>
    </rPh>
    <rPh sb="2" eb="4">
      <t>セイサン</t>
    </rPh>
    <rPh sb="5" eb="7">
      <t>サイバイ</t>
    </rPh>
    <rPh sb="11" eb="15">
      <t>トドウフケン</t>
    </rPh>
    <rPh sb="15" eb="16">
      <t>メイ</t>
    </rPh>
    <phoneticPr fontId="2"/>
  </si>
  <si>
    <t>区域内で行われている精米工程の詳細
【記載例】○○県内で収穫された玄米を区域内の精米工場にて、張込・玄米精選工程、精米工程、精米精選工程や小口精米・精選工程を行っている。</t>
    <rPh sb="0" eb="3">
      <t>クイキナイ</t>
    </rPh>
    <rPh sb="4" eb="5">
      <t>オコナ</t>
    </rPh>
    <rPh sb="10" eb="12">
      <t>セイマイ</t>
    </rPh>
    <rPh sb="12" eb="14">
      <t>コウテイ</t>
    </rPh>
    <rPh sb="15" eb="17">
      <t>ショウサイ</t>
    </rPh>
    <phoneticPr fontId="2"/>
  </si>
  <si>
    <t>返礼品等の付加価値のうち区域内で行われている精米工程（回答欄B）によるものの割合とその算出方法（当該割合が全体の価値の半分を一定程度以上上回るといえる理由を説明すること）
【記載例】区域内の工場で精米にかかる全ての工程を実施することで、本工程による付加価値が返礼品の価値のうち約60％を占めているため。なお、付加価値は価格を用いて算出している。</t>
    <rPh sb="0" eb="2">
      <t>ヘンレイ</t>
    </rPh>
    <rPh sb="2" eb="3">
      <t>ヒン</t>
    </rPh>
    <rPh sb="3" eb="4">
      <t>ナド</t>
    </rPh>
    <rPh sb="5" eb="7">
      <t>フカ</t>
    </rPh>
    <rPh sb="7" eb="9">
      <t>カチ</t>
    </rPh>
    <rPh sb="16" eb="17">
      <t>オコナ</t>
    </rPh>
    <rPh sb="22" eb="24">
      <t>セイマイ</t>
    </rPh>
    <rPh sb="24" eb="26">
      <t>コウテイ</t>
    </rPh>
    <rPh sb="38" eb="40">
      <t>ワリアイ</t>
    </rPh>
    <rPh sb="43" eb="47">
      <t>サンシュツホウホウ</t>
    </rPh>
    <rPh sb="48" eb="50">
      <t>トウガイ</t>
    </rPh>
    <rPh sb="50" eb="52">
      <t>ワリアイ</t>
    </rPh>
    <rPh sb="53" eb="55">
      <t>ゼンタイ</t>
    </rPh>
    <rPh sb="56" eb="58">
      <t>カチ</t>
    </rPh>
    <rPh sb="59" eb="61">
      <t>ハンブン</t>
    </rPh>
    <rPh sb="62" eb="64">
      <t>イッテイ</t>
    </rPh>
    <rPh sb="64" eb="66">
      <t>テイド</t>
    </rPh>
    <rPh sb="66" eb="68">
      <t>イジョウ</t>
    </rPh>
    <rPh sb="68" eb="70">
      <t>ウワマワ</t>
    </rPh>
    <rPh sb="75" eb="77">
      <t>リユウ</t>
    </rPh>
    <rPh sb="78" eb="80">
      <t>セツメイ</t>
    </rPh>
    <phoneticPr fontId="2"/>
  </si>
  <si>
    <t>区域内で行われている工程（企画立案等）の詳細
【記載例】自社デザイナーによるデザイン、掃除機の主要な部分である吸引力を担保するファン設計など企画立案・商品開発を区域内で行っている。</t>
    <rPh sb="13" eb="15">
      <t>キカク</t>
    </rPh>
    <rPh sb="15" eb="17">
      <t>リツアン</t>
    </rPh>
    <rPh sb="17" eb="18">
      <t>トウ</t>
    </rPh>
    <phoneticPr fontId="2"/>
  </si>
  <si>
    <t>区域外（製造地など）で行われている工程の詳細
【記載例】製造は△市。区域外にて設計図によるファン・電気回路組み立て、梱包、出荷の工程を行っている。</t>
    <rPh sb="4" eb="6">
      <t>セイゾウ</t>
    </rPh>
    <rPh sb="6" eb="7">
      <t>チ</t>
    </rPh>
    <phoneticPr fontId="2"/>
  </si>
  <si>
    <t>・区域内で行われている企画立案の工程（回答欄A）によるものの割合（事業者からの証明をＰＤＦも提出）
・左記の工程（回答欄B）を行っている地方団体では当該返礼品等が提供されていない旨
【記載例】区域内で企画立案・商品開発を行うことで、本工程による付加価値が返礼品の価値のうち約70％を占めているため。なお、付加価値は価格を用いて算出している。（別紙ＰＤＦ証明書参照） 
また、製造している△市に確認をして、同返礼品は提供されていないことを確認済みです。</t>
    <rPh sb="30" eb="32">
      <t>ワリアイ</t>
    </rPh>
    <rPh sb="51" eb="53">
      <t>サキ</t>
    </rPh>
    <rPh sb="54" eb="56">
      <t>コウテイ</t>
    </rPh>
    <rPh sb="57" eb="59">
      <t>カイトウ</t>
    </rPh>
    <rPh sb="59" eb="60">
      <t>ラン</t>
    </rPh>
    <rPh sb="63" eb="64">
      <t>オコナ</t>
    </rPh>
    <rPh sb="68" eb="70">
      <t>チホウ</t>
    </rPh>
    <rPh sb="70" eb="72">
      <t>ダンタイ</t>
    </rPh>
    <rPh sb="74" eb="76">
      <t>トウガイ</t>
    </rPh>
    <rPh sb="76" eb="78">
      <t>ヘンレイ</t>
    </rPh>
    <rPh sb="78" eb="79">
      <t>ヒン</t>
    </rPh>
    <rPh sb="79" eb="80">
      <t>トウ</t>
    </rPh>
    <rPh sb="81" eb="83">
      <t>テイキョウ</t>
    </rPh>
    <rPh sb="89" eb="90">
      <t>ムネ</t>
    </rPh>
    <phoneticPr fontId="2"/>
  </si>
  <si>
    <t>区域内で行われている生産の内容（栽培、繁殖、肥育、養殖、水揚げ等）
※加工品は原則非該当
【記載例】区域内の果樹園において、生産されている。</t>
    <rPh sb="10" eb="12">
      <t>セイサン</t>
    </rPh>
    <rPh sb="13" eb="15">
      <t>ナイヨウ</t>
    </rPh>
    <rPh sb="19" eb="21">
      <t>ハンショク</t>
    </rPh>
    <rPh sb="25" eb="27">
      <t>ヨウショク</t>
    </rPh>
    <phoneticPr fontId="2"/>
  </si>
  <si>
    <t>流通構造上、混在が避けられない理由
【記載例】区域内で生産された後、本市を含む範囲を管轄する○○選果場に集荷・格付けされ、混在が避けられないため。</t>
    <phoneticPr fontId="3"/>
  </si>
  <si>
    <t>混在する可能性のある地方団体名
【記載例】○○県△△市、○○県■■町</t>
    <phoneticPr fontId="3"/>
  </si>
  <si>
    <t>当該地方団体の広報のために作成されたオリジナルグッズ等である旨
【記載例】◯◯市の広報目的で生産されたゆるキャラのぬいぐるみであり、当市のオリジナルグッズである。</t>
    <rPh sb="4" eb="6">
      <t>ダンタイ</t>
    </rPh>
    <rPh sb="7" eb="9">
      <t>コウホウ</t>
    </rPh>
    <rPh sb="13" eb="15">
      <t>サクセイ</t>
    </rPh>
    <rPh sb="26" eb="27">
      <t>トウ</t>
    </rPh>
    <rPh sb="30" eb="31">
      <t>ムネ</t>
    </rPh>
    <phoneticPr fontId="2"/>
  </si>
  <si>
    <t>当該地方団体独自の返礼品等であることが明白な理由
【記載例】当該ゆるキャラは当市のみで使用しているキャラクターであるため、独自の返礼品であることが明白である。（別紙参照）</t>
    <rPh sb="12" eb="13">
      <t>トウ</t>
    </rPh>
    <phoneticPr fontId="2"/>
  </si>
  <si>
    <t>返礼品等の形状、名称、その他の特徴が把握でき、回答欄Ｂの明白性が分かる資料をＰＤＦで提出
【記載例】別紙ＰＤＦのとおり、資料を提出します。</t>
    <rPh sb="0" eb="3">
      <t>ヘンレイヒン</t>
    </rPh>
    <rPh sb="3" eb="4">
      <t>トウ</t>
    </rPh>
    <rPh sb="5" eb="7">
      <t>ケイジョウ</t>
    </rPh>
    <rPh sb="8" eb="10">
      <t>メイショウ</t>
    </rPh>
    <rPh sb="13" eb="14">
      <t>タ</t>
    </rPh>
    <rPh sb="15" eb="17">
      <t>トクチョウ</t>
    </rPh>
    <rPh sb="18" eb="20">
      <t>ハアク</t>
    </rPh>
    <rPh sb="23" eb="26">
      <t>カイトウラン</t>
    </rPh>
    <rPh sb="28" eb="31">
      <t>メイハクセイ</t>
    </rPh>
    <rPh sb="32" eb="33">
      <t>ワ</t>
    </rPh>
    <rPh sb="35" eb="37">
      <t>シリョウ</t>
    </rPh>
    <rPh sb="42" eb="44">
      <t>テイシュツ</t>
    </rPh>
    <phoneticPr fontId="2"/>
  </si>
  <si>
    <t>地場産品について、該当する地場産品基準の類型(1～5号)及びその該当理由
【記載例】蕎麦：３号。蕎麦の実を仕入れ、製粉から製麺までの全ての工程を区域内で行っている。なお、付加価値は価格で算出している。</t>
    <rPh sb="34" eb="36">
      <t>リユウ</t>
    </rPh>
    <phoneticPr fontId="2"/>
  </si>
  <si>
    <t>地場産品と地場産品以外のものの附帯関係
【記載例】地場産品の蕎麦を食べるために使用するそばつゆをセットにしている。</t>
    <phoneticPr fontId="3"/>
  </si>
  <si>
    <t>・調達費用のうち地場産品に係る費用
・調達費用のうち附帯品に係る費用
・地場産品の割合（要7割以上）
【記載例】地場産品：1,000円、附帯品350円、割合７４％</t>
    <phoneticPr fontId="3"/>
  </si>
  <si>
    <t>・役務が提供される施設名等
・（区域外での役務の提供が含まれる場合）提供される所在地
【記載例】名称：○○県○○市○○１－１－１○○</t>
    <rPh sb="11" eb="12">
      <t>メイ</t>
    </rPh>
    <rPh sb="12" eb="13">
      <t>トウ</t>
    </rPh>
    <phoneticPr fontId="2"/>
  </si>
  <si>
    <t>役務の内容
※区域内で提供されていても全国各地で同様の役務が提供されているなど、地域との関連性が希薄なものは７号役務に該当しません。
【記載例】区域内のみで営業している○○レストランにて食事を提供をしている。</t>
    <phoneticPr fontId="3"/>
  </si>
  <si>
    <t>役務の内容が当該地方団体と相当程度関連性がある（区域外の同種の役務では代替できない）といえる理由
【記載例】区域内にしか店舗がなく、▲▲市でしか受けられない役務の提供であるため。</t>
    <phoneticPr fontId="3"/>
  </si>
  <si>
    <t>役務が提供される施設名･所在地
【記載例】名称：◯◯温泉旅館　▲▲　
住所：○○市●●１－１－１●●　</t>
    <rPh sb="10" eb="11">
      <t>メイ</t>
    </rPh>
    <rPh sb="12" eb="15">
      <t>ショザイチ</t>
    </rPh>
    <phoneticPr fontId="2"/>
  </si>
  <si>
    <t>当該地方団体の区域内に所在する宿泊施設であって、当該地方団体が属する都道府県の区域内においてのみ宿泊施設の運営を行う者が運営する旨
【記載例】創業■■年以来、△△市内のみで運営している。</t>
    <rPh sb="64" eb="65">
      <t>ムネ</t>
    </rPh>
    <phoneticPr fontId="2"/>
  </si>
  <si>
    <t>フランチャイズチェーン等の方式により、当該地方団体が属する都道府県の区域外に所在する宿泊施設のブランド名を冠するものではない旨
【記載例】県外に所在するホテルのブランド名を冠する宿泊施設ではない。事業者にも確認済み</t>
    <rPh sb="13" eb="15">
      <t>ホウシキ</t>
    </rPh>
    <rPh sb="19" eb="21">
      <t>トウガイ</t>
    </rPh>
    <rPh sb="21" eb="23">
      <t>チホウ</t>
    </rPh>
    <rPh sb="23" eb="25">
      <t>ダンタイ</t>
    </rPh>
    <rPh sb="26" eb="27">
      <t>ゾク</t>
    </rPh>
    <rPh sb="29" eb="33">
      <t>トドウフケン</t>
    </rPh>
    <rPh sb="34" eb="37">
      <t>クイキガイ</t>
    </rPh>
    <rPh sb="38" eb="40">
      <t>ショザイ</t>
    </rPh>
    <rPh sb="42" eb="44">
      <t>シュクハク</t>
    </rPh>
    <rPh sb="44" eb="46">
      <t>シセツ</t>
    </rPh>
    <rPh sb="51" eb="52">
      <t>メイ</t>
    </rPh>
    <rPh sb="53" eb="54">
      <t>カン</t>
    </rPh>
    <phoneticPr fontId="2"/>
  </si>
  <si>
    <t>役務が提供される施設名･所在地
【記載例】名称：◯◯ビジネスホテル　▲▲　
住所：○○市●●１－１－１●●</t>
    <phoneticPr fontId="3"/>
  </si>
  <si>
    <t>１人１泊あたりの調達費用の額
【記載例】調達費用：１人１泊10,000円（1泊朝食付）</t>
    <rPh sb="1" eb="2">
      <t>ニン</t>
    </rPh>
    <phoneticPr fontId="2"/>
  </si>
  <si>
    <t>役務が提供される施設名･所在地
【記載例】名称：ホテル◯◯
住所：○○市●●１－１－１●●</t>
    <phoneticPr fontId="3"/>
  </si>
  <si>
    <t>・特定非常災害発生日
・災害救助法が適用されたことが判る旨
【記載例】特定災害発生日：令和●年●月●日に発生した○○地震
令和●年●月●日付災害救助法が適用された。</t>
    <phoneticPr fontId="3"/>
  </si>
  <si>
    <t>区域内で発電された電気であることが判る旨
【記載例】市内発電施設において発電した電気であるため</t>
    <phoneticPr fontId="3"/>
  </si>
  <si>
    <t>地域のエネルギー源の種類（太陽光、バイオマス、地熱等）
【記載例】バイオマス</t>
    <phoneticPr fontId="3"/>
  </si>
  <si>
    <t>・当該電気の提供事業者名
・返礼品等として提供する電気の総量が当該電気に係る区域内の発電量の範囲内となっている旨
【記載例】○○電気株式会社
提供システムにより、返礼品として提供する電気の総量が当該電気に係る区域内の発電量の範囲内となるよう管理されている</t>
    <rPh sb="4" eb="6">
      <t>テイキョウ</t>
    </rPh>
    <rPh sb="9" eb="11">
      <t>バショ</t>
    </rPh>
    <rPh sb="17" eb="18">
      <t>トウ</t>
    </rPh>
    <phoneticPr fontId="2"/>
  </si>
  <si>
    <t>当該返礼品等を共通して提供する市区町村名全て
【記載例】○○市、△△市</t>
    <rPh sb="5" eb="6">
      <t>トウ</t>
    </rPh>
    <rPh sb="7" eb="9">
      <t>キョウツウ</t>
    </rPh>
    <rPh sb="11" eb="13">
      <t>テイキョウ</t>
    </rPh>
    <rPh sb="15" eb="17">
      <t>シク</t>
    </rPh>
    <rPh sb="17" eb="19">
      <t>チョウソン</t>
    </rPh>
    <rPh sb="19" eb="20">
      <t>メイ</t>
    </rPh>
    <rPh sb="20" eb="21">
      <t>スベ</t>
    </rPh>
    <phoneticPr fontId="2"/>
  </si>
  <si>
    <t>当該返礼品等が該当する地場産品基準の類型（1～7号の4）及び当該類型で回答することとなっている内容すべて
【記載例】　【該当する類型が３号の場合】○○県で繁殖、肥育した牛肉を原材料に、△△市内の工場にて精肉からミンチへの加工、味付け、成形、焼き上げ、ソース作り等を行うことで半分を一定以上上回る付加価値が生じているため</t>
    <rPh sb="0" eb="2">
      <t>トウガイ</t>
    </rPh>
    <rPh sb="2" eb="5">
      <t>ヘンレイヒン</t>
    </rPh>
    <rPh sb="5" eb="6">
      <t>トウ</t>
    </rPh>
    <rPh sb="7" eb="9">
      <t>ガイトウ</t>
    </rPh>
    <rPh sb="11" eb="13">
      <t>ジバ</t>
    </rPh>
    <rPh sb="13" eb="15">
      <t>サンピン</t>
    </rPh>
    <rPh sb="15" eb="17">
      <t>キジュン</t>
    </rPh>
    <rPh sb="18" eb="20">
      <t>ルイケイ</t>
    </rPh>
    <rPh sb="24" eb="25">
      <t>ゴウ</t>
    </rPh>
    <rPh sb="28" eb="29">
      <t>オヨ</t>
    </rPh>
    <rPh sb="30" eb="32">
      <t>トウガイ</t>
    </rPh>
    <rPh sb="32" eb="34">
      <t>ルイケイ</t>
    </rPh>
    <rPh sb="35" eb="37">
      <t>カイトウ</t>
    </rPh>
    <rPh sb="47" eb="49">
      <t>ナイヨウ</t>
    </rPh>
    <phoneticPr fontId="2"/>
  </si>
  <si>
    <t>共通の返礼品等を提供するにあたって各団体の同意を得ている旨
※申請時点で全団体の同意を得ている必要があります。
【記載例】本返礼品を○○市が共通返礼品として取扱うことについて、●月●日付けで、協定書を締結しており、△△市の同意を得ている。</t>
    <rPh sb="6" eb="7">
      <t>トウ</t>
    </rPh>
    <rPh sb="17" eb="18">
      <t>カク</t>
    </rPh>
    <rPh sb="18" eb="20">
      <t>ダンタイ</t>
    </rPh>
    <rPh sb="21" eb="23">
      <t>ドウイ</t>
    </rPh>
    <rPh sb="24" eb="25">
      <t>エ</t>
    </rPh>
    <rPh sb="28" eb="29">
      <t>ムネ</t>
    </rPh>
    <phoneticPr fontId="2"/>
  </si>
  <si>
    <t>当該返礼品等を共通して提供する都道府県名および市区町村名全て
【記載例】○○県、△△市、★★市</t>
    <rPh sb="5" eb="6">
      <t>トウ</t>
    </rPh>
    <rPh sb="15" eb="19">
      <t>トドウフケン</t>
    </rPh>
    <rPh sb="19" eb="20">
      <t>メイ</t>
    </rPh>
    <phoneticPr fontId="2"/>
  </si>
  <si>
    <t>当該返礼品等が該当する地場産品基準の類型（1～7号の4）及び当該類型で回答することとなっている内容すべて
【記載例】　【該当する類型が３号の場合】　県内で生産された果物を原材料に、△△市内の工場にて１００％のジュースとして、濾過、瓶詰め等を行うことで半分を一定以上上回る付加価値が生じているため</t>
    <rPh sb="5" eb="6">
      <t>トウ</t>
    </rPh>
    <phoneticPr fontId="2"/>
  </si>
  <si>
    <t>共通の返礼品等を提供するにあたって各団体の同意を得ている旨
【記載例】本返礼品を★★市が共通で取扱うことについて、○○県のとりまとめのもと、各団体の同意を得ている</t>
    <rPh sb="6" eb="7">
      <t>トウ</t>
    </rPh>
    <phoneticPr fontId="2"/>
  </si>
  <si>
    <t>認定地域資源名
【記載例】○○がに</t>
    <rPh sb="0" eb="2">
      <t>ニンテイ</t>
    </rPh>
    <rPh sb="2" eb="4">
      <t>チイキ</t>
    </rPh>
    <rPh sb="4" eb="6">
      <t>シゲン</t>
    </rPh>
    <rPh sb="6" eb="7">
      <t>メイ</t>
    </rPh>
    <phoneticPr fontId="2"/>
  </si>
  <si>
    <t>災害の名称及び発生時期
【記載例】令和●年●月●日に発生した○○地震</t>
    <rPh sb="5" eb="6">
      <t>オヨ</t>
    </rPh>
    <rPh sb="7" eb="9">
      <t>ハッセイ</t>
    </rPh>
    <rPh sb="9" eb="11">
      <t>ジキ</t>
    </rPh>
    <phoneticPr fontId="2"/>
  </si>
  <si>
    <t>災害により提供ができなくなった返礼品等の概要（品目名、当該返礼品等が被災前に該当していた地場産品基準の類型及び該当理由）
【記載例】○○市発祥の伝統工芸品として、震災前は区域内の工房で成形、焼き、塗り等の工程を行っており、地場産品基準３号に該当していた。</t>
    <rPh sb="18" eb="19">
      <t>トウ</t>
    </rPh>
    <rPh sb="20" eb="22">
      <t>ガイヨウ</t>
    </rPh>
    <rPh sb="23" eb="26">
      <t>ヒンモクメイ</t>
    </rPh>
    <rPh sb="27" eb="29">
      <t>トウガイ</t>
    </rPh>
    <rPh sb="29" eb="32">
      <t>ヘンレイヒン</t>
    </rPh>
    <rPh sb="32" eb="33">
      <t>トウ</t>
    </rPh>
    <rPh sb="34" eb="36">
      <t>ヒサイ</t>
    </rPh>
    <rPh sb="36" eb="37">
      <t>マエ</t>
    </rPh>
    <rPh sb="38" eb="40">
      <t>ガイトウ</t>
    </rPh>
    <rPh sb="44" eb="50">
      <t>ジバサンピンキジュン</t>
    </rPh>
    <rPh sb="51" eb="53">
      <t>ルイケイ</t>
    </rPh>
    <rPh sb="53" eb="54">
      <t>オヨ</t>
    </rPh>
    <rPh sb="55" eb="57">
      <t>ガイトウ</t>
    </rPh>
    <rPh sb="57" eb="59">
      <t>リユウ</t>
    </rPh>
    <phoneticPr fontId="2"/>
  </si>
  <si>
    <t>・代替品の詳細（品目名、生産地等）
・代替品といえる理由
【記載例】名称：△△焼き
生産地：△△市○○焼とともに○○地方の伝統工芸品として認識されている焼き物であり、経済的価値においても同等であると判断できるため</t>
    <rPh sb="1" eb="4">
      <t>ダイタイヒン</t>
    </rPh>
    <rPh sb="5" eb="7">
      <t>ショウサイ</t>
    </rPh>
    <rPh sb="8" eb="11">
      <t>ヒンモクメイ</t>
    </rPh>
    <rPh sb="12" eb="15">
      <t>セイサンチ</t>
    </rPh>
    <rPh sb="15" eb="16">
      <t>トウ</t>
    </rPh>
    <phoneticPr fontId="2"/>
  </si>
  <si>
    <t>交換できるものの概要
【記載例】区域内の施設（宿泊も含む）で実施している体験アクティビティ及び区域内の道の駅で販売されている地場産品　
使用できる宿泊施設においては、すべて「7号の２」該当する施設であることを確認済</t>
    <rPh sb="0" eb="2">
      <t>コウカン</t>
    </rPh>
    <rPh sb="8" eb="10">
      <t>ガイヨウ</t>
    </rPh>
    <phoneticPr fontId="2"/>
  </si>
  <si>
    <t>地場産品以外のものと交換されないことの担保方法
【記載例】本電子マネーの決済システムにおいて、地場産品基準に該当している役務及び物品にしか使用できない仕様となっている</t>
    <rPh sb="21" eb="23">
      <t>ホウホウ</t>
    </rPh>
    <phoneticPr fontId="2"/>
  </si>
  <si>
    <t>民間事業者が提供するふるさと納税用のプラットフォームサービスを経由して返礼品等を提供するもの（例：○○pay商品券、△△Pay）である場合は、当該事業者名及び当該サービス名
【記載例】サービス名：○○トラベルクーポン
事業者名：○○ツーリズム（株）</t>
    <phoneticPr fontId="3"/>
  </si>
  <si>
    <t>八王子牧場にて酪農体験を提供している。</t>
    <phoneticPr fontId="3"/>
  </si>
  <si>
    <t>八王子牧場は当市の特色である豊かな自然の中、親子で乳牛や山羊の乳絞り体験を提供するなど、当市ならではのサービスの提供を受けることができるため、当市と相当程度関連性があるといえる。
※悪い記載例　八王子市において提供されているため、八王子市と相当程度関連性がある。</t>
    <phoneticPr fontId="3"/>
  </si>
  <si>
    <t>八王子牧場　親子で楽しむ酪農体験</t>
    <rPh sb="0" eb="3">
      <t>ハチオウジ</t>
    </rPh>
    <phoneticPr fontId="3"/>
  </si>
  <si>
    <t>八王子牧場</t>
    <rPh sb="0" eb="3">
      <t>ハチオウジ</t>
    </rPh>
    <phoneticPr fontId="3"/>
  </si>
  <si>
    <t>1枚（2名様）</t>
    <rPh sb="1" eb="2">
      <t>マイ</t>
    </rPh>
    <rPh sb="4" eb="5">
      <t>メイ</t>
    </rPh>
    <rPh sb="5" eb="6">
      <t>サマ</t>
    </rPh>
    <phoneticPr fontId="3"/>
  </si>
  <si>
    <t>エラー
チェック
↓</t>
    <phoneticPr fontId="3"/>
  </si>
  <si>
    <t>当該返礼品等の価値の</t>
    <phoneticPr fontId="3"/>
  </si>
  <si>
    <t>円</t>
    <rPh sb="0" eb="1">
      <t>エン</t>
    </rPh>
    <phoneticPr fontId="3"/>
  </si>
  <si>
    <t>3号証明書</t>
    <rPh sb="1" eb="2">
      <t>ゴウ</t>
    </rPh>
    <rPh sb="2" eb="5">
      <t>ショウメイショ</t>
    </rPh>
    <phoneticPr fontId="3"/>
  </si>
  <si>
    <r>
      <t>上記については、以下の算出方法（該当する算出方法に</t>
    </r>
    <r>
      <rPr>
        <sz val="11"/>
        <color theme="1"/>
        <rFont val="Segoe UI Symbol"/>
        <family val="1"/>
      </rPr>
      <t>☑</t>
    </r>
    <r>
      <rPr>
        <sz val="11"/>
        <color theme="1"/>
        <rFont val="BIZ UDP明朝 Medium"/>
        <family val="1"/>
        <charset val="128"/>
      </rPr>
      <t>）により算出しています。</t>
    </r>
    <phoneticPr fontId="3"/>
  </si>
  <si>
    <t>については、八王子市の区域内における工程により、</t>
    <phoneticPr fontId="3"/>
  </si>
  <si>
    <t>総務大臣が定める標準的な算出方法</t>
    <phoneticPr fontId="3"/>
  </si>
  <si>
    <t>※標準的な算出方法における算出基礎は以下のとおり。</t>
    <phoneticPr fontId="3"/>
  </si>
  <si>
    <t>Ａ：当該地方団体による返礼品等の調達費用</t>
    <phoneticPr fontId="3"/>
  </si>
  <si>
    <t>Ｂ：当該返礼品等の製造・販売等のために当該地方団体の区域外で生じた費用</t>
    <phoneticPr fontId="3"/>
  </si>
  <si>
    <t>その他の算出方法</t>
    <phoneticPr fontId="3"/>
  </si>
  <si>
    <t>※その他の算出方法とする理由及びその算出方法の詳細は以下のとおり。</t>
    <phoneticPr fontId="3"/>
  </si>
  <si>
    <t>が生じていることを証明します。</t>
    <phoneticPr fontId="3"/>
  </si>
  <si>
    <t>また、当該返礼品等の製造・加工地※１は</t>
    <phoneticPr fontId="3"/>
  </si>
  <si>
    <t>（地方団体名または国名）であり、</t>
    <phoneticPr fontId="3"/>
  </si>
  <si>
    <t>一般販売価格は、</t>
    <rPh sb="0" eb="2">
      <t>イッパン</t>
    </rPh>
    <rPh sb="2" eb="4">
      <t>ハンバイ</t>
    </rPh>
    <rPh sb="4" eb="6">
      <t>カカク</t>
    </rPh>
    <phoneticPr fontId="3"/>
  </si>
  <si>
    <t>円です※2。</t>
    <rPh sb="0" eb="1">
      <t>エン</t>
    </rPh>
    <phoneticPr fontId="3"/>
  </si>
  <si>
    <t>　</t>
  </si>
  <si>
    <t>八王子市内で生じた付加価値（割合）</t>
    <rPh sb="0" eb="3">
      <t>ハチオウジ</t>
    </rPh>
    <rPh sb="14" eb="16">
      <t>ワリアイ</t>
    </rPh>
    <phoneticPr fontId="3"/>
  </si>
  <si>
    <t>八王子市内で生じた付加価値（金額）</t>
    <rPh sb="0" eb="3">
      <t>ハチオウジ</t>
    </rPh>
    <rPh sb="14" eb="16">
      <t>キンガク</t>
    </rPh>
    <phoneticPr fontId="3"/>
  </si>
  <si>
    <t>製造工程</t>
    <rPh sb="0" eb="2">
      <t>セイゾウ</t>
    </rPh>
    <rPh sb="2" eb="4">
      <t>コウテイ</t>
    </rPh>
    <phoneticPr fontId="3"/>
  </si>
  <si>
    <t>作業内容</t>
    <rPh sb="0" eb="2">
      <t>サギョウ</t>
    </rPh>
    <rPh sb="2" eb="4">
      <t>ナイヨウ</t>
    </rPh>
    <phoneticPr fontId="3"/>
  </si>
  <si>
    <t>生産・製造・加工地
（○○県○○市または○○国）</t>
    <rPh sb="0" eb="2">
      <t>セイサン</t>
    </rPh>
    <rPh sb="3" eb="5">
      <t>セイゾウ</t>
    </rPh>
    <rPh sb="6" eb="8">
      <t>カコウ</t>
    </rPh>
    <rPh sb="8" eb="9">
      <t>チ</t>
    </rPh>
    <phoneticPr fontId="3"/>
  </si>
  <si>
    <t>付加価値</t>
    <rPh sb="0" eb="2">
      <t>フカ</t>
    </rPh>
    <rPh sb="2" eb="4">
      <t>カチ</t>
    </rPh>
    <phoneticPr fontId="3"/>
  </si>
  <si>
    <t>工程から生じる
価値（価格）</t>
    <rPh sb="0" eb="2">
      <t>コウテイ</t>
    </rPh>
    <rPh sb="4" eb="5">
      <t>ショウ</t>
    </rPh>
    <rPh sb="8" eb="10">
      <t>カチ</t>
    </rPh>
    <rPh sb="11" eb="13">
      <t>カカク</t>
    </rPh>
    <phoneticPr fontId="3"/>
  </si>
  <si>
    <t>割合</t>
    <rPh sb="0" eb="2">
      <t>ワリアイ</t>
    </rPh>
    <phoneticPr fontId="3"/>
  </si>
  <si>
    <t>3号工程表</t>
    <rPh sb="2" eb="5">
      <t>コウテイヒョウ</t>
    </rPh>
    <phoneticPr fontId="3"/>
  </si>
  <si>
    <t>様式３（第６条関係）</t>
    <phoneticPr fontId="3"/>
  </si>
  <si>
    <t>　２　選定要綱「第２条　応募者の要件」を全て満たしていることについて誓約します。</t>
    <rPh sb="16" eb="17">
      <t>ヨウ</t>
    </rPh>
    <phoneticPr fontId="3"/>
  </si>
  <si>
    <t>　３　提出した書類の審査において、選定要綱「第２条　応募者の要件」に規定される、「７　法令順守等」の項目について確認される場合があることについて同意します。</t>
    <rPh sb="30" eb="31">
      <t>ヨウ</t>
    </rPh>
    <rPh sb="43" eb="45">
      <t>ホウレイ</t>
    </rPh>
    <rPh sb="45" eb="47">
      <t>ジュンシュ</t>
    </rPh>
    <rPh sb="47" eb="48">
      <t>ナド</t>
    </rPh>
    <phoneticPr fontId="3"/>
  </si>
  <si>
    <t>　４　ふるさと納税八王子応援寄附金返礼品（以下「返礼品」という。）については、応募時のみならず、寄附募集時から寄附者への配送時に至るまで、常時、原材料、品質、機能、表示、衛生、安全性その他一切の事項について、関係諸法令、総務省の定める地場産品基準、「３　返礼品の要件」等、全ての基準に適合しているか把握し、全ての基準に適合している返礼品を提供することを誓約します。</t>
    <rPh sb="21" eb="23">
      <t>イカ</t>
    </rPh>
    <phoneticPr fontId="3"/>
  </si>
  <si>
    <t>　５　八王子市が返礼品に対する検品等により関係法令や「３　返礼品の要件」に規定される事項を満たしていないと判断した場合には、代品請求、代金減額、又は損害賠償の請求について、八王子市及び八王子市が別途指定する「「ふるさと納税八王子応援寄附管理等業務受託者（事務局）」と協議することについて同意します。</t>
    <phoneticPr fontId="3"/>
  </si>
  <si>
    <r>
      <rPr>
        <u/>
        <sz val="10.5"/>
        <color theme="1"/>
        <rFont val="BIZ UDP明朝 Medium"/>
        <family val="1"/>
        <charset val="128"/>
      </rPr>
      <t>記載要領</t>
    </r>
    <r>
      <rPr>
        <sz val="10.5"/>
        <color theme="1"/>
        <rFont val="BIZ UDP明朝 Medium"/>
        <family val="1"/>
        <charset val="128"/>
      </rPr>
      <t xml:space="preserve">
※１　返礼品等の製造・加工が行われた場所について、国内の場合は都道府県名及び市区町村名（例：○○県○○市）、国外の場合は国名を記載すること。
※２ 当該返礼品等を一般消費者に対して販売する際の通常の価格を記載すること。なお、当該返礼品等が非売品である場合には、当該返礼品等の類似製品に係る通常の価格を記載すること。</t>
    </r>
    <phoneticPr fontId="3"/>
  </si>
  <si>
    <t>なお、当該返礼品等を取り扱うに当たって、下記の事項に同意します。
・当該返礼品等については、地場産品基準（平成31年総務省告示第179号第５条）第８号イ～ハの返礼品等として提出先以外の都道府県又は市区町村が取り扱う場合を除き、本証明書の提出先以外の都道府県又は市区町村の第３号の返礼品等として取り扱わないこと。	
・当該返礼品等の付加価値の算出方法等について、地方団体の求めに応じ、必要な説明や資料提供等を行うこと。</t>
    <phoneticPr fontId="3"/>
  </si>
  <si>
    <t>返礼品内容変更届</t>
    <rPh sb="0" eb="2">
      <t>ヘンレイ</t>
    </rPh>
    <rPh sb="2" eb="3">
      <t>ヒン</t>
    </rPh>
    <rPh sb="3" eb="5">
      <t>ナイヨウ</t>
    </rPh>
    <rPh sb="5" eb="7">
      <t>ヘンコウ</t>
    </rPh>
    <rPh sb="7" eb="8">
      <t>トドケ</t>
    </rPh>
    <phoneticPr fontId="3"/>
  </si>
  <si>
    <t>様式５（第１０条関係）</t>
    <phoneticPr fontId="3"/>
  </si>
  <si>
    <t>事業者名</t>
    <rPh sb="0" eb="2">
      <t>ジギョウ</t>
    </rPh>
    <rPh sb="2" eb="3">
      <t>シャ</t>
    </rPh>
    <rPh sb="3" eb="4">
      <t>メイ</t>
    </rPh>
    <phoneticPr fontId="3"/>
  </si>
  <si>
    <t>変更（予定）日</t>
    <phoneticPr fontId="3"/>
  </si>
  <si>
    <t>変更事項</t>
    <rPh sb="0" eb="2">
      <t>ヘンコウ</t>
    </rPh>
    <rPh sb="2" eb="4">
      <t>ジコウ</t>
    </rPh>
    <phoneticPr fontId="3"/>
  </si>
  <si>
    <t>旧</t>
    <rPh sb="0" eb="1">
      <t>キュウ</t>
    </rPh>
    <phoneticPr fontId="3"/>
  </si>
  <si>
    <t>新</t>
    <rPh sb="0" eb="1">
      <t>シン</t>
    </rPh>
    <phoneticPr fontId="3"/>
  </si>
  <si>
    <t>代表者職・氏名</t>
    <phoneticPr fontId="3"/>
  </si>
  <si>
    <t>事業者名</t>
    <phoneticPr fontId="3"/>
  </si>
  <si>
    <t>〒</t>
    <phoneticPr fontId="3"/>
  </si>
  <si>
    <t>返礼品名称</t>
    <rPh sb="0" eb="2">
      <t>ヘンレイ</t>
    </rPh>
    <rPh sb="2" eb="3">
      <t>ヒン</t>
    </rPh>
    <rPh sb="3" eb="5">
      <t>メイショウ</t>
    </rPh>
    <phoneticPr fontId="3"/>
  </si>
  <si>
    <r>
      <t>事業所情報に変更がある場合</t>
    </r>
    <r>
      <rPr>
        <sz val="10"/>
        <color rgb="FFFF0000"/>
        <rFont val="BIZ UDPゴシック"/>
        <family val="3"/>
        <charset val="128"/>
      </rPr>
      <t>（変更のある項目の行のみ記載）</t>
    </r>
    <rPh sb="0" eb="3">
      <t>ジギョウショ</t>
    </rPh>
    <rPh sb="3" eb="5">
      <t>ジョウホウ</t>
    </rPh>
    <rPh sb="6" eb="8">
      <t>ヘンコウ</t>
    </rPh>
    <rPh sb="11" eb="13">
      <t>バアイ</t>
    </rPh>
    <phoneticPr fontId="3"/>
  </si>
  <si>
    <r>
      <t>返礼品情報に変更がある場合</t>
    </r>
    <r>
      <rPr>
        <sz val="10"/>
        <color rgb="FFFF0000"/>
        <rFont val="BIZ UDPゴシック"/>
        <family val="3"/>
        <charset val="128"/>
      </rPr>
      <t>（変更のある項目の行のみ記載）</t>
    </r>
    <rPh sb="0" eb="2">
      <t>ヘンレイ</t>
    </rPh>
    <rPh sb="2" eb="3">
      <t>ヒン</t>
    </rPh>
    <rPh sb="3" eb="5">
      <t>ジョウホウ</t>
    </rPh>
    <rPh sb="6" eb="8">
      <t>ヘンコウ</t>
    </rPh>
    <rPh sb="11" eb="13">
      <t>バアイ</t>
    </rPh>
    <phoneticPr fontId="3"/>
  </si>
  <si>
    <r>
      <t xml:space="preserve">返礼品名称
</t>
    </r>
    <r>
      <rPr>
        <sz val="10"/>
        <color theme="1"/>
        <rFont val="BIZ UDP明朝 Medium"/>
        <family val="1"/>
        <charset val="128"/>
      </rPr>
      <t>※変更がある場合のみ記載</t>
    </r>
    <phoneticPr fontId="3"/>
  </si>
  <si>
    <r>
      <t xml:space="preserve">数量（内容量、サイズ等）
</t>
    </r>
    <r>
      <rPr>
        <sz val="10"/>
        <color theme="1"/>
        <rFont val="BIZ UDP明朝 Medium"/>
        <family val="1"/>
        <charset val="128"/>
      </rPr>
      <t>※変更がある場合のみ記載</t>
    </r>
    <phoneticPr fontId="3"/>
  </si>
  <si>
    <r>
      <t>返礼品価格</t>
    </r>
    <r>
      <rPr>
        <sz val="10"/>
        <color theme="1"/>
        <rFont val="BIZ UDP明朝 Medium"/>
        <family val="1"/>
        <charset val="128"/>
      </rPr>
      <t>（梱包費含む、税込）</t>
    </r>
    <r>
      <rPr>
        <sz val="11"/>
        <color theme="1"/>
        <rFont val="BIZ UDP明朝 Medium"/>
        <family val="1"/>
        <charset val="128"/>
      </rPr>
      <t xml:space="preserve">
</t>
    </r>
    <r>
      <rPr>
        <sz val="10"/>
        <color theme="1"/>
        <rFont val="BIZ UDP明朝 Medium"/>
        <family val="1"/>
        <charset val="128"/>
      </rPr>
      <t>※変更がある場合のみ記載</t>
    </r>
    <rPh sb="6" eb="9">
      <t>コンポウヒ</t>
    </rPh>
    <rPh sb="9" eb="10">
      <t>フク</t>
    </rPh>
    <rPh sb="12" eb="13">
      <t>ゼイ</t>
    </rPh>
    <rPh sb="13" eb="14">
      <t>コミ</t>
    </rPh>
    <phoneticPr fontId="3"/>
  </si>
  <si>
    <r>
      <t xml:space="preserve">その他
</t>
    </r>
    <r>
      <rPr>
        <sz val="10"/>
        <color theme="1"/>
        <rFont val="BIZ UDP明朝 Medium"/>
        <family val="1"/>
        <charset val="128"/>
      </rPr>
      <t>※変更がある場合のみ記載</t>
    </r>
    <phoneticPr fontId="3"/>
  </si>
  <si>
    <t>返礼品価格
（梱包費含む、税込）</t>
    <phoneticPr fontId="3"/>
  </si>
  <si>
    <r>
      <t xml:space="preserve">返礼品名称
</t>
    </r>
    <r>
      <rPr>
        <sz val="10"/>
        <color rgb="FFFF0000"/>
        <rFont val="BIZ UDP明朝 Medium"/>
        <family val="1"/>
        <charset val="128"/>
      </rPr>
      <t>（必須）</t>
    </r>
    <rPh sb="0" eb="2">
      <t>ヘンレイ</t>
    </rPh>
    <rPh sb="2" eb="3">
      <t>ヒン</t>
    </rPh>
    <rPh sb="3" eb="5">
      <t>メイショウ</t>
    </rPh>
    <rPh sb="7" eb="9">
      <t>ヒッス</t>
    </rPh>
    <phoneticPr fontId="3"/>
  </si>
  <si>
    <r>
      <t xml:space="preserve">ふるぽシステムの商品コード
</t>
    </r>
    <r>
      <rPr>
        <sz val="10"/>
        <color rgb="FFFF0000"/>
        <rFont val="BIZ UDP明朝 Medium"/>
        <family val="1"/>
        <charset val="128"/>
      </rPr>
      <t>（必須）</t>
    </r>
    <phoneticPr fontId="3"/>
  </si>
  <si>
    <t>様式４（第６条関係）</t>
    <phoneticPr fontId="3"/>
  </si>
  <si>
    <t>※地場産品基準第3号に該当する返礼品情報の変更については、3号証明書（様式３）及び3号工程表（様式４）のご提出も
お願いします。</t>
    <phoneticPr fontId="3"/>
  </si>
  <si>
    <r>
      <t>〒</t>
    </r>
    <r>
      <rPr>
        <sz val="8"/>
        <color rgb="FFFF0000"/>
        <rFont val="BIZ UDP明朝 Medium"/>
        <family val="1"/>
        <charset val="128"/>
      </rPr>
      <t>192-8501</t>
    </r>
    <phoneticPr fontId="3"/>
  </si>
  <si>
    <t>○○牛　ハンバーグ 150g ×10個</t>
    <phoneticPr fontId="3"/>
  </si>
  <si>
    <t>ハンバーグの製造にかかる○○牛ブロック肉からのミンチ、調味、成形、焼き上げのほか、ソースの製造にかかる調理</t>
    <phoneticPr fontId="3"/>
  </si>
  <si>
    <t>○○牛のブロック肉
ソースの原材料：△△</t>
    <phoneticPr fontId="3"/>
  </si>
  <si>
    <t>ハンバーグの製造工程のうち、原材料のブロック肉の仕入れから完成までのすべての工程を職人の手で一つ一つ行うことで、本工程による付加価値は返礼品の価値のうち約８０％を占めているため。なお、付加価値は価格を用いて算出している。</t>
    <phoneticPr fontId="3"/>
  </si>
  <si>
    <t>✓</t>
  </si>
  <si>
    <t>○○牛　ハンバーグ 150g ×10個</t>
    <phoneticPr fontId="3"/>
  </si>
  <si>
    <t>八王子市</t>
    <rPh sb="0" eb="4">
      <t>ハチオウジシ</t>
    </rPh>
    <phoneticPr fontId="3"/>
  </si>
  <si>
    <t>市内産原材料</t>
    <rPh sb="0" eb="2">
      <t>シナイ</t>
    </rPh>
    <rPh sb="2" eb="3">
      <t>サン</t>
    </rPh>
    <rPh sb="3" eb="6">
      <t>ゲンザイリョウ</t>
    </rPh>
    <phoneticPr fontId="3"/>
  </si>
  <si>
    <t>東京都八王子市</t>
  </si>
  <si>
    <t>150g ×10個</t>
    <phoneticPr fontId="3"/>
  </si>
  <si>
    <t>市外産原材料</t>
    <rPh sb="0" eb="2">
      <t>シガイ</t>
    </rPh>
    <rPh sb="2" eb="3">
      <t>サン</t>
    </rPh>
    <rPh sb="3" eb="6">
      <t>ゲンザイリョウ</t>
    </rPh>
    <phoneticPr fontId="3"/>
  </si>
  <si>
    <t>○○牛のブロック肉、△△（ソースの原材料）の調達</t>
    <rPh sb="2" eb="3">
      <t>ウシ</t>
    </rPh>
    <rPh sb="8" eb="9">
      <t>ニク</t>
    </rPh>
    <rPh sb="22" eb="24">
      <t>チョウタツ</t>
    </rPh>
    <phoneticPr fontId="3"/>
  </si>
  <si>
    <t>○○県○○市</t>
    <phoneticPr fontId="3"/>
  </si>
  <si>
    <t>○○牛ブロック肉からのミンチ</t>
    <phoneticPr fontId="3"/>
  </si>
  <si>
    <t>調味</t>
    <phoneticPr fontId="3"/>
  </si>
  <si>
    <t>成形</t>
    <phoneticPr fontId="3"/>
  </si>
  <si>
    <t>ソースの製造にかかる調理</t>
    <phoneticPr fontId="3"/>
  </si>
  <si>
    <t>ミンチ</t>
    <phoneticPr fontId="3"/>
  </si>
  <si>
    <t>焼き上げ</t>
    <phoneticPr fontId="3"/>
  </si>
  <si>
    <t>ソースの製造</t>
    <phoneticPr fontId="3"/>
  </si>
  <si>
    <t>検品・梱包・発送</t>
    <rPh sb="0" eb="2">
      <t>ケンピン</t>
    </rPh>
    <rPh sb="3" eb="5">
      <t>コンポウ</t>
    </rPh>
    <rPh sb="6" eb="8">
      <t>ハッソウ</t>
    </rPh>
    <phoneticPr fontId="3"/>
  </si>
  <si>
    <t>ハンバーグを成形します</t>
    <phoneticPr fontId="3"/>
  </si>
  <si>
    <t>ミンチしたものを調味します</t>
    <phoneticPr fontId="3"/>
  </si>
  <si>
    <t>ハンバーグを焼き上げます</t>
    <phoneticPr fontId="3"/>
  </si>
  <si>
    <t>検品して、梱包のうえ発送します</t>
    <rPh sb="0" eb="2">
      <t>ケンピン</t>
    </rPh>
    <rPh sb="5" eb="7">
      <t>コンポウ</t>
    </rPh>
    <rPh sb="10" eb="12">
      <t>ハッソウ</t>
    </rPh>
    <phoneticPr fontId="3"/>
  </si>
  <si>
    <t>□□の調達</t>
    <rPh sb="3" eb="5">
      <t>チョウタツ</t>
    </rPh>
    <phoneticPr fontId="3"/>
  </si>
  <si>
    <t>〒192-8501</t>
  </si>
  <si>
    <t>〒192-8501</t>
    <phoneticPr fontId="3"/>
  </si>
  <si>
    <t>○○牛　ハンバーグ 150g ×8個</t>
    <phoneticPr fontId="3"/>
  </si>
  <si>
    <t>150g ×10個</t>
    <phoneticPr fontId="3"/>
  </si>
  <si>
    <t>150g ×8個</t>
    <phoneticPr fontId="3"/>
  </si>
  <si>
    <t>八王子市</t>
    <rPh sb="0" eb="4">
      <t>ハチオウジシ</t>
    </rPh>
    <phoneticPr fontId="3"/>
  </si>
  <si>
    <t>八王子市〇〇町〇-△-□</t>
    <rPh sb="0" eb="4">
      <t>ハチオウジシ</t>
    </rPh>
    <rPh sb="6" eb="7">
      <t>チョウ</t>
    </rPh>
    <phoneticPr fontId="3"/>
  </si>
  <si>
    <t>〇〇株式会社</t>
    <rPh sb="2" eb="6">
      <t>カブシキガイシャ</t>
    </rPh>
    <phoneticPr fontId="3"/>
  </si>
  <si>
    <t>代表取締役社長　△△　□□</t>
    <rPh sb="0" eb="2">
      <t>ダイヒョウ</t>
    </rPh>
    <rPh sb="2" eb="5">
      <t>トリシマリヤク</t>
    </rPh>
    <rPh sb="5" eb="7">
      <t>シャチョウ</t>
    </rPh>
    <phoneticPr fontId="3"/>
  </si>
  <si>
    <t>飲食店営業</t>
    <rPh sb="0" eb="2">
      <t>インショク</t>
    </rPh>
    <rPh sb="2" eb="3">
      <t>テン</t>
    </rPh>
    <rPh sb="3" eb="5">
      <t>エイギョウ</t>
    </rPh>
    <phoneticPr fontId="3"/>
  </si>
  <si>
    <t>〇〇〇〇〇〇〇〇</t>
    <phoneticPr fontId="3"/>
  </si>
  <si>
    <t>△△　□□</t>
    <phoneticPr fontId="3"/>
  </si>
  <si>
    <t>〇〇〇-△△△△-□□□□</t>
    <phoneticPr fontId="3"/>
  </si>
  <si>
    <t>〇〇〇〇〇〇@△△△△△.□□□</t>
    <phoneticPr fontId="3"/>
  </si>
  <si>
    <t>〇〇株式会社</t>
    <phoneticPr fontId="3"/>
  </si>
  <si>
    <t>〇〇〇〇年△月□日</t>
    <rPh sb="4" eb="5">
      <t>ネン</t>
    </rPh>
    <rPh sb="6" eb="7">
      <t>ガツ</t>
    </rPh>
    <rPh sb="8" eb="9">
      <t>ニチ</t>
    </rPh>
    <phoneticPr fontId="3"/>
  </si>
  <si>
    <t>〇〇〇〇</t>
    <phoneticPr fontId="3"/>
  </si>
  <si>
    <t>△</t>
    <phoneticPr fontId="3"/>
  </si>
  <si>
    <t>□</t>
    <phoneticPr fontId="3"/>
  </si>
  <si>
    <t>〇〇〇@△△△△△.□□□</t>
    <phoneticPr fontId="3"/>
  </si>
  <si>
    <t>〇〇〇〇</t>
    <phoneticPr fontId="3"/>
  </si>
  <si>
    <t>△</t>
    <phoneticPr fontId="3"/>
  </si>
  <si>
    <t>□</t>
    <phoneticPr fontId="3"/>
  </si>
  <si>
    <t>△△株式会社</t>
    <phoneticPr fontId="3"/>
  </si>
  <si>
    <t>八王子市〇〇町〇-△-□</t>
    <phoneticPr fontId="3"/>
  </si>
  <si>
    <t>八王子市〇〇町〇〇-△△-□□</t>
    <phoneticPr fontId="3"/>
  </si>
  <si>
    <t>代表取締役社長　△△　□□</t>
    <phoneticPr fontId="3"/>
  </si>
  <si>
    <t>代表取締役社長　□□　〇〇</t>
    <phoneticPr fontId="3"/>
  </si>
  <si>
    <t>AA〇〇</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</si>
</sst>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0;\-0;"/>
  </numFmts>
  <fonts count="24" x14ac:knownFonts="1">
    <font>
      <sz val="11"/>
      <color theme="1"/>
      <name val="游ゴシック"/>
      <family val="2"/>
      <charset val="128"/>
      <scheme val="minor"/>
    </font>
    <font>
      <sz val="11"/>
      <color theme="1"/>
      <name val="游ゴシック"/>
      <family val="2"/>
      <charset val="128"/>
      <scheme val="minor"/>
    </font>
    <font>
      <b/>
      <sz val="15"/>
      <color theme="3"/>
      <name val="游ゴシック"/>
      <family val="2"/>
      <charset val="128"/>
      <scheme val="minor"/>
    </font>
    <font>
      <sz val="6"/>
      <name val="游ゴシック"/>
      <family val="2"/>
      <charset val="128"/>
      <scheme val="minor"/>
    </font>
    <font>
      <sz val="11"/>
      <color theme="1"/>
      <name val="BIZ UDP明朝 Medium"/>
      <family val="1"/>
      <charset val="128"/>
    </font>
    <font>
      <sz val="10.5"/>
      <color theme="1"/>
      <name val="BIZ UDP明朝 Medium"/>
      <family val="1"/>
      <charset val="128"/>
    </font>
    <font>
      <sz val="11"/>
      <color theme="1"/>
      <name val="Segoe UI Symbol"/>
      <family val="1"/>
    </font>
    <font>
      <b/>
      <sz val="11"/>
      <color theme="1"/>
      <name val="BIZ UDPゴシック"/>
      <family val="3"/>
      <charset val="128"/>
    </font>
    <font>
      <sz val="9"/>
      <color indexed="81"/>
      <name val="BIZ UDP明朝 Medium"/>
      <family val="1"/>
      <charset val="128"/>
    </font>
    <font>
      <u/>
      <sz val="10.5"/>
      <color theme="1"/>
      <name val="BIZ UDP明朝 Medium"/>
      <family val="1"/>
      <charset val="128"/>
    </font>
    <font>
      <sz val="9"/>
      <color indexed="81"/>
      <name val="BIZ UDPゴシック"/>
      <family val="3"/>
      <charset val="128"/>
    </font>
    <font>
      <sz val="11"/>
      <color theme="1"/>
      <name val="BIZ UDPゴシック"/>
      <family val="3"/>
      <charset val="128"/>
    </font>
    <font>
      <sz val="10"/>
      <color theme="1"/>
      <name val="BIZ UDP明朝 Medium"/>
      <family val="1"/>
      <charset val="128"/>
    </font>
    <font>
      <sz val="8"/>
      <color theme="1"/>
      <name val="BIZ UDP明朝 Medium"/>
      <family val="1"/>
      <charset val="128"/>
    </font>
    <font>
      <sz val="10"/>
      <color rgb="FFFF0000"/>
      <name val="BIZ UDPゴシック"/>
      <family val="3"/>
      <charset val="128"/>
    </font>
    <font>
      <sz val="10"/>
      <color rgb="FFFF0000"/>
      <name val="BIZ UDP明朝 Medium"/>
      <family val="1"/>
      <charset val="128"/>
    </font>
    <font>
      <sz val="11"/>
      <color theme="1"/>
      <name val="Meiryo UI"/>
      <family val="3"/>
      <charset val="128"/>
    </font>
    <font>
      <b/>
      <sz val="11"/>
      <color theme="1"/>
      <name val="Meiryo UI"/>
      <family val="3"/>
      <charset val="128"/>
    </font>
    <font>
      <sz val="8"/>
      <color rgb="FFFF0000"/>
      <name val="BIZ UDP明朝 Medium"/>
      <family val="1"/>
      <charset val="128"/>
    </font>
    <font>
      <sz val="11"/>
      <color rgb="FFFF0000"/>
      <name val="BIZ UDP明朝 Medium"/>
      <family val="1"/>
      <charset val="128"/>
    </font>
    <font>
      <sz val="10.5"/>
      <color rgb="FFFF0000"/>
      <name val="BIZ UDP明朝 Medium"/>
      <family val="1"/>
      <charset val="128"/>
    </font>
    <font>
      <sz val="11"/>
      <name val="BIZ UDP明朝 Medium"/>
      <family val="1"/>
      <charset val="128"/>
    </font>
    <font>
      <sz val="10.5"/>
      <name val="BIZ UDP明朝 Medium"/>
      <family val="1"/>
      <charset val="128"/>
    </font>
    <font>
      <sz val="8"/>
      <name val="BIZ UDP明朝 Medium"/>
      <family val="1"/>
      <charset val="128"/>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FFC000"/>
        <bgColor indexed="64"/>
      </patternFill>
    </fill>
    <fill>
      <patternFill patternType="solid">
        <fgColor theme="9" tint="0.79998168889431442"/>
        <bgColor indexed="64"/>
      </patternFill>
    </fill>
    <fill>
      <patternFill patternType="solid">
        <fgColor theme="7" tint="0.7999816888943144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96">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vertical="center" wrapText="1"/>
    </xf>
    <xf numFmtId="0" fontId="4" fillId="0" borderId="1" xfId="0" applyFont="1" applyBorder="1">
      <alignment vertical="center"/>
    </xf>
    <xf numFmtId="0" fontId="4" fillId="0" borderId="1" xfId="0" applyFont="1" applyBorder="1" applyAlignment="1">
      <alignment vertical="center" wrapText="1"/>
    </xf>
    <xf numFmtId="0" fontId="4" fillId="0" borderId="1" xfId="0" applyFont="1" applyBorder="1" applyAlignment="1">
      <alignment vertical="center"/>
    </xf>
    <xf numFmtId="0" fontId="4" fillId="3" borderId="1" xfId="0" applyFont="1" applyFill="1" applyBorder="1">
      <alignment vertic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vertical="center" wrapText="1"/>
    </xf>
    <xf numFmtId="176" fontId="4" fillId="2" borderId="1" xfId="1" applyNumberFormat="1" applyFont="1" applyFill="1" applyBorder="1" applyAlignment="1">
      <alignment vertical="center"/>
    </xf>
    <xf numFmtId="176" fontId="4" fillId="0" borderId="1" xfId="1" applyNumberFormat="1" applyFont="1" applyBorder="1">
      <alignment vertical="center"/>
    </xf>
    <xf numFmtId="0" fontId="4" fillId="0" borderId="1" xfId="0" applyFont="1" applyFill="1" applyBorder="1" applyAlignment="1">
      <alignment vertical="center" wrapText="1"/>
    </xf>
    <xf numFmtId="0" fontId="4" fillId="0" borderId="1" xfId="0" applyFont="1" applyFill="1" applyBorder="1">
      <alignment vertical="center"/>
    </xf>
    <xf numFmtId="0" fontId="4" fillId="2"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0" xfId="0" applyFont="1" applyAlignment="1">
      <alignment horizontal="center" vertical="center"/>
    </xf>
    <xf numFmtId="0" fontId="4" fillId="0" borderId="1" xfId="0" applyFont="1" applyBorder="1" applyAlignment="1">
      <alignment horizontal="center" vertical="center"/>
    </xf>
    <xf numFmtId="0" fontId="5" fillId="0" borderId="0" xfId="0" applyFont="1" applyAlignment="1">
      <alignment horizontal="left" vertical="center"/>
    </xf>
    <xf numFmtId="0" fontId="4" fillId="4" borderId="1" xfId="0" applyFont="1" applyFill="1" applyBorder="1" applyAlignment="1">
      <alignment horizontal="center" vertical="center" wrapText="1"/>
    </xf>
    <xf numFmtId="0" fontId="4" fillId="0" borderId="0" xfId="0" applyFont="1" applyAlignment="1">
      <alignment horizontal="left" vertical="center"/>
    </xf>
    <xf numFmtId="0" fontId="4" fillId="0" borderId="0" xfId="0" applyFont="1" applyFill="1" applyBorder="1" applyAlignment="1">
      <alignment wrapText="1"/>
    </xf>
    <xf numFmtId="0" fontId="4" fillId="0" borderId="0" xfId="0" applyFont="1" applyAlignment="1"/>
    <xf numFmtId="0" fontId="4" fillId="0" borderId="0" xfId="0" applyFont="1" applyBorder="1" applyAlignment="1">
      <alignment horizontal="center" vertical="center"/>
    </xf>
    <xf numFmtId="0" fontId="4" fillId="0" borderId="7" xfId="0" applyFont="1" applyBorder="1" applyAlignment="1">
      <alignment vertical="center"/>
    </xf>
    <xf numFmtId="0" fontId="5" fillId="0" borderId="0" xfId="0" applyFont="1" applyBorder="1" applyAlignment="1">
      <alignment horizontal="left" vertical="center"/>
    </xf>
    <xf numFmtId="0" fontId="5" fillId="0" borderId="0" xfId="0" applyFont="1" applyBorder="1" applyAlignment="1">
      <alignment vertical="center"/>
    </xf>
    <xf numFmtId="0" fontId="4" fillId="0" borderId="12" xfId="0" applyFont="1" applyBorder="1">
      <alignment vertical="center"/>
    </xf>
    <xf numFmtId="38" fontId="4" fillId="0" borderId="11" xfId="1" applyFont="1" applyBorder="1">
      <alignment vertical="center"/>
    </xf>
    <xf numFmtId="9" fontId="4" fillId="3" borderId="1" xfId="2" applyFont="1" applyFill="1" applyBorder="1">
      <alignment vertical="center"/>
    </xf>
    <xf numFmtId="38" fontId="4" fillId="0" borderId="11" xfId="1" applyFont="1" applyFill="1" applyBorder="1">
      <alignment vertical="center"/>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5" xfId="0" applyFont="1" applyBorder="1" applyAlignment="1">
      <alignment horizontal="center" vertical="center"/>
    </xf>
    <xf numFmtId="0" fontId="4" fillId="0" borderId="17" xfId="0" applyFont="1" applyBorder="1" applyAlignment="1">
      <alignment horizontal="center" vertical="center"/>
    </xf>
    <xf numFmtId="0" fontId="4" fillId="0" borderId="19" xfId="0" applyFont="1" applyBorder="1" applyAlignment="1">
      <alignment horizontal="center" vertical="center"/>
    </xf>
    <xf numFmtId="0" fontId="4" fillId="0" borderId="5" xfId="0" applyFont="1" applyBorder="1" applyAlignment="1">
      <alignment horizontal="center" vertical="center" wrapText="1"/>
    </xf>
    <xf numFmtId="0" fontId="16" fillId="2" borderId="1" xfId="0" applyFont="1" applyFill="1" applyBorder="1">
      <alignment vertical="center"/>
    </xf>
    <xf numFmtId="0" fontId="17" fillId="0" borderId="1" xfId="0" applyFont="1" applyFill="1" applyBorder="1" applyAlignment="1">
      <alignment vertical="center" wrapText="1"/>
    </xf>
    <xf numFmtId="0" fontId="4" fillId="3" borderId="1" xfId="0" applyFont="1" applyFill="1" applyBorder="1" applyAlignment="1">
      <alignment horizontal="center" vertical="center"/>
    </xf>
    <xf numFmtId="0" fontId="5" fillId="0" borderId="0" xfId="0" applyFont="1" applyAlignment="1">
      <alignment horizontal="left" vertical="center"/>
    </xf>
    <xf numFmtId="0" fontId="11" fillId="0" borderId="0" xfId="0" applyFont="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left" vertical="center"/>
    </xf>
    <xf numFmtId="0" fontId="4" fillId="0" borderId="0" xfId="0" applyFont="1" applyAlignment="1">
      <alignment horizontal="left"/>
    </xf>
    <xf numFmtId="0" fontId="4" fillId="0" borderId="0" xfId="0" applyFont="1" applyAlignment="1">
      <alignment horizontal="left" vertical="center"/>
    </xf>
    <xf numFmtId="0" fontId="5" fillId="0" borderId="0" xfId="0" applyFont="1" applyBorder="1" applyAlignment="1">
      <alignment horizontal="left" vertical="center"/>
    </xf>
    <xf numFmtId="0" fontId="4" fillId="0" borderId="1" xfId="0" applyFont="1" applyBorder="1" applyAlignment="1">
      <alignment horizontal="center" vertical="center" wrapText="1"/>
    </xf>
    <xf numFmtId="0" fontId="4" fillId="0" borderId="1" xfId="0" applyFont="1" applyBorder="1" applyAlignment="1">
      <alignment horizontal="left" vertical="center"/>
    </xf>
    <xf numFmtId="0" fontId="7" fillId="0" borderId="0" xfId="0" applyFont="1" applyAlignment="1">
      <alignment horizontal="center" vertical="center"/>
    </xf>
    <xf numFmtId="0" fontId="19" fillId="0" borderId="1" xfId="0" applyFont="1" applyBorder="1" applyAlignment="1">
      <alignment vertical="center" wrapText="1"/>
    </xf>
    <xf numFmtId="176" fontId="19" fillId="0" borderId="1" xfId="1" applyNumberFormat="1" applyFont="1" applyBorder="1">
      <alignment vertical="center"/>
    </xf>
    <xf numFmtId="0" fontId="19" fillId="0" borderId="1" xfId="0" applyFont="1" applyFill="1" applyBorder="1" applyAlignment="1">
      <alignment horizontal="center" vertical="center" wrapText="1"/>
    </xf>
    <xf numFmtId="0" fontId="19" fillId="0" borderId="1" xfId="0" applyFont="1" applyFill="1" applyBorder="1" applyAlignment="1">
      <alignment vertical="center" wrapText="1"/>
    </xf>
    <xf numFmtId="0" fontId="19" fillId="0" borderId="1" xfId="0" applyFont="1" applyFill="1" applyBorder="1">
      <alignment vertical="center"/>
    </xf>
    <xf numFmtId="0" fontId="19" fillId="0" borderId="0" xfId="0" applyFont="1" applyAlignment="1">
      <alignment horizontal="center" vertical="center"/>
    </xf>
    <xf numFmtId="0" fontId="19" fillId="0" borderId="1" xfId="0" applyFont="1" applyBorder="1" applyAlignment="1">
      <alignment horizontal="center" vertical="center"/>
    </xf>
    <xf numFmtId="0" fontId="4" fillId="0" borderId="0" xfId="0" applyFont="1" applyAlignment="1">
      <alignment horizontal="right"/>
    </xf>
    <xf numFmtId="0" fontId="19" fillId="0" borderId="12" xfId="0" applyFont="1" applyFill="1" applyBorder="1" applyAlignment="1">
      <alignment horizontal="center" vertical="center"/>
    </xf>
    <xf numFmtId="0" fontId="4" fillId="0" borderId="1" xfId="0" applyFont="1" applyFill="1" applyBorder="1" applyAlignment="1">
      <alignment horizontal="center" vertical="center" shrinkToFit="1"/>
    </xf>
    <xf numFmtId="0" fontId="19" fillId="0" borderId="1" xfId="0" applyFont="1" applyFill="1" applyBorder="1" applyAlignment="1">
      <alignment horizontal="center" vertical="center" shrinkToFit="1"/>
    </xf>
    <xf numFmtId="38" fontId="19" fillId="0" borderId="11" xfId="1" applyFont="1" applyFill="1" applyBorder="1">
      <alignment vertical="center"/>
    </xf>
    <xf numFmtId="0" fontId="21" fillId="0" borderId="12" xfId="0" applyFont="1" applyFill="1" applyBorder="1" applyAlignment="1">
      <alignment horizontal="center" vertical="center"/>
    </xf>
    <xf numFmtId="0" fontId="21" fillId="0" borderId="1" xfId="0" applyFont="1" applyFill="1" applyBorder="1" applyAlignment="1">
      <alignment horizontal="center" vertical="center" shrinkToFit="1"/>
    </xf>
    <xf numFmtId="0" fontId="21" fillId="0" borderId="1" xfId="0" applyFont="1" applyFill="1" applyBorder="1">
      <alignment vertical="center"/>
    </xf>
    <xf numFmtId="38" fontId="21" fillId="0" borderId="11" xfId="1" applyFont="1" applyFill="1" applyBorder="1">
      <alignment vertical="center"/>
    </xf>
    <xf numFmtId="0" fontId="20" fillId="0" borderId="16" xfId="0" applyFont="1" applyBorder="1" applyAlignment="1">
      <alignment vertical="center"/>
    </xf>
    <xf numFmtId="0" fontId="20" fillId="0" borderId="18" xfId="0" applyFont="1" applyBorder="1" applyAlignment="1">
      <alignment vertical="center"/>
    </xf>
    <xf numFmtId="31" fontId="20" fillId="0" borderId="20" xfId="0" applyNumberFormat="1" applyFont="1" applyBorder="1" applyAlignment="1">
      <alignment horizontal="left" vertical="center"/>
    </xf>
    <xf numFmtId="0" fontId="19" fillId="0" borderId="1" xfId="0" applyFont="1" applyBorder="1" applyAlignment="1">
      <alignment horizontal="left" vertical="center"/>
    </xf>
    <xf numFmtId="0" fontId="18" fillId="0" borderId="13" xfId="0" applyFont="1" applyBorder="1" applyAlignment="1">
      <alignment horizontal="left" vertical="center"/>
    </xf>
    <xf numFmtId="0" fontId="19" fillId="0" borderId="14" xfId="0" applyFont="1" applyBorder="1" applyAlignment="1">
      <alignment horizontal="left" vertical="center"/>
    </xf>
    <xf numFmtId="176" fontId="21" fillId="3" borderId="1" xfId="2" applyNumberFormat="1" applyFont="1" applyFill="1" applyBorder="1" applyAlignment="1">
      <alignment horizontal="center" vertical="center"/>
    </xf>
    <xf numFmtId="0" fontId="19" fillId="0" borderId="14" xfId="0" applyFont="1" applyBorder="1" applyAlignment="1">
      <alignment horizontal="center" vertical="center" wrapText="1"/>
    </xf>
    <xf numFmtId="176" fontId="19" fillId="0" borderId="1" xfId="0" applyNumberFormat="1" applyFont="1" applyBorder="1" applyAlignment="1">
      <alignment horizontal="center" vertical="center"/>
    </xf>
    <xf numFmtId="0" fontId="22" fillId="0" borderId="16" xfId="0" applyFont="1" applyBorder="1" applyAlignment="1">
      <alignment vertical="center"/>
    </xf>
    <xf numFmtId="0" fontId="22" fillId="0" borderId="18" xfId="0" applyFont="1" applyBorder="1" applyAlignment="1">
      <alignment vertical="center"/>
    </xf>
    <xf numFmtId="31" fontId="22" fillId="0" borderId="20" xfId="0" applyNumberFormat="1" applyFont="1" applyBorder="1" applyAlignment="1">
      <alignment horizontal="left" vertical="center"/>
    </xf>
    <xf numFmtId="0" fontId="21" fillId="0" borderId="1" xfId="0" applyFont="1" applyBorder="1" applyAlignment="1">
      <alignment horizontal="left" vertical="center"/>
    </xf>
    <xf numFmtId="0" fontId="23" fillId="0" borderId="13" xfId="0" applyFont="1" applyBorder="1" applyAlignment="1">
      <alignment horizontal="left" vertical="center"/>
    </xf>
    <xf numFmtId="0" fontId="21" fillId="0" borderId="14" xfId="0" applyFont="1" applyBorder="1" applyAlignment="1">
      <alignment horizontal="left" vertical="center"/>
    </xf>
    <xf numFmtId="0" fontId="21" fillId="0" borderId="14" xfId="0" applyFont="1" applyBorder="1" applyAlignment="1">
      <alignment horizontal="center" vertical="center" wrapText="1"/>
    </xf>
    <xf numFmtId="176" fontId="21" fillId="0" borderId="1" xfId="0" applyNumberFormat="1" applyFont="1" applyBorder="1" applyAlignment="1">
      <alignment horizontal="center" vertical="center"/>
    </xf>
    <xf numFmtId="0" fontId="21" fillId="0" borderId="1" xfId="0" applyFont="1" applyBorder="1" applyAlignment="1">
      <alignment horizontal="center" vertical="center"/>
    </xf>
    <xf numFmtId="0" fontId="21" fillId="0" borderId="0" xfId="0" applyFont="1" applyAlignment="1">
      <alignment horizontal="center" vertical="center"/>
    </xf>
    <xf numFmtId="38" fontId="4" fillId="3" borderId="11" xfId="1" applyFont="1" applyFill="1" applyBorder="1">
      <alignment vertical="center"/>
    </xf>
    <xf numFmtId="0" fontId="4" fillId="3" borderId="12" xfId="0" applyFont="1" applyFill="1" applyBorder="1">
      <alignment vertical="center"/>
    </xf>
    <xf numFmtId="0" fontId="5" fillId="0" borderId="0" xfId="0" applyFont="1" applyAlignment="1">
      <alignment horizontal="left" vertical="center" wrapText="1"/>
    </xf>
    <xf numFmtId="0" fontId="11" fillId="0" borderId="0" xfId="0" applyFont="1" applyAlignment="1">
      <alignment horizontal="center" vertical="center"/>
    </xf>
    <xf numFmtId="0" fontId="4" fillId="0" borderId="1" xfId="0" applyFont="1" applyBorder="1" applyAlignment="1">
      <alignment horizontal="center" vertical="center"/>
    </xf>
    <xf numFmtId="0" fontId="13" fillId="0" borderId="13" xfId="0" applyFont="1" applyFill="1" applyBorder="1" applyAlignment="1">
      <alignment horizontal="left" vertical="center" shrinkToFit="1"/>
    </xf>
    <xf numFmtId="0" fontId="4" fillId="0" borderId="1" xfId="0" applyFont="1" applyFill="1" applyBorder="1" applyAlignment="1">
      <alignment horizontal="left" vertical="center" shrinkToFit="1"/>
    </xf>
    <xf numFmtId="0" fontId="4" fillId="0" borderId="8" xfId="0" applyFont="1" applyFill="1" applyBorder="1" applyAlignment="1">
      <alignment horizontal="left" vertical="center" shrinkToFit="1"/>
    </xf>
    <xf numFmtId="0" fontId="4" fillId="0" borderId="2" xfId="0" applyFont="1" applyFill="1" applyBorder="1" applyAlignment="1">
      <alignment horizontal="left" vertical="center" shrinkToFit="1"/>
    </xf>
    <xf numFmtId="0" fontId="4" fillId="0" borderId="9" xfId="0" applyFont="1" applyFill="1" applyBorder="1" applyAlignment="1">
      <alignment horizontal="left" vertical="center" shrinkToFi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Fill="1" applyBorder="1" applyAlignment="1">
      <alignment horizontal="left" vertical="center" shrinkToFit="1"/>
    </xf>
    <xf numFmtId="0" fontId="4" fillId="0" borderId="0" xfId="0" applyFont="1" applyAlignment="1">
      <alignment horizontal="left" vertical="center" wrapText="1"/>
    </xf>
    <xf numFmtId="0" fontId="5" fillId="0" borderId="0" xfId="0" applyFont="1" applyAlignment="1">
      <alignment horizontal="left" vertical="center"/>
    </xf>
    <xf numFmtId="0" fontId="20" fillId="0" borderId="1" xfId="0" applyFont="1" applyFill="1" applyBorder="1" applyAlignment="1">
      <alignment horizontal="left" vertical="center" shrinkToFit="1"/>
    </xf>
    <xf numFmtId="0" fontId="19" fillId="0" borderId="1" xfId="0" applyFont="1" applyFill="1" applyBorder="1" applyAlignment="1">
      <alignment horizontal="left" vertical="center" shrinkToFit="1"/>
    </xf>
    <xf numFmtId="0" fontId="19" fillId="0" borderId="8" xfId="0" applyFont="1" applyFill="1" applyBorder="1" applyAlignment="1">
      <alignment horizontal="left" vertical="center" shrinkToFit="1"/>
    </xf>
    <xf numFmtId="0" fontId="4" fillId="3" borderId="1" xfId="0" applyFont="1" applyFill="1" applyBorder="1" applyAlignment="1">
      <alignment horizontal="center" vertical="center"/>
    </xf>
    <xf numFmtId="0" fontId="5" fillId="0" borderId="0" xfId="0" applyFont="1" applyBorder="1" applyAlignment="1">
      <alignment horizontal="left" vertical="center" wrapText="1"/>
    </xf>
    <xf numFmtId="0" fontId="5" fillId="0" borderId="0" xfId="0" applyFont="1" applyBorder="1" applyAlignment="1">
      <alignment horizontal="left" vertical="center"/>
    </xf>
    <xf numFmtId="0" fontId="4" fillId="0" borderId="0" xfId="0" applyFont="1" applyBorder="1" applyAlignment="1">
      <alignment horizontal="left"/>
    </xf>
    <xf numFmtId="0" fontId="4" fillId="0" borderId="2" xfId="0" applyFont="1" applyFill="1" applyBorder="1" applyAlignment="1">
      <alignment horizontal="center"/>
    </xf>
    <xf numFmtId="0" fontId="4" fillId="0" borderId="2" xfId="0" applyFont="1" applyFill="1" applyBorder="1" applyAlignment="1">
      <alignment horizontal="center" wrapText="1"/>
    </xf>
    <xf numFmtId="38" fontId="4" fillId="0" borderId="2" xfId="1" applyFont="1" applyFill="1" applyBorder="1" applyAlignment="1">
      <alignment horizontal="center"/>
    </xf>
    <xf numFmtId="38" fontId="4" fillId="0" borderId="2" xfId="1" applyFont="1" applyFill="1" applyBorder="1" applyAlignment="1">
      <alignment horizontal="right"/>
    </xf>
    <xf numFmtId="0" fontId="4" fillId="0" borderId="3" xfId="0" applyFont="1" applyBorder="1" applyAlignment="1">
      <alignment horizontal="left" vertical="center"/>
    </xf>
    <xf numFmtId="0" fontId="4" fillId="0" borderId="5" xfId="0" applyFont="1" applyBorder="1" applyAlignment="1">
      <alignment horizontal="left" vertical="center"/>
    </xf>
    <xf numFmtId="0" fontId="4" fillId="0" borderId="4" xfId="0" applyFont="1" applyBorder="1" applyAlignment="1">
      <alignment horizontal="left" vertical="center"/>
    </xf>
    <xf numFmtId="0" fontId="4" fillId="0" borderId="6" xfId="0" applyFont="1" applyBorder="1" applyAlignment="1">
      <alignment horizontal="left" vertical="center"/>
    </xf>
    <xf numFmtId="0" fontId="4" fillId="0" borderId="0"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2" xfId="0" applyFont="1" applyBorder="1" applyAlignment="1">
      <alignment horizontal="left"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0" xfId="0" applyFont="1" applyBorder="1" applyAlignment="1">
      <alignment horizontal="right" wrapText="1"/>
    </xf>
    <xf numFmtId="0" fontId="4" fillId="0" borderId="0" xfId="0" applyFont="1" applyFill="1" applyBorder="1" applyAlignment="1">
      <alignment horizontal="left" wrapText="1"/>
    </xf>
    <xf numFmtId="9" fontId="4" fillId="0" borderId="10" xfId="0" applyNumberFormat="1" applyFont="1" applyFill="1" applyBorder="1" applyAlignment="1">
      <alignment horizontal="center" shrinkToFit="1"/>
    </xf>
    <xf numFmtId="0" fontId="4" fillId="0" borderId="0" xfId="0" applyFont="1" applyAlignment="1">
      <alignment horizontal="left" vertical="center"/>
    </xf>
    <xf numFmtId="0" fontId="4" fillId="0" borderId="0" xfId="0" applyFont="1" applyBorder="1" applyAlignment="1">
      <alignment horizontal="left" wrapText="1"/>
    </xf>
    <xf numFmtId="177" fontId="4" fillId="0" borderId="1" xfId="0" applyNumberFormat="1" applyFont="1" applyFill="1" applyBorder="1" applyAlignment="1">
      <alignment horizontal="left" vertical="center"/>
    </xf>
    <xf numFmtId="177" fontId="13" fillId="0" borderId="13" xfId="0" applyNumberFormat="1" applyFont="1" applyFill="1" applyBorder="1" applyAlignment="1">
      <alignment horizontal="left" vertical="center"/>
    </xf>
    <xf numFmtId="177" fontId="4" fillId="0" borderId="8" xfId="0" applyNumberFormat="1" applyFont="1" applyFill="1" applyBorder="1" applyAlignment="1">
      <alignment horizontal="center" vertical="center"/>
    </xf>
    <xf numFmtId="177" fontId="4" fillId="0" borderId="2" xfId="0" applyNumberFormat="1" applyFont="1" applyFill="1" applyBorder="1" applyAlignment="1">
      <alignment horizontal="center" vertical="center"/>
    </xf>
    <xf numFmtId="177" fontId="4" fillId="0" borderId="9" xfId="0" applyNumberFormat="1" applyFont="1" applyFill="1" applyBorder="1" applyAlignment="1">
      <alignment horizontal="center" vertical="center"/>
    </xf>
    <xf numFmtId="177" fontId="18" fillId="0" borderId="13" xfId="0" applyNumberFormat="1" applyFont="1" applyFill="1" applyBorder="1" applyAlignment="1">
      <alignment vertical="center"/>
    </xf>
    <xf numFmtId="177" fontId="19" fillId="0" borderId="8" xfId="0" applyNumberFormat="1" applyFont="1" applyFill="1" applyBorder="1" applyAlignment="1">
      <alignment vertical="center"/>
    </xf>
    <xf numFmtId="177" fontId="19" fillId="0" borderId="2" xfId="0" applyNumberFormat="1" applyFont="1" applyFill="1" applyBorder="1" applyAlignment="1">
      <alignment vertical="center"/>
    </xf>
    <xf numFmtId="177" fontId="19" fillId="0" borderId="9" xfId="0" applyNumberFormat="1" applyFont="1" applyFill="1" applyBorder="1" applyAlignment="1">
      <alignment vertical="center"/>
    </xf>
    <xf numFmtId="177" fontId="19" fillId="0" borderId="1" xfId="0" applyNumberFormat="1" applyFont="1" applyFill="1" applyBorder="1" applyAlignment="1">
      <alignment vertical="center"/>
    </xf>
    <xf numFmtId="0" fontId="19" fillId="0" borderId="2" xfId="0" applyFont="1" applyFill="1" applyBorder="1" applyAlignment="1">
      <alignment horizontal="center" wrapText="1"/>
    </xf>
    <xf numFmtId="38" fontId="19" fillId="0" borderId="2" xfId="1" applyFont="1" applyFill="1" applyBorder="1" applyAlignment="1">
      <alignment horizontal="right"/>
    </xf>
    <xf numFmtId="0" fontId="19" fillId="0" borderId="2" xfId="0" applyFont="1" applyFill="1" applyBorder="1" applyAlignment="1">
      <alignment horizontal="center"/>
    </xf>
    <xf numFmtId="38" fontId="19" fillId="0" borderId="2" xfId="1" applyFont="1" applyFill="1" applyBorder="1" applyAlignment="1">
      <alignment horizont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 xfId="0" applyFont="1" applyBorder="1" applyAlignment="1">
      <alignment horizontal="center" vertical="center" wrapText="1"/>
    </xf>
    <xf numFmtId="0" fontId="4" fillId="0" borderId="10" xfId="0" applyFont="1" applyBorder="1" applyAlignment="1">
      <alignment horizontal="center" vertical="center"/>
    </xf>
    <xf numFmtId="0" fontId="21" fillId="0" borderId="11" xfId="0" applyFont="1" applyFill="1" applyBorder="1" applyAlignment="1">
      <alignment horizontal="left" vertical="center" wrapText="1"/>
    </xf>
    <xf numFmtId="0" fontId="21" fillId="0" borderId="12" xfId="0" applyFont="1" applyFill="1" applyBorder="1" applyAlignment="1">
      <alignment horizontal="left" vertical="center" wrapText="1"/>
    </xf>
    <xf numFmtId="0" fontId="21" fillId="0" borderId="11" xfId="0" applyFont="1" applyFill="1" applyBorder="1" applyAlignment="1">
      <alignment horizontal="left" vertical="center"/>
    </xf>
    <xf numFmtId="0" fontId="21" fillId="0" borderId="12" xfId="0" applyFont="1" applyFill="1" applyBorder="1" applyAlignment="1">
      <alignment horizontal="left" vertical="center"/>
    </xf>
    <xf numFmtId="0" fontId="19" fillId="0" borderId="11" xfId="0" applyFont="1" applyFill="1" applyBorder="1" applyAlignment="1">
      <alignment horizontal="left" vertical="center" wrapText="1"/>
    </xf>
    <xf numFmtId="0" fontId="19" fillId="0" borderId="12" xfId="0" applyFont="1" applyFill="1" applyBorder="1" applyAlignment="1">
      <alignment horizontal="left" vertical="center" wrapText="1"/>
    </xf>
    <xf numFmtId="0" fontId="4" fillId="0" borderId="11" xfId="0" applyFont="1" applyFill="1" applyBorder="1" applyAlignment="1">
      <alignment horizontal="left" vertical="center"/>
    </xf>
    <xf numFmtId="0" fontId="4" fillId="0" borderId="12" xfId="0" applyFont="1" applyFill="1" applyBorder="1" applyAlignment="1">
      <alignment horizontal="left" vertical="center"/>
    </xf>
    <xf numFmtId="0" fontId="21" fillId="0" borderId="24" xfId="0" applyFont="1" applyBorder="1" applyAlignment="1">
      <alignment horizontal="center" vertical="center"/>
    </xf>
    <xf numFmtId="0" fontId="21" fillId="0" borderId="25" xfId="0" applyFont="1" applyBorder="1" applyAlignment="1">
      <alignment horizontal="center" vertical="center"/>
    </xf>
    <xf numFmtId="0" fontId="21" fillId="0" borderId="26" xfId="0" applyFont="1" applyBorder="1" applyAlignment="1">
      <alignment horizontal="center" vertical="center"/>
    </xf>
    <xf numFmtId="0" fontId="7" fillId="0" borderId="0" xfId="0" applyFont="1" applyAlignment="1">
      <alignment horizontal="center" vertical="center"/>
    </xf>
    <xf numFmtId="0" fontId="11" fillId="5" borderId="1" xfId="0" applyFont="1" applyFill="1" applyBorder="1" applyAlignment="1">
      <alignment horizontal="center" vertical="center"/>
    </xf>
    <xf numFmtId="0" fontId="21" fillId="0" borderId="1" xfId="0" applyFont="1" applyBorder="1" applyAlignment="1">
      <alignment horizontal="left"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23" fillId="0" borderId="3" xfId="0" applyFont="1" applyBorder="1" applyAlignment="1">
      <alignment horizontal="left" vertical="center"/>
    </xf>
    <xf numFmtId="0" fontId="23" fillId="0" borderId="5" xfId="0" applyFont="1" applyBorder="1" applyAlignment="1">
      <alignment horizontal="left" vertical="center"/>
    </xf>
    <xf numFmtId="0" fontId="23" fillId="0" borderId="4" xfId="0" applyFont="1" applyBorder="1" applyAlignment="1">
      <alignment horizontal="left" vertical="center"/>
    </xf>
    <xf numFmtId="0" fontId="21" fillId="0" borderId="14" xfId="0" applyFont="1" applyBorder="1" applyAlignment="1">
      <alignment horizontal="left" vertical="center"/>
    </xf>
    <xf numFmtId="0" fontId="4" fillId="0" borderId="5" xfId="0" applyFont="1" applyBorder="1" applyAlignment="1">
      <alignment horizontal="center" vertical="center"/>
    </xf>
    <xf numFmtId="0" fontId="11" fillId="6" borderId="13" xfId="0" applyFont="1" applyFill="1" applyBorder="1" applyAlignment="1">
      <alignment horizontal="center" vertical="center"/>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23" xfId="0" applyFont="1" applyBorder="1" applyAlignment="1">
      <alignment horizontal="center" vertical="center"/>
    </xf>
    <xf numFmtId="0" fontId="21" fillId="0" borderId="14" xfId="0" applyFont="1" applyBorder="1" applyAlignment="1">
      <alignment horizontal="center" vertical="center" wrapText="1"/>
    </xf>
    <xf numFmtId="176" fontId="21" fillId="0" borderId="1" xfId="0" applyNumberFormat="1" applyFont="1" applyBorder="1" applyAlignment="1">
      <alignment horizontal="center" vertical="center"/>
    </xf>
    <xf numFmtId="0" fontId="21" fillId="0" borderId="1" xfId="0" applyFont="1" applyBorder="1" applyAlignment="1">
      <alignment horizontal="center" vertical="center"/>
    </xf>
    <xf numFmtId="0" fontId="12" fillId="0" borderId="0" xfId="0" applyFont="1" applyBorder="1" applyAlignment="1">
      <alignment horizontal="left" vertical="center" wrapText="1"/>
    </xf>
    <xf numFmtId="0" fontId="19" fillId="0" borderId="24" xfId="0" applyFont="1" applyBorder="1" applyAlignment="1">
      <alignment horizontal="center" vertical="center"/>
    </xf>
    <xf numFmtId="0" fontId="19" fillId="0" borderId="25" xfId="0" applyFont="1" applyBorder="1" applyAlignment="1">
      <alignment horizontal="center" vertical="center"/>
    </xf>
    <xf numFmtId="0" fontId="19" fillId="0" borderId="26" xfId="0" applyFont="1" applyBorder="1" applyAlignment="1">
      <alignment horizontal="center" vertical="center"/>
    </xf>
    <xf numFmtId="0" fontId="19" fillId="0" borderId="1" xfId="0" applyFont="1" applyBorder="1" applyAlignment="1">
      <alignment horizontal="left" vertical="center"/>
    </xf>
    <xf numFmtId="0" fontId="18" fillId="0" borderId="3" xfId="0" applyFont="1" applyBorder="1" applyAlignment="1">
      <alignment horizontal="left" vertical="center"/>
    </xf>
    <xf numFmtId="0" fontId="18" fillId="0" borderId="5" xfId="0" applyFont="1" applyBorder="1" applyAlignment="1">
      <alignment horizontal="left" vertical="center"/>
    </xf>
    <xf numFmtId="0" fontId="18" fillId="0" borderId="4" xfId="0" applyFont="1" applyBorder="1" applyAlignment="1">
      <alignment horizontal="left" vertical="center"/>
    </xf>
    <xf numFmtId="0" fontId="19" fillId="0" borderId="14" xfId="0" applyFont="1" applyBorder="1" applyAlignment="1">
      <alignment horizontal="left" vertical="center"/>
    </xf>
    <xf numFmtId="0" fontId="19" fillId="0" borderId="21" xfId="0" applyFont="1" applyBorder="1" applyAlignment="1">
      <alignment horizontal="center" vertical="center"/>
    </xf>
    <xf numFmtId="0" fontId="19" fillId="0" borderId="22" xfId="0" applyFont="1" applyBorder="1" applyAlignment="1">
      <alignment horizontal="center" vertical="center"/>
    </xf>
    <xf numFmtId="0" fontId="19" fillId="0" borderId="23" xfId="0" applyFont="1" applyBorder="1" applyAlignment="1">
      <alignment horizontal="center" vertical="center"/>
    </xf>
    <xf numFmtId="0" fontId="19" fillId="0" borderId="14" xfId="0" applyFont="1" applyBorder="1" applyAlignment="1">
      <alignment horizontal="center" vertical="center" wrapText="1"/>
    </xf>
    <xf numFmtId="176" fontId="19" fillId="0" borderId="1" xfId="0" applyNumberFormat="1" applyFont="1" applyBorder="1" applyAlignment="1">
      <alignment horizontal="center" vertical="center"/>
    </xf>
    <xf numFmtId="0" fontId="19" fillId="0" borderId="1" xfId="0" applyFont="1" applyBorder="1" applyAlignment="1">
      <alignment horizontal="center" vertical="center"/>
    </xf>
    <xf numFmtId="0" fontId="4" fillId="0" borderId="1" xfId="0" applyFont="1" applyBorder="1" applyAlignment="1">
      <alignment horizontal="left" vertical="center"/>
    </xf>
    <xf numFmtId="9" fontId="19" fillId="0" borderId="10" xfId="0" applyNumberFormat="1" applyFont="1" applyFill="1" applyBorder="1" applyAlignment="1">
      <alignment horizontal="center" shrinkToFit="1"/>
    </xf>
    <xf numFmtId="9" fontId="21" fillId="3" borderId="1" xfId="2" applyNumberFormat="1" applyFont="1" applyFill="1" applyBorder="1" applyAlignment="1">
      <alignment horizontal="center" vertical="center"/>
    </xf>
  </cellXfs>
  <cellStyles count="3">
    <cellStyle name="パーセント" xfId="2" builtinId="5"/>
    <cellStyle name="桁区切り" xfId="1" builtinId="6"/>
    <cellStyle name="標準" xfId="0" builtinId="0"/>
  </cellStyles>
  <dxfs count="6">
    <dxf>
      <font>
        <color rgb="FF9C0006"/>
      </font>
      <fill>
        <patternFill>
          <bgColor rgb="FFFFC7CE"/>
        </patternFill>
      </fill>
    </dxf>
    <dxf>
      <font>
        <color rgb="FF9C0006"/>
      </font>
      <fill>
        <patternFill>
          <bgColor rgb="FFFFC7CE"/>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114300</xdr:colOff>
      <xdr:row>0</xdr:row>
      <xdr:rowOff>104775</xdr:rowOff>
    </xdr:from>
    <xdr:to>
      <xdr:col>1</xdr:col>
      <xdr:colOff>495301</xdr:colOff>
      <xdr:row>2</xdr:row>
      <xdr:rowOff>76200</xdr:rowOff>
    </xdr:to>
    <xdr:sp macro="" textlink="">
      <xdr:nvSpPr>
        <xdr:cNvPr id="2" name="テキスト ボックス 1">
          <a:extLst>
            <a:ext uri="{FF2B5EF4-FFF2-40B4-BE49-F238E27FC236}">
              <a16:creationId xmlns:a16="http://schemas.microsoft.com/office/drawing/2014/main" id="{9823489B-7DAA-45C2-A60C-D5C31FED6C64}"/>
            </a:ext>
          </a:extLst>
        </xdr:cNvPr>
        <xdr:cNvSpPr txBox="1"/>
      </xdr:nvSpPr>
      <xdr:spPr>
        <a:xfrm>
          <a:off x="114300" y="104775"/>
          <a:ext cx="1038226" cy="428625"/>
        </a:xfrm>
        <a:prstGeom prst="rect">
          <a:avLst/>
        </a:prstGeom>
        <a:solidFill>
          <a:schemeClr val="bg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kern="1200">
              <a:solidFill>
                <a:srgbClr val="FF0000"/>
              </a:solidFill>
              <a:latin typeface="BIZ UDPゴシック" panose="020B0400000000000000" pitchFamily="50" charset="-128"/>
              <a:ea typeface="BIZ UDPゴシック" panose="020B0400000000000000" pitchFamily="50" charset="-128"/>
            </a:rPr>
            <a:t>記入例</a:t>
          </a:r>
        </a:p>
      </xdr:txBody>
    </xdr:sp>
    <xdr:clientData/>
  </xdr:twoCellAnchor>
  <xdr:twoCellAnchor>
    <xdr:from>
      <xdr:col>0</xdr:col>
      <xdr:colOff>142875</xdr:colOff>
      <xdr:row>17</xdr:row>
      <xdr:rowOff>47624</xdr:rowOff>
    </xdr:from>
    <xdr:to>
      <xdr:col>4</xdr:col>
      <xdr:colOff>6350</xdr:colOff>
      <xdr:row>21</xdr:row>
      <xdr:rowOff>107949</xdr:rowOff>
    </xdr:to>
    <xdr:sp macro="" textlink="">
      <xdr:nvSpPr>
        <xdr:cNvPr id="5" name="吹き出し: 四角形 4">
          <a:extLst>
            <a:ext uri="{FF2B5EF4-FFF2-40B4-BE49-F238E27FC236}">
              <a16:creationId xmlns:a16="http://schemas.microsoft.com/office/drawing/2014/main" id="{6459F5B1-6708-55C1-FAC9-A823BA991A10}"/>
            </a:ext>
          </a:extLst>
        </xdr:cNvPr>
        <xdr:cNvSpPr/>
      </xdr:nvSpPr>
      <xdr:spPr>
        <a:xfrm>
          <a:off x="142875" y="3857624"/>
          <a:ext cx="2492375" cy="898525"/>
        </a:xfrm>
        <a:prstGeom prst="wedgeRectCallout">
          <a:avLst>
            <a:gd name="adj1" fmla="val -240"/>
            <a:gd name="adj2" fmla="val -103211"/>
          </a:avLst>
        </a:prstGeom>
        <a:solidFill>
          <a:schemeClr val="bg1">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050">
              <a:solidFill>
                <a:srgbClr val="FF0000"/>
              </a:solidFill>
              <a:effectLst/>
              <a:latin typeface="BIZ UDPゴシック" panose="020B0400000000000000" pitchFamily="50" charset="-128"/>
              <a:ea typeface="BIZ UDPゴシック" panose="020B0400000000000000" pitchFamily="50" charset="-128"/>
              <a:cs typeface="+mn-cs"/>
            </a:rPr>
            <a:t>上記提出者</a:t>
          </a:r>
          <a:r>
            <a:rPr kumimoji="1" lang="ja-JP" altLang="ja-JP" sz="1050" b="1">
              <a:solidFill>
                <a:srgbClr val="FF0000"/>
              </a:solidFill>
              <a:effectLst/>
              <a:latin typeface="BIZ UDPゴシック" panose="020B0400000000000000" pitchFamily="50" charset="-128"/>
              <a:ea typeface="BIZ UDPゴシック" panose="020B0400000000000000" pitchFamily="50" charset="-128"/>
              <a:cs typeface="+mn-cs"/>
            </a:rPr>
            <a:t>以外</a:t>
          </a:r>
          <a:r>
            <a:rPr kumimoji="1" lang="ja-JP" altLang="ja-JP" sz="1050">
              <a:solidFill>
                <a:srgbClr val="FF0000"/>
              </a:solidFill>
              <a:effectLst/>
              <a:latin typeface="BIZ UDPゴシック" panose="020B0400000000000000" pitchFamily="50" charset="-128"/>
              <a:ea typeface="BIZ UDPゴシック" panose="020B0400000000000000" pitchFamily="50" charset="-128"/>
              <a:cs typeface="+mn-cs"/>
            </a:rPr>
            <a:t>が八王子市内で食品の製造・加工を行っている場合でも、製造・加工を行っている施設において取得している許可情報を記載ください。</a:t>
          </a:r>
          <a:endParaRPr lang="ja-JP" altLang="ja-JP" sz="1050">
            <a:solidFill>
              <a:srgbClr val="FF0000"/>
            </a:solidFill>
            <a:effectLst/>
            <a:latin typeface="BIZ UDPゴシック" panose="020B0400000000000000" pitchFamily="50" charset="-128"/>
            <a:ea typeface="BIZ UDPゴシック" panose="020B0400000000000000" pitchFamily="50" charset="-128"/>
          </a:endParaRPr>
        </a:p>
        <a:p>
          <a:pPr algn="l"/>
          <a:endParaRPr kumimoji="1" lang="ja-JP" altLang="en-US" sz="1050" kern="12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4</xdr:col>
      <xdr:colOff>247651</xdr:colOff>
      <xdr:row>17</xdr:row>
      <xdr:rowOff>47624</xdr:rowOff>
    </xdr:from>
    <xdr:to>
      <xdr:col>11</xdr:col>
      <xdr:colOff>47626</xdr:colOff>
      <xdr:row>20</xdr:row>
      <xdr:rowOff>133350</xdr:rowOff>
    </xdr:to>
    <xdr:sp macro="" textlink="">
      <xdr:nvSpPr>
        <xdr:cNvPr id="6" name="吹き出し: 四角形 5">
          <a:extLst>
            <a:ext uri="{FF2B5EF4-FFF2-40B4-BE49-F238E27FC236}">
              <a16:creationId xmlns:a16="http://schemas.microsoft.com/office/drawing/2014/main" id="{E726B8A9-C383-4F07-BE77-3A965FD1CEDC}"/>
            </a:ext>
          </a:extLst>
        </xdr:cNvPr>
        <xdr:cNvSpPr/>
      </xdr:nvSpPr>
      <xdr:spPr>
        <a:xfrm>
          <a:off x="2876551" y="3857624"/>
          <a:ext cx="2876550" cy="695326"/>
        </a:xfrm>
        <a:prstGeom prst="wedgeRectCallout">
          <a:avLst>
            <a:gd name="adj1" fmla="val 458"/>
            <a:gd name="adj2" fmla="val -129059"/>
          </a:avLst>
        </a:prstGeom>
        <a:solidFill>
          <a:schemeClr val="bg1">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kern="1200">
              <a:solidFill>
                <a:srgbClr val="FF0000"/>
              </a:solidFill>
              <a:latin typeface="BIZ UDPゴシック" panose="020B0400000000000000" pitchFamily="50" charset="-128"/>
              <a:ea typeface="BIZ UDPゴシック" panose="020B0400000000000000" pitchFamily="50" charset="-128"/>
            </a:rPr>
            <a:t>施設の所在地が八王子市の場合は、「営業許可書」の右下に記載されている</a:t>
          </a:r>
          <a:r>
            <a:rPr kumimoji="1" lang="en-US" altLang="ja-JP" sz="1050" u="sng" kern="1200">
              <a:solidFill>
                <a:srgbClr val="FF0000"/>
              </a:solidFill>
              <a:latin typeface="BIZ UDPゴシック" panose="020B0400000000000000" pitchFamily="50" charset="-128"/>
              <a:ea typeface="BIZ UDPゴシック" panose="020B0400000000000000" pitchFamily="50" charset="-128"/>
            </a:rPr>
            <a:t>8</a:t>
          </a:r>
          <a:r>
            <a:rPr kumimoji="1" lang="ja-JP" altLang="en-US" sz="1050" u="sng" kern="1200">
              <a:solidFill>
                <a:srgbClr val="FF0000"/>
              </a:solidFill>
              <a:latin typeface="BIZ UDPゴシック" panose="020B0400000000000000" pitchFamily="50" charset="-128"/>
              <a:ea typeface="BIZ UDPゴシック" panose="020B0400000000000000" pitchFamily="50" charset="-128"/>
            </a:rPr>
            <a:t>桁の番号</a:t>
          </a:r>
          <a:r>
            <a:rPr kumimoji="1" lang="ja-JP" altLang="en-US" sz="1050" kern="1200">
              <a:solidFill>
                <a:srgbClr val="FF0000"/>
              </a:solidFill>
              <a:latin typeface="BIZ UDPゴシック" panose="020B0400000000000000" pitchFamily="50" charset="-128"/>
              <a:ea typeface="BIZ UDPゴシック" panose="020B0400000000000000" pitchFamily="50" charset="-128"/>
            </a:rPr>
            <a:t>が台帳番号です。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169863</xdr:colOff>
      <xdr:row>0</xdr:row>
      <xdr:rowOff>142874</xdr:rowOff>
    </xdr:from>
    <xdr:to>
      <xdr:col>1</xdr:col>
      <xdr:colOff>1443832</xdr:colOff>
      <xdr:row>0</xdr:row>
      <xdr:rowOff>833437</xdr:rowOff>
    </xdr:to>
    <xdr:sp macro="" textlink="">
      <xdr:nvSpPr>
        <xdr:cNvPr id="2" name="テキスト ボックス 1">
          <a:extLst>
            <a:ext uri="{FF2B5EF4-FFF2-40B4-BE49-F238E27FC236}">
              <a16:creationId xmlns:a16="http://schemas.microsoft.com/office/drawing/2014/main" id="{E82F4732-1701-4235-93D1-6966EB2F50E5}"/>
            </a:ext>
          </a:extLst>
        </xdr:cNvPr>
        <xdr:cNvSpPr txBox="1"/>
      </xdr:nvSpPr>
      <xdr:spPr>
        <a:xfrm>
          <a:off x="169863" y="142874"/>
          <a:ext cx="1607344" cy="690563"/>
        </a:xfrm>
        <a:prstGeom prst="rect">
          <a:avLst/>
        </a:prstGeom>
        <a:solidFill>
          <a:schemeClr val="bg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kern="1200">
              <a:solidFill>
                <a:srgbClr val="FF0000"/>
              </a:solidFill>
              <a:latin typeface="BIZ UDPゴシック" panose="020B0400000000000000" pitchFamily="50" charset="-128"/>
              <a:ea typeface="BIZ UDPゴシック" panose="020B0400000000000000" pitchFamily="50" charset="-128"/>
            </a:rPr>
            <a:t>記入例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95250</xdr:colOff>
      <xdr:row>33</xdr:row>
      <xdr:rowOff>0</xdr:rowOff>
    </xdr:from>
    <xdr:to>
      <xdr:col>14</xdr:col>
      <xdr:colOff>142875</xdr:colOff>
      <xdr:row>38</xdr:row>
      <xdr:rowOff>28575</xdr:rowOff>
    </xdr:to>
    <xdr:sp macro="" textlink="">
      <xdr:nvSpPr>
        <xdr:cNvPr id="2" name="大かっこ 1">
          <a:extLst>
            <a:ext uri="{FF2B5EF4-FFF2-40B4-BE49-F238E27FC236}">
              <a16:creationId xmlns:a16="http://schemas.microsoft.com/office/drawing/2014/main" id="{7E2F19A4-F0FB-1949-D76D-FBF982873226}"/>
            </a:ext>
          </a:extLst>
        </xdr:cNvPr>
        <xdr:cNvSpPr/>
      </xdr:nvSpPr>
      <xdr:spPr>
        <a:xfrm>
          <a:off x="95250" y="7277100"/>
          <a:ext cx="5895975" cy="981075"/>
        </a:xfrm>
        <a:prstGeom prst="bracketPair">
          <a:avLst/>
        </a:prstGeom>
        <a:ln w="12700">
          <a:solidFill>
            <a:schemeClr val="tx1"/>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95250</xdr:colOff>
      <xdr:row>33</xdr:row>
      <xdr:rowOff>0</xdr:rowOff>
    </xdr:from>
    <xdr:to>
      <xdr:col>14</xdr:col>
      <xdr:colOff>142875</xdr:colOff>
      <xdr:row>38</xdr:row>
      <xdr:rowOff>28575</xdr:rowOff>
    </xdr:to>
    <xdr:sp macro="" textlink="">
      <xdr:nvSpPr>
        <xdr:cNvPr id="2" name="大かっこ 1">
          <a:extLst>
            <a:ext uri="{FF2B5EF4-FFF2-40B4-BE49-F238E27FC236}">
              <a16:creationId xmlns:a16="http://schemas.microsoft.com/office/drawing/2014/main" id="{39DF5A5F-F595-40EC-A7D2-60A69EDE4E58}"/>
            </a:ext>
          </a:extLst>
        </xdr:cNvPr>
        <xdr:cNvSpPr/>
      </xdr:nvSpPr>
      <xdr:spPr>
        <a:xfrm>
          <a:off x="95250" y="7239000"/>
          <a:ext cx="5892800" cy="977900"/>
        </a:xfrm>
        <a:prstGeom prst="bracketPair">
          <a:avLst/>
        </a:prstGeom>
        <a:ln w="12700">
          <a:solidFill>
            <a:schemeClr val="tx1"/>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0</xdr:col>
      <xdr:colOff>158750</xdr:colOff>
      <xdr:row>1</xdr:row>
      <xdr:rowOff>9525</xdr:rowOff>
    </xdr:from>
    <xdr:to>
      <xdr:col>3</xdr:col>
      <xdr:colOff>444501</xdr:colOff>
      <xdr:row>2</xdr:row>
      <xdr:rowOff>206375</xdr:rowOff>
    </xdr:to>
    <xdr:sp macro="" textlink="">
      <xdr:nvSpPr>
        <xdr:cNvPr id="5" name="テキスト ボックス 4">
          <a:extLst>
            <a:ext uri="{FF2B5EF4-FFF2-40B4-BE49-F238E27FC236}">
              <a16:creationId xmlns:a16="http://schemas.microsoft.com/office/drawing/2014/main" id="{2D6EE324-4D26-4706-A157-EF4BA9251574}"/>
            </a:ext>
          </a:extLst>
        </xdr:cNvPr>
        <xdr:cNvSpPr txBox="1"/>
      </xdr:nvSpPr>
      <xdr:spPr>
        <a:xfrm>
          <a:off x="158750" y="238125"/>
          <a:ext cx="1038226" cy="425450"/>
        </a:xfrm>
        <a:prstGeom prst="rect">
          <a:avLst/>
        </a:prstGeom>
        <a:solidFill>
          <a:schemeClr val="bg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kern="1200">
              <a:solidFill>
                <a:srgbClr val="FF0000"/>
              </a:solidFill>
              <a:latin typeface="BIZ UDPゴシック" panose="020B0400000000000000" pitchFamily="50" charset="-128"/>
              <a:ea typeface="BIZ UDPゴシック" panose="020B0400000000000000" pitchFamily="50" charset="-128"/>
            </a:rPr>
            <a:t>記入例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558800</xdr:colOff>
      <xdr:row>17</xdr:row>
      <xdr:rowOff>123825</xdr:rowOff>
    </xdr:from>
    <xdr:to>
      <xdr:col>3</xdr:col>
      <xdr:colOff>1933575</xdr:colOff>
      <xdr:row>19</xdr:row>
      <xdr:rowOff>63500</xdr:rowOff>
    </xdr:to>
    <xdr:sp macro="" textlink="">
      <xdr:nvSpPr>
        <xdr:cNvPr id="2" name="テキスト ボックス 1">
          <a:extLst>
            <a:ext uri="{FF2B5EF4-FFF2-40B4-BE49-F238E27FC236}">
              <a16:creationId xmlns:a16="http://schemas.microsoft.com/office/drawing/2014/main" id="{4F93EA3D-F080-BFF6-A415-CDC05BAD9A82}"/>
            </a:ext>
          </a:extLst>
        </xdr:cNvPr>
        <xdr:cNvSpPr txBox="1"/>
      </xdr:nvSpPr>
      <xdr:spPr>
        <a:xfrm>
          <a:off x="835025" y="5334000"/>
          <a:ext cx="3756025" cy="54927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kern="1200">
              <a:solidFill>
                <a:srgbClr val="FF0000"/>
              </a:solidFill>
              <a:latin typeface="BIZ UDPゴシック" panose="020B0400000000000000" pitchFamily="50" charset="-128"/>
              <a:ea typeface="BIZ UDPゴシック" panose="020B0400000000000000" pitchFamily="50" charset="-128"/>
            </a:rPr>
            <a:t>実際の製造工程に合わせて記載内容を変更してください。</a:t>
          </a:r>
          <a:endParaRPr kumimoji="1" lang="en-US" altLang="ja-JP" sz="1050" kern="1200">
            <a:solidFill>
              <a:srgbClr val="FF0000"/>
            </a:solidFill>
            <a:latin typeface="BIZ UDPゴシック" panose="020B0400000000000000" pitchFamily="50" charset="-128"/>
            <a:ea typeface="BIZ UDPゴシック" panose="020B0400000000000000" pitchFamily="50" charset="-128"/>
          </a:endParaRPr>
        </a:p>
        <a:p>
          <a:pPr algn="ctr"/>
          <a:r>
            <a:rPr kumimoji="1" lang="ja-JP" altLang="en-US" sz="1050" kern="1200">
              <a:solidFill>
                <a:srgbClr val="FF0000"/>
              </a:solidFill>
              <a:latin typeface="BIZ UDPゴシック" panose="020B0400000000000000" pitchFamily="50" charset="-128"/>
              <a:ea typeface="BIZ UDPゴシック" panose="020B0400000000000000" pitchFamily="50" charset="-128"/>
            </a:rPr>
            <a:t>行が足りない場合は、追加してください。</a:t>
          </a:r>
        </a:p>
      </xdr:txBody>
    </xdr:sp>
    <xdr:clientData/>
  </xdr:twoCellAnchor>
  <xdr:twoCellAnchor>
    <xdr:from>
      <xdr:col>0</xdr:col>
      <xdr:colOff>161925</xdr:colOff>
      <xdr:row>1</xdr:row>
      <xdr:rowOff>6350</xdr:rowOff>
    </xdr:from>
    <xdr:to>
      <xdr:col>1</xdr:col>
      <xdr:colOff>920751</xdr:colOff>
      <xdr:row>2</xdr:row>
      <xdr:rowOff>209550</xdr:rowOff>
    </xdr:to>
    <xdr:sp macro="" textlink="">
      <xdr:nvSpPr>
        <xdr:cNvPr id="3" name="テキスト ボックス 2">
          <a:extLst>
            <a:ext uri="{FF2B5EF4-FFF2-40B4-BE49-F238E27FC236}">
              <a16:creationId xmlns:a16="http://schemas.microsoft.com/office/drawing/2014/main" id="{7AC73F0F-B7A3-4D7D-9A29-F833FBFF511D}"/>
            </a:ext>
          </a:extLst>
        </xdr:cNvPr>
        <xdr:cNvSpPr txBox="1"/>
      </xdr:nvSpPr>
      <xdr:spPr>
        <a:xfrm>
          <a:off x="161925" y="234950"/>
          <a:ext cx="1035051" cy="431800"/>
        </a:xfrm>
        <a:prstGeom prst="rect">
          <a:avLst/>
        </a:prstGeom>
        <a:solidFill>
          <a:schemeClr val="bg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kern="1200">
              <a:solidFill>
                <a:srgbClr val="FF0000"/>
              </a:solidFill>
              <a:latin typeface="BIZ UDPゴシック" panose="020B0400000000000000" pitchFamily="50" charset="-128"/>
              <a:ea typeface="BIZ UDPゴシック" panose="020B0400000000000000" pitchFamily="50" charset="-128"/>
            </a:rPr>
            <a:t>記入例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1</xdr:row>
      <xdr:rowOff>6350</xdr:rowOff>
    </xdr:from>
    <xdr:to>
      <xdr:col>1</xdr:col>
      <xdr:colOff>1035051</xdr:colOff>
      <xdr:row>2</xdr:row>
      <xdr:rowOff>209550</xdr:rowOff>
    </xdr:to>
    <xdr:sp macro="" textlink="">
      <xdr:nvSpPr>
        <xdr:cNvPr id="2" name="テキスト ボックス 1">
          <a:extLst>
            <a:ext uri="{FF2B5EF4-FFF2-40B4-BE49-F238E27FC236}">
              <a16:creationId xmlns:a16="http://schemas.microsoft.com/office/drawing/2014/main" id="{3B3A0274-6C41-405F-B91C-62EE48727508}"/>
            </a:ext>
          </a:extLst>
        </xdr:cNvPr>
        <xdr:cNvSpPr txBox="1"/>
      </xdr:nvSpPr>
      <xdr:spPr>
        <a:xfrm>
          <a:off x="161925" y="234950"/>
          <a:ext cx="1035051" cy="431800"/>
        </a:xfrm>
        <a:prstGeom prst="rect">
          <a:avLst/>
        </a:prstGeom>
        <a:solidFill>
          <a:schemeClr val="bg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kern="1200">
              <a:solidFill>
                <a:srgbClr val="FF0000"/>
              </a:solidFill>
              <a:latin typeface="BIZ UDPゴシック" panose="020B0400000000000000" pitchFamily="50" charset="-128"/>
              <a:ea typeface="BIZ UDPゴシック" panose="020B0400000000000000" pitchFamily="50" charset="-128"/>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5C665-ECAE-4EEB-ABE7-C661517FDF39}">
  <sheetPr>
    <tabColor rgb="FFFFFF00"/>
  </sheetPr>
  <dimension ref="A1:L42"/>
  <sheetViews>
    <sheetView tabSelected="1" view="pageBreakPreview" zoomScaleNormal="100" zoomScaleSheetLayoutView="100" workbookViewId="0"/>
  </sheetViews>
  <sheetFormatPr defaultRowHeight="13" x14ac:dyDescent="0.55000000000000004"/>
  <cols>
    <col min="1" max="5" width="8.6640625" style="1"/>
    <col min="6" max="6" width="6.58203125" style="1" customWidth="1"/>
    <col min="7" max="7" width="7.58203125" style="1" customWidth="1"/>
    <col min="8" max="8" width="3.08203125" style="1" customWidth="1"/>
    <col min="9" max="9" width="5.58203125" style="1" customWidth="1"/>
    <col min="10" max="10" width="3.08203125" style="1" customWidth="1"/>
    <col min="11" max="11" width="5.58203125" style="1" customWidth="1"/>
    <col min="12" max="12" width="3.08203125" style="1" customWidth="1"/>
    <col min="13" max="16384" width="8.6640625" style="1"/>
  </cols>
  <sheetData>
    <row r="1" spans="1:12" ht="18" customHeight="1" x14ac:dyDescent="0.55000000000000004">
      <c r="A1" s="1" t="s">
        <v>0</v>
      </c>
    </row>
    <row r="2" spans="1:12" ht="18" customHeight="1" x14ac:dyDescent="0.55000000000000004">
      <c r="A2" s="91" t="s">
        <v>1</v>
      </c>
      <c r="B2" s="91"/>
      <c r="C2" s="91"/>
      <c r="D2" s="91"/>
      <c r="E2" s="91"/>
      <c r="F2" s="91"/>
      <c r="G2" s="91"/>
      <c r="H2" s="91"/>
      <c r="I2" s="91"/>
      <c r="J2" s="91"/>
      <c r="K2" s="91"/>
      <c r="L2" s="91"/>
    </row>
    <row r="3" spans="1:12" ht="18" customHeight="1" x14ac:dyDescent="0.55000000000000004">
      <c r="A3" s="91" t="s">
        <v>2</v>
      </c>
      <c r="B3" s="91"/>
      <c r="C3" s="91"/>
      <c r="D3" s="91"/>
      <c r="E3" s="91"/>
      <c r="F3" s="91"/>
      <c r="G3" s="91"/>
      <c r="H3" s="91"/>
      <c r="I3" s="91"/>
      <c r="J3" s="91"/>
      <c r="K3" s="91"/>
      <c r="L3" s="91"/>
    </row>
    <row r="4" spans="1:12" ht="18" customHeight="1" x14ac:dyDescent="0.55000000000000004">
      <c r="G4" s="18"/>
      <c r="H4" s="2" t="s">
        <v>3</v>
      </c>
      <c r="I4" s="2"/>
      <c r="J4" s="2" t="s">
        <v>4</v>
      </c>
      <c r="K4" s="2"/>
      <c r="L4" s="2" t="s">
        <v>5</v>
      </c>
    </row>
    <row r="5" spans="1:12" ht="18" customHeight="1" x14ac:dyDescent="0.55000000000000004">
      <c r="A5" s="1" t="s">
        <v>6</v>
      </c>
    </row>
    <row r="6" spans="1:12" ht="12" customHeight="1" x14ac:dyDescent="0.55000000000000004">
      <c r="C6" s="98" t="s">
        <v>7</v>
      </c>
      <c r="D6" s="99"/>
      <c r="E6" s="93" t="s">
        <v>188</v>
      </c>
      <c r="F6" s="93"/>
      <c r="G6" s="93"/>
      <c r="H6" s="93"/>
      <c r="I6" s="93"/>
      <c r="J6" s="93"/>
      <c r="K6" s="93"/>
      <c r="L6" s="93"/>
    </row>
    <row r="7" spans="1:12" ht="18" customHeight="1" x14ac:dyDescent="0.55000000000000004">
      <c r="C7" s="100"/>
      <c r="D7" s="101"/>
      <c r="E7" s="95"/>
      <c r="F7" s="96"/>
      <c r="G7" s="96"/>
      <c r="H7" s="96"/>
      <c r="I7" s="96"/>
      <c r="J7" s="96"/>
      <c r="K7" s="96"/>
      <c r="L7" s="97"/>
    </row>
    <row r="8" spans="1:12" ht="18" customHeight="1" x14ac:dyDescent="0.55000000000000004">
      <c r="C8" s="92" t="s">
        <v>181</v>
      </c>
      <c r="D8" s="92"/>
      <c r="E8" s="94"/>
      <c r="F8" s="94"/>
      <c r="G8" s="94"/>
      <c r="H8" s="94"/>
      <c r="I8" s="94"/>
      <c r="J8" s="94"/>
      <c r="K8" s="94"/>
      <c r="L8" s="94"/>
    </row>
    <row r="9" spans="1:12" ht="18" customHeight="1" x14ac:dyDescent="0.55000000000000004">
      <c r="C9" s="92" t="s">
        <v>186</v>
      </c>
      <c r="D9" s="92"/>
      <c r="E9" s="94"/>
      <c r="F9" s="94"/>
      <c r="G9" s="94"/>
      <c r="H9" s="94"/>
      <c r="I9" s="94"/>
      <c r="J9" s="94"/>
      <c r="K9" s="94"/>
      <c r="L9" s="94"/>
    </row>
    <row r="10" spans="1:12" ht="18" customHeight="1" x14ac:dyDescent="0.55000000000000004"/>
    <row r="11" spans="1:12" ht="18" customHeight="1" x14ac:dyDescent="0.55000000000000004">
      <c r="C11" s="90" t="s">
        <v>8</v>
      </c>
      <c r="D11" s="90"/>
      <c r="E11" s="90"/>
      <c r="F11" s="90"/>
      <c r="G11" s="90"/>
      <c r="H11" s="90"/>
      <c r="I11" s="90"/>
      <c r="J11" s="90"/>
      <c r="K11" s="90"/>
      <c r="L11" s="90"/>
    </row>
    <row r="12" spans="1:12" ht="18" customHeight="1" x14ac:dyDescent="0.55000000000000004">
      <c r="C12" s="90"/>
      <c r="D12" s="90"/>
      <c r="E12" s="90"/>
      <c r="F12" s="90"/>
      <c r="G12" s="90"/>
      <c r="H12" s="90"/>
      <c r="I12" s="90"/>
      <c r="J12" s="90"/>
      <c r="K12" s="90"/>
      <c r="L12" s="90"/>
    </row>
    <row r="13" spans="1:12" ht="18" customHeight="1" x14ac:dyDescent="0.55000000000000004">
      <c r="C13" s="90"/>
      <c r="D13" s="90"/>
      <c r="E13" s="90"/>
      <c r="F13" s="90"/>
      <c r="G13" s="90"/>
      <c r="H13" s="90"/>
      <c r="I13" s="90"/>
      <c r="J13" s="90"/>
      <c r="K13" s="90"/>
      <c r="L13" s="90"/>
    </row>
    <row r="14" spans="1:12" ht="18" customHeight="1" x14ac:dyDescent="0.55000000000000004">
      <c r="D14" s="102" t="s">
        <v>9</v>
      </c>
      <c r="E14" s="102"/>
      <c r="F14" s="103"/>
      <c r="G14" s="103"/>
      <c r="H14" s="103"/>
      <c r="I14" s="103"/>
      <c r="J14" s="103"/>
      <c r="K14" s="103"/>
      <c r="L14" s="103"/>
    </row>
    <row r="15" spans="1:12" ht="18" customHeight="1" x14ac:dyDescent="0.55000000000000004">
      <c r="D15" s="102" t="s">
        <v>10</v>
      </c>
      <c r="E15" s="102"/>
      <c r="F15" s="103"/>
      <c r="G15" s="103"/>
      <c r="H15" s="103"/>
      <c r="I15" s="103"/>
      <c r="J15" s="103"/>
      <c r="K15" s="103"/>
      <c r="L15" s="103"/>
    </row>
    <row r="16" spans="1:12" ht="18" customHeight="1" x14ac:dyDescent="0.55000000000000004">
      <c r="D16" s="102" t="s">
        <v>11</v>
      </c>
      <c r="E16" s="102"/>
      <c r="F16" s="103"/>
      <c r="G16" s="103"/>
      <c r="H16" s="103"/>
      <c r="I16" s="103"/>
      <c r="J16" s="103"/>
      <c r="K16" s="103"/>
      <c r="L16" s="103"/>
    </row>
    <row r="17" spans="1:12" ht="18" customHeight="1" x14ac:dyDescent="0.55000000000000004"/>
    <row r="18" spans="1:12" ht="18" customHeight="1" x14ac:dyDescent="0.55000000000000004">
      <c r="A18" s="104" t="s">
        <v>12</v>
      </c>
      <c r="B18" s="104"/>
      <c r="C18" s="104"/>
      <c r="D18" s="104"/>
      <c r="E18" s="104"/>
      <c r="F18" s="104"/>
      <c r="G18" s="104"/>
      <c r="H18" s="104"/>
      <c r="I18" s="104"/>
      <c r="J18" s="104"/>
      <c r="K18" s="104"/>
      <c r="L18" s="104"/>
    </row>
    <row r="19" spans="1:12" ht="18" customHeight="1" x14ac:dyDescent="0.55000000000000004">
      <c r="A19" s="104"/>
      <c r="B19" s="104"/>
      <c r="C19" s="104"/>
      <c r="D19" s="104"/>
      <c r="E19" s="104"/>
      <c r="F19" s="104"/>
      <c r="G19" s="104"/>
      <c r="H19" s="104"/>
      <c r="I19" s="104"/>
      <c r="J19" s="104"/>
      <c r="K19" s="104"/>
      <c r="L19" s="104"/>
    </row>
    <row r="20" spans="1:12" ht="12" customHeight="1" x14ac:dyDescent="0.55000000000000004"/>
    <row r="21" spans="1:12" ht="18" customHeight="1" x14ac:dyDescent="0.55000000000000004">
      <c r="A21" s="105" t="s">
        <v>13</v>
      </c>
      <c r="B21" s="105"/>
      <c r="C21" s="105"/>
      <c r="D21" s="105"/>
      <c r="E21" s="105"/>
      <c r="F21" s="105"/>
      <c r="G21" s="105"/>
      <c r="H21" s="105"/>
      <c r="I21" s="105"/>
      <c r="J21" s="105"/>
      <c r="K21" s="105"/>
      <c r="L21" s="105"/>
    </row>
    <row r="22" spans="1:12" ht="18" customHeight="1" x14ac:dyDescent="0.55000000000000004">
      <c r="A22" s="105" t="s">
        <v>173</v>
      </c>
      <c r="B22" s="105"/>
      <c r="C22" s="105"/>
      <c r="D22" s="105"/>
      <c r="E22" s="105"/>
      <c r="F22" s="105"/>
      <c r="G22" s="105"/>
      <c r="H22" s="105"/>
      <c r="I22" s="105"/>
      <c r="J22" s="105"/>
      <c r="K22" s="105"/>
      <c r="L22" s="105"/>
    </row>
    <row r="23" spans="1:12" ht="18" customHeight="1" x14ac:dyDescent="0.55000000000000004">
      <c r="A23" s="90" t="s">
        <v>174</v>
      </c>
      <c r="B23" s="90"/>
      <c r="C23" s="90"/>
      <c r="D23" s="90"/>
      <c r="E23" s="90"/>
      <c r="F23" s="90"/>
      <c r="G23" s="90"/>
      <c r="H23" s="90"/>
      <c r="I23" s="90"/>
      <c r="J23" s="90"/>
      <c r="K23" s="90"/>
      <c r="L23" s="90"/>
    </row>
    <row r="24" spans="1:12" ht="18" customHeight="1" x14ac:dyDescent="0.55000000000000004">
      <c r="A24" s="90"/>
      <c r="B24" s="90"/>
      <c r="C24" s="90"/>
      <c r="D24" s="90"/>
      <c r="E24" s="90"/>
      <c r="F24" s="90"/>
      <c r="G24" s="90"/>
      <c r="H24" s="90"/>
      <c r="I24" s="90"/>
      <c r="J24" s="90"/>
      <c r="K24" s="90"/>
      <c r="L24" s="90"/>
    </row>
    <row r="25" spans="1:12" ht="15" customHeight="1" x14ac:dyDescent="0.55000000000000004">
      <c r="A25" s="90" t="s">
        <v>175</v>
      </c>
      <c r="B25" s="90"/>
      <c r="C25" s="90"/>
      <c r="D25" s="90"/>
      <c r="E25" s="90"/>
      <c r="F25" s="90"/>
      <c r="G25" s="90"/>
      <c r="H25" s="90"/>
      <c r="I25" s="90"/>
      <c r="J25" s="90"/>
      <c r="K25" s="90"/>
      <c r="L25" s="90"/>
    </row>
    <row r="26" spans="1:12" ht="15" customHeight="1" x14ac:dyDescent="0.55000000000000004">
      <c r="A26" s="90"/>
      <c r="B26" s="90"/>
      <c r="C26" s="90"/>
      <c r="D26" s="90"/>
      <c r="E26" s="90"/>
      <c r="F26" s="90"/>
      <c r="G26" s="90"/>
      <c r="H26" s="90"/>
      <c r="I26" s="90"/>
      <c r="J26" s="90"/>
      <c r="K26" s="90"/>
      <c r="L26" s="90"/>
    </row>
    <row r="27" spans="1:12" ht="15" customHeight="1" x14ac:dyDescent="0.55000000000000004">
      <c r="A27" s="90"/>
      <c r="B27" s="90"/>
      <c r="C27" s="90"/>
      <c r="D27" s="90"/>
      <c r="E27" s="90"/>
      <c r="F27" s="90"/>
      <c r="G27" s="90"/>
      <c r="H27" s="90"/>
      <c r="I27" s="90"/>
      <c r="J27" s="90"/>
      <c r="K27" s="90"/>
      <c r="L27" s="90"/>
    </row>
    <row r="28" spans="1:12" ht="15" customHeight="1" x14ac:dyDescent="0.55000000000000004">
      <c r="A28" s="90"/>
      <c r="B28" s="90"/>
      <c r="C28" s="90"/>
      <c r="D28" s="90"/>
      <c r="E28" s="90"/>
      <c r="F28" s="90"/>
      <c r="G28" s="90"/>
      <c r="H28" s="90"/>
      <c r="I28" s="90"/>
      <c r="J28" s="90"/>
      <c r="K28" s="90"/>
      <c r="L28" s="90"/>
    </row>
    <row r="29" spans="1:12" ht="15" customHeight="1" x14ac:dyDescent="0.55000000000000004">
      <c r="A29" s="90" t="s">
        <v>176</v>
      </c>
      <c r="B29" s="90"/>
      <c r="C29" s="90"/>
      <c r="D29" s="90"/>
      <c r="E29" s="90"/>
      <c r="F29" s="90"/>
      <c r="G29" s="90"/>
      <c r="H29" s="90"/>
      <c r="I29" s="90"/>
      <c r="J29" s="90"/>
      <c r="K29" s="90"/>
      <c r="L29" s="90"/>
    </row>
    <row r="30" spans="1:12" ht="15" customHeight="1" x14ac:dyDescent="0.55000000000000004">
      <c r="A30" s="90"/>
      <c r="B30" s="90"/>
      <c r="C30" s="90"/>
      <c r="D30" s="90"/>
      <c r="E30" s="90"/>
      <c r="F30" s="90"/>
      <c r="G30" s="90"/>
      <c r="H30" s="90"/>
      <c r="I30" s="90"/>
      <c r="J30" s="90"/>
      <c r="K30" s="90"/>
      <c r="L30" s="90"/>
    </row>
    <row r="31" spans="1:12" ht="15" customHeight="1" x14ac:dyDescent="0.55000000000000004">
      <c r="A31" s="90"/>
      <c r="B31" s="90"/>
      <c r="C31" s="90"/>
      <c r="D31" s="90"/>
      <c r="E31" s="90"/>
      <c r="F31" s="90"/>
      <c r="G31" s="90"/>
      <c r="H31" s="90"/>
      <c r="I31" s="90"/>
      <c r="J31" s="90"/>
      <c r="K31" s="90"/>
      <c r="L31" s="90"/>
    </row>
    <row r="32" spans="1:12" ht="15" customHeight="1" x14ac:dyDescent="0.55000000000000004">
      <c r="A32" s="90"/>
      <c r="B32" s="90"/>
      <c r="C32" s="90"/>
      <c r="D32" s="90"/>
      <c r="E32" s="90"/>
      <c r="F32" s="90"/>
      <c r="G32" s="90"/>
      <c r="H32" s="90"/>
      <c r="I32" s="90"/>
      <c r="J32" s="90"/>
      <c r="K32" s="90"/>
      <c r="L32" s="90"/>
    </row>
    <row r="33" spans="1:12" ht="18" customHeight="1" x14ac:dyDescent="0.55000000000000004">
      <c r="A33" s="90" t="s">
        <v>14</v>
      </c>
      <c r="B33" s="90"/>
      <c r="C33" s="90"/>
      <c r="D33" s="90"/>
      <c r="E33" s="90"/>
      <c r="F33" s="90"/>
      <c r="G33" s="90"/>
      <c r="H33" s="90"/>
      <c r="I33" s="90"/>
      <c r="J33" s="90"/>
      <c r="K33" s="90"/>
      <c r="L33" s="90"/>
    </row>
    <row r="34" spans="1:12" ht="18" customHeight="1" x14ac:dyDescent="0.55000000000000004">
      <c r="A34" s="90"/>
      <c r="B34" s="90"/>
      <c r="C34" s="90"/>
      <c r="D34" s="90"/>
      <c r="E34" s="90"/>
      <c r="F34" s="90"/>
      <c r="G34" s="90"/>
      <c r="H34" s="90"/>
      <c r="I34" s="90"/>
      <c r="J34" s="90"/>
      <c r="K34" s="90"/>
      <c r="L34" s="90"/>
    </row>
    <row r="35" spans="1:12" ht="18" customHeight="1" x14ac:dyDescent="0.55000000000000004">
      <c r="A35" s="90" t="s">
        <v>15</v>
      </c>
      <c r="B35" s="90"/>
      <c r="C35" s="90"/>
      <c r="D35" s="90"/>
      <c r="E35" s="90"/>
      <c r="F35" s="90"/>
      <c r="G35" s="90"/>
      <c r="H35" s="90"/>
      <c r="I35" s="90"/>
      <c r="J35" s="90"/>
      <c r="K35" s="90"/>
      <c r="L35" s="90"/>
    </row>
    <row r="36" spans="1:12" ht="18" customHeight="1" x14ac:dyDescent="0.55000000000000004">
      <c r="A36" s="90"/>
      <c r="B36" s="90"/>
      <c r="C36" s="90"/>
      <c r="D36" s="90"/>
      <c r="E36" s="90"/>
      <c r="F36" s="90"/>
      <c r="G36" s="90"/>
      <c r="H36" s="90"/>
      <c r="I36" s="90"/>
      <c r="J36" s="90"/>
      <c r="K36" s="90"/>
      <c r="L36" s="90"/>
    </row>
    <row r="37" spans="1:12" ht="18" customHeight="1" x14ac:dyDescent="0.55000000000000004">
      <c r="A37" s="90" t="s">
        <v>16</v>
      </c>
      <c r="B37" s="90"/>
      <c r="C37" s="90"/>
      <c r="D37" s="90"/>
      <c r="E37" s="90"/>
      <c r="F37" s="90"/>
      <c r="G37" s="90"/>
      <c r="H37" s="90"/>
      <c r="I37" s="90"/>
      <c r="J37" s="90"/>
      <c r="K37" s="90"/>
      <c r="L37" s="90"/>
    </row>
    <row r="38" spans="1:12" ht="18" customHeight="1" x14ac:dyDescent="0.55000000000000004">
      <c r="A38" s="90"/>
      <c r="B38" s="90"/>
      <c r="C38" s="90"/>
      <c r="D38" s="90"/>
      <c r="E38" s="90"/>
      <c r="F38" s="90"/>
      <c r="G38" s="90"/>
      <c r="H38" s="90"/>
      <c r="I38" s="90"/>
      <c r="J38" s="90"/>
      <c r="K38" s="90"/>
      <c r="L38" s="90"/>
    </row>
    <row r="39" spans="1:12" ht="12" customHeight="1" x14ac:dyDescent="0.55000000000000004"/>
    <row r="40" spans="1:12" ht="18" customHeight="1" x14ac:dyDescent="0.55000000000000004">
      <c r="D40" s="102" t="s">
        <v>17</v>
      </c>
      <c r="E40" s="102"/>
      <c r="F40" s="103"/>
      <c r="G40" s="103"/>
      <c r="H40" s="103"/>
      <c r="I40" s="103"/>
      <c r="J40" s="103"/>
      <c r="K40" s="103"/>
      <c r="L40" s="103"/>
    </row>
    <row r="41" spans="1:12" ht="18" customHeight="1" x14ac:dyDescent="0.55000000000000004">
      <c r="D41" s="102" t="s">
        <v>18</v>
      </c>
      <c r="E41" s="102"/>
      <c r="F41" s="103"/>
      <c r="G41" s="103"/>
      <c r="H41" s="103"/>
      <c r="I41" s="103"/>
      <c r="J41" s="103"/>
      <c r="K41" s="103"/>
      <c r="L41" s="103"/>
    </row>
    <row r="42" spans="1:12" ht="18" customHeight="1" x14ac:dyDescent="0.55000000000000004">
      <c r="D42" s="102" t="s">
        <v>19</v>
      </c>
      <c r="E42" s="102"/>
      <c r="F42" s="103"/>
      <c r="G42" s="103"/>
      <c r="H42" s="103"/>
      <c r="I42" s="103"/>
      <c r="J42" s="103"/>
      <c r="K42" s="103"/>
      <c r="L42" s="103"/>
    </row>
  </sheetData>
  <mergeCells count="31">
    <mergeCell ref="D40:E40"/>
    <mergeCell ref="F40:L40"/>
    <mergeCell ref="D41:E41"/>
    <mergeCell ref="F41:L41"/>
    <mergeCell ref="D42:E42"/>
    <mergeCell ref="F42:L42"/>
    <mergeCell ref="A29:L32"/>
    <mergeCell ref="A33:L34"/>
    <mergeCell ref="A35:L36"/>
    <mergeCell ref="A37:L38"/>
    <mergeCell ref="A18:L19"/>
    <mergeCell ref="A21:L21"/>
    <mergeCell ref="A22:L22"/>
    <mergeCell ref="A23:L24"/>
    <mergeCell ref="A25:L28"/>
    <mergeCell ref="D14:E14"/>
    <mergeCell ref="D15:E15"/>
    <mergeCell ref="D16:E16"/>
    <mergeCell ref="F14:L14"/>
    <mergeCell ref="F15:L15"/>
    <mergeCell ref="F16:L16"/>
    <mergeCell ref="C11:L13"/>
    <mergeCell ref="A2:L2"/>
    <mergeCell ref="A3:L3"/>
    <mergeCell ref="C8:D8"/>
    <mergeCell ref="C9:D9"/>
    <mergeCell ref="E6:L6"/>
    <mergeCell ref="E8:L8"/>
    <mergeCell ref="E9:L9"/>
    <mergeCell ref="E7:L7"/>
    <mergeCell ref="C6:D7"/>
  </mergeCells>
  <phoneticPr fontId="3"/>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C6334-9F0C-4906-A410-A52E7D66CD68}">
  <dimension ref="B1:I28"/>
  <sheetViews>
    <sheetView view="pageBreakPreview" zoomScaleNormal="100" zoomScaleSheetLayoutView="100" workbookViewId="0"/>
  </sheetViews>
  <sheetFormatPr defaultRowHeight="13" x14ac:dyDescent="0.55000000000000004"/>
  <cols>
    <col min="1" max="1" width="2.08203125" style="1" customWidth="1"/>
    <col min="2" max="2" width="25.5" style="1" bestFit="1" customWidth="1"/>
    <col min="3" max="3" width="28.58203125" style="1" customWidth="1"/>
    <col min="4" max="4" width="8.58203125" style="1" customWidth="1"/>
    <col min="5" max="9" width="4.58203125" style="1" customWidth="1"/>
    <col min="10" max="16384" width="8.6640625" style="1"/>
  </cols>
  <sheetData>
    <row r="1" spans="2:9" ht="18" customHeight="1" x14ac:dyDescent="0.55000000000000004">
      <c r="B1" s="1" t="s">
        <v>180</v>
      </c>
    </row>
    <row r="2" spans="2:9" ht="18" customHeight="1" x14ac:dyDescent="0.55000000000000004">
      <c r="B2" s="91" t="s">
        <v>179</v>
      </c>
      <c r="C2" s="91"/>
      <c r="D2" s="91"/>
      <c r="E2" s="91"/>
      <c r="F2" s="91"/>
      <c r="G2" s="91"/>
      <c r="H2" s="91"/>
      <c r="I2" s="91"/>
    </row>
    <row r="3" spans="2:9" ht="18" customHeight="1" x14ac:dyDescent="0.55000000000000004">
      <c r="B3" s="44"/>
      <c r="C3" s="44"/>
      <c r="D3" s="44"/>
      <c r="E3" s="44"/>
      <c r="F3" s="44"/>
      <c r="G3" s="44"/>
      <c r="H3" s="44"/>
    </row>
    <row r="4" spans="2:9" ht="18" customHeight="1" x14ac:dyDescent="0.55000000000000004">
      <c r="D4" s="58" t="s">
        <v>244</v>
      </c>
      <c r="E4" s="18" t="s">
        <v>3</v>
      </c>
      <c r="F4" s="58" t="s">
        <v>245</v>
      </c>
      <c r="G4" s="18" t="s">
        <v>4</v>
      </c>
      <c r="H4" s="58" t="s">
        <v>246</v>
      </c>
      <c r="I4" s="18" t="s">
        <v>5</v>
      </c>
    </row>
    <row r="5" spans="2:9" ht="18" customHeight="1" thickBot="1" x14ac:dyDescent="0.6">
      <c r="D5" s="18"/>
      <c r="E5" s="18"/>
      <c r="F5" s="18"/>
      <c r="G5" s="18"/>
      <c r="H5" s="18"/>
      <c r="I5" s="18"/>
    </row>
    <row r="6" spans="2:9" ht="24" customHeight="1" x14ac:dyDescent="0.55000000000000004">
      <c r="B6" s="36" t="s">
        <v>181</v>
      </c>
      <c r="C6" s="69" t="s">
        <v>242</v>
      </c>
    </row>
    <row r="7" spans="2:9" ht="24" customHeight="1" x14ac:dyDescent="0.55000000000000004">
      <c r="B7" s="37" t="s">
        <v>17</v>
      </c>
      <c r="C7" s="70" t="s">
        <v>239</v>
      </c>
    </row>
    <row r="8" spans="2:9" ht="24" customHeight="1" x14ac:dyDescent="0.55000000000000004">
      <c r="B8" s="37" t="s">
        <v>18</v>
      </c>
      <c r="C8" s="70" t="s">
        <v>240</v>
      </c>
    </row>
    <row r="9" spans="2:9" ht="24" customHeight="1" x14ac:dyDescent="0.55000000000000004">
      <c r="B9" s="37" t="s">
        <v>19</v>
      </c>
      <c r="C9" s="70" t="s">
        <v>247</v>
      </c>
    </row>
    <row r="10" spans="2:9" ht="24" customHeight="1" thickBot="1" x14ac:dyDescent="0.6">
      <c r="B10" s="38" t="s">
        <v>182</v>
      </c>
      <c r="C10" s="71" t="s">
        <v>243</v>
      </c>
    </row>
    <row r="11" spans="2:9" ht="18" customHeight="1" x14ac:dyDescent="0.55000000000000004"/>
    <row r="12" spans="2:9" ht="24" customHeight="1" x14ac:dyDescent="0.55000000000000004">
      <c r="B12" s="52" t="s">
        <v>183</v>
      </c>
      <c r="C12" s="52" t="s">
        <v>184</v>
      </c>
      <c r="D12" s="161" t="s">
        <v>185</v>
      </c>
      <c r="E12" s="161"/>
      <c r="F12" s="161"/>
      <c r="G12" s="161"/>
      <c r="H12" s="161"/>
      <c r="I12" s="161"/>
    </row>
    <row r="13" spans="2:9" ht="24" customHeight="1" x14ac:dyDescent="0.55000000000000004">
      <c r="B13" s="162" t="s">
        <v>190</v>
      </c>
      <c r="C13" s="162"/>
      <c r="D13" s="162"/>
      <c r="E13" s="162"/>
      <c r="F13" s="162"/>
      <c r="G13" s="162"/>
      <c r="H13" s="162"/>
      <c r="I13" s="162"/>
    </row>
    <row r="14" spans="2:9" ht="30" customHeight="1" x14ac:dyDescent="0.55000000000000004">
      <c r="B14" s="45" t="s">
        <v>187</v>
      </c>
      <c r="C14" s="72" t="s">
        <v>242</v>
      </c>
      <c r="D14" s="182" t="s">
        <v>251</v>
      </c>
      <c r="E14" s="182"/>
      <c r="F14" s="182"/>
      <c r="G14" s="182"/>
      <c r="H14" s="182"/>
      <c r="I14" s="182"/>
    </row>
    <row r="15" spans="2:9" ht="12" customHeight="1" x14ac:dyDescent="0.55000000000000004">
      <c r="B15" s="164" t="s">
        <v>7</v>
      </c>
      <c r="C15" s="73" t="s">
        <v>229</v>
      </c>
      <c r="D15" s="183" t="s">
        <v>228</v>
      </c>
      <c r="E15" s="184"/>
      <c r="F15" s="184"/>
      <c r="G15" s="184"/>
      <c r="H15" s="184"/>
      <c r="I15" s="185"/>
    </row>
    <row r="16" spans="2:9" ht="30" customHeight="1" x14ac:dyDescent="0.55000000000000004">
      <c r="B16" s="165"/>
      <c r="C16" s="74" t="s">
        <v>252</v>
      </c>
      <c r="D16" s="186" t="s">
        <v>253</v>
      </c>
      <c r="E16" s="186"/>
      <c r="F16" s="186"/>
      <c r="G16" s="186"/>
      <c r="H16" s="186"/>
      <c r="I16" s="186"/>
    </row>
    <row r="17" spans="2:9" ht="30" customHeight="1" x14ac:dyDescent="0.55000000000000004">
      <c r="B17" s="45" t="s">
        <v>186</v>
      </c>
      <c r="C17" s="72" t="s">
        <v>254</v>
      </c>
      <c r="D17" s="182" t="s">
        <v>255</v>
      </c>
      <c r="E17" s="182"/>
      <c r="F17" s="182"/>
      <c r="G17" s="182"/>
      <c r="H17" s="182"/>
      <c r="I17" s="182"/>
    </row>
    <row r="18" spans="2:9" ht="18" customHeight="1" x14ac:dyDescent="0.55000000000000004">
      <c r="B18" s="25"/>
      <c r="C18" s="25"/>
      <c r="D18" s="170"/>
      <c r="E18" s="170"/>
      <c r="F18" s="170"/>
      <c r="G18" s="170"/>
      <c r="H18" s="170"/>
      <c r="I18" s="170"/>
    </row>
    <row r="19" spans="2:9" ht="24" customHeight="1" x14ac:dyDescent="0.55000000000000004">
      <c r="B19" s="52" t="s">
        <v>183</v>
      </c>
      <c r="C19" s="52" t="s">
        <v>184</v>
      </c>
      <c r="D19" s="161" t="s">
        <v>185</v>
      </c>
      <c r="E19" s="161"/>
      <c r="F19" s="161"/>
      <c r="G19" s="161"/>
      <c r="H19" s="161"/>
      <c r="I19" s="161"/>
    </row>
    <row r="20" spans="2:9" ht="24" customHeight="1" thickBot="1" x14ac:dyDescent="0.6">
      <c r="B20" s="171" t="s">
        <v>191</v>
      </c>
      <c r="C20" s="171"/>
      <c r="D20" s="171"/>
      <c r="E20" s="171"/>
      <c r="F20" s="171"/>
      <c r="G20" s="171"/>
      <c r="H20" s="171"/>
      <c r="I20" s="171"/>
    </row>
    <row r="21" spans="2:9" ht="30" customHeight="1" x14ac:dyDescent="0.55000000000000004">
      <c r="B21" s="34" t="s">
        <v>197</v>
      </c>
      <c r="C21" s="187" t="s">
        <v>207</v>
      </c>
      <c r="D21" s="188"/>
      <c r="E21" s="188"/>
      <c r="F21" s="188"/>
      <c r="G21" s="188"/>
      <c r="H21" s="188"/>
      <c r="I21" s="189"/>
    </row>
    <row r="22" spans="2:9" ht="30" customHeight="1" thickBot="1" x14ac:dyDescent="0.6">
      <c r="B22" s="35" t="s">
        <v>198</v>
      </c>
      <c r="C22" s="179" t="s">
        <v>256</v>
      </c>
      <c r="D22" s="180"/>
      <c r="E22" s="180"/>
      <c r="F22" s="180"/>
      <c r="G22" s="180"/>
      <c r="H22" s="180"/>
      <c r="I22" s="181"/>
    </row>
    <row r="23" spans="2:9" ht="30" customHeight="1" x14ac:dyDescent="0.55000000000000004">
      <c r="B23" s="33" t="s">
        <v>192</v>
      </c>
      <c r="C23" s="76" t="s">
        <v>207</v>
      </c>
      <c r="D23" s="190" t="s">
        <v>230</v>
      </c>
      <c r="E23" s="190"/>
      <c r="F23" s="190"/>
      <c r="G23" s="190"/>
      <c r="H23" s="190"/>
      <c r="I23" s="190"/>
    </row>
    <row r="24" spans="2:9" ht="30" customHeight="1" x14ac:dyDescent="0.55000000000000004">
      <c r="B24" s="50" t="s">
        <v>194</v>
      </c>
      <c r="C24" s="77">
        <v>5000</v>
      </c>
      <c r="D24" s="191">
        <v>4000</v>
      </c>
      <c r="E24" s="191"/>
      <c r="F24" s="191"/>
      <c r="G24" s="191"/>
      <c r="H24" s="191"/>
      <c r="I24" s="191"/>
    </row>
    <row r="25" spans="2:9" ht="30" customHeight="1" x14ac:dyDescent="0.55000000000000004">
      <c r="B25" s="50" t="s">
        <v>193</v>
      </c>
      <c r="C25" s="59" t="s">
        <v>231</v>
      </c>
      <c r="D25" s="192" t="s">
        <v>232</v>
      </c>
      <c r="E25" s="192"/>
      <c r="F25" s="192"/>
      <c r="G25" s="192"/>
      <c r="H25" s="192"/>
      <c r="I25" s="192"/>
    </row>
    <row r="26" spans="2:9" ht="150" customHeight="1" x14ac:dyDescent="0.55000000000000004">
      <c r="B26" s="50" t="s">
        <v>195</v>
      </c>
      <c r="C26" s="51"/>
      <c r="D26" s="193"/>
      <c r="E26" s="193"/>
      <c r="F26" s="193"/>
      <c r="G26" s="193"/>
      <c r="H26" s="193"/>
      <c r="I26" s="193"/>
    </row>
    <row r="27" spans="2:9" ht="12" customHeight="1" x14ac:dyDescent="0.55000000000000004">
      <c r="B27" s="39"/>
      <c r="C27" s="46"/>
      <c r="D27" s="46"/>
      <c r="E27" s="46"/>
      <c r="F27" s="46"/>
      <c r="G27" s="46"/>
      <c r="H27" s="46"/>
      <c r="I27" s="46"/>
    </row>
    <row r="28" spans="2:9" ht="30" customHeight="1" x14ac:dyDescent="0.55000000000000004">
      <c r="B28" s="178" t="s">
        <v>200</v>
      </c>
      <c r="C28" s="178"/>
      <c r="D28" s="178"/>
      <c r="E28" s="178"/>
      <c r="F28" s="178"/>
      <c r="G28" s="178"/>
      <c r="H28" s="178"/>
      <c r="I28" s="178"/>
    </row>
  </sheetData>
  <mergeCells count="18">
    <mergeCell ref="D23:I23"/>
    <mergeCell ref="D24:I24"/>
    <mergeCell ref="D25:I25"/>
    <mergeCell ref="D26:I26"/>
    <mergeCell ref="B28:I28"/>
    <mergeCell ref="C22:I22"/>
    <mergeCell ref="B2:I2"/>
    <mergeCell ref="D12:I12"/>
    <mergeCell ref="B13:I13"/>
    <mergeCell ref="D14:I14"/>
    <mergeCell ref="B15:B16"/>
    <mergeCell ref="D15:I15"/>
    <mergeCell ref="D16:I16"/>
    <mergeCell ref="D17:I17"/>
    <mergeCell ref="D18:I18"/>
    <mergeCell ref="D19:I19"/>
    <mergeCell ref="B20:I20"/>
    <mergeCell ref="C21:I21"/>
  </mergeCells>
  <phoneticPr fontId="3"/>
  <pageMargins left="0.7" right="0.7" top="0.75" bottom="0.75" header="0.3" footer="0.3"/>
  <pageSetup paperSize="9" scale="9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10B9E-BFDA-4EE3-A47D-FC9922D438CD}">
  <dimension ref="A1:G21"/>
  <sheetViews>
    <sheetView view="pageBreakPreview" zoomScaleNormal="90" zoomScaleSheetLayoutView="100" workbookViewId="0"/>
  </sheetViews>
  <sheetFormatPr defaultRowHeight="13" x14ac:dyDescent="0.55000000000000004"/>
  <cols>
    <col min="1" max="1" width="24.75" style="1" bestFit="1" customWidth="1"/>
    <col min="2" max="2" width="55.6640625" style="1" customWidth="1"/>
    <col min="3" max="4" width="8.6640625" style="1"/>
    <col min="5" max="7" width="33.9140625" style="1" customWidth="1"/>
    <col min="8" max="16384" width="8.6640625" style="1"/>
  </cols>
  <sheetData>
    <row r="1" spans="1:7" ht="18" customHeight="1" x14ac:dyDescent="0.55000000000000004">
      <c r="A1" s="1" t="s">
        <v>77</v>
      </c>
      <c r="D1" s="1" t="s">
        <v>88</v>
      </c>
    </row>
    <row r="2" spans="1:7" ht="18" customHeight="1" x14ac:dyDescent="0.55000000000000004">
      <c r="A2" s="4"/>
      <c r="B2" s="6" t="s">
        <v>58</v>
      </c>
      <c r="E2" s="1" t="s">
        <v>84</v>
      </c>
      <c r="F2" s="1" t="s">
        <v>85</v>
      </c>
      <c r="G2" s="1" t="s">
        <v>86</v>
      </c>
    </row>
    <row r="3" spans="1:7" ht="65" x14ac:dyDescent="0.55000000000000004">
      <c r="A3" s="4" t="s">
        <v>20</v>
      </c>
      <c r="B3" s="5" t="s">
        <v>21</v>
      </c>
      <c r="D3" s="3" t="s">
        <v>59</v>
      </c>
      <c r="E3" s="3" t="s">
        <v>90</v>
      </c>
      <c r="F3" s="3" t="s">
        <v>87</v>
      </c>
      <c r="G3" s="3" t="s">
        <v>87</v>
      </c>
    </row>
    <row r="4" spans="1:7" ht="130" x14ac:dyDescent="0.55000000000000004">
      <c r="A4" s="4" t="s">
        <v>22</v>
      </c>
      <c r="B4" s="5" t="s">
        <v>23</v>
      </c>
      <c r="D4" s="3" t="s">
        <v>60</v>
      </c>
      <c r="E4" s="3" t="s">
        <v>89</v>
      </c>
      <c r="F4" s="3" t="s">
        <v>91</v>
      </c>
      <c r="G4" s="3" t="s">
        <v>92</v>
      </c>
    </row>
    <row r="5" spans="1:7" ht="182" x14ac:dyDescent="0.55000000000000004">
      <c r="A5" s="4" t="s">
        <v>24</v>
      </c>
      <c r="B5" s="5" t="s">
        <v>25</v>
      </c>
      <c r="D5" s="3" t="s">
        <v>61</v>
      </c>
      <c r="E5" s="3" t="s">
        <v>93</v>
      </c>
      <c r="F5" s="3" t="s">
        <v>94</v>
      </c>
      <c r="G5" s="3" t="s">
        <v>95</v>
      </c>
    </row>
    <row r="6" spans="1:7" ht="130" x14ac:dyDescent="0.55000000000000004">
      <c r="A6" s="4" t="s">
        <v>26</v>
      </c>
      <c r="B6" s="5" t="s">
        <v>52</v>
      </c>
      <c r="D6" s="3" t="s">
        <v>62</v>
      </c>
      <c r="E6" s="3" t="s">
        <v>96</v>
      </c>
      <c r="F6" s="3" t="s">
        <v>97</v>
      </c>
      <c r="G6" s="3" t="s">
        <v>98</v>
      </c>
    </row>
    <row r="7" spans="1:7" ht="130" x14ac:dyDescent="0.55000000000000004">
      <c r="A7" s="4" t="s">
        <v>27</v>
      </c>
      <c r="B7" s="5" t="s">
        <v>28</v>
      </c>
      <c r="D7" s="3" t="s">
        <v>63</v>
      </c>
      <c r="E7" s="3" t="s">
        <v>99</v>
      </c>
      <c r="F7" s="3" t="s">
        <v>100</v>
      </c>
      <c r="G7" s="3" t="s">
        <v>101</v>
      </c>
    </row>
    <row r="8" spans="1:7" ht="182" x14ac:dyDescent="0.55000000000000004">
      <c r="A8" s="4" t="s">
        <v>29</v>
      </c>
      <c r="B8" s="5" t="s">
        <v>53</v>
      </c>
      <c r="D8" s="3" t="s">
        <v>29</v>
      </c>
      <c r="E8" s="3" t="s">
        <v>102</v>
      </c>
      <c r="F8" s="3" t="s">
        <v>103</v>
      </c>
      <c r="G8" s="3" t="s">
        <v>104</v>
      </c>
    </row>
    <row r="9" spans="1:7" ht="65" x14ac:dyDescent="0.55000000000000004">
      <c r="A9" s="4" t="s">
        <v>30</v>
      </c>
      <c r="B9" s="5" t="s">
        <v>31</v>
      </c>
      <c r="D9" s="3" t="s">
        <v>64</v>
      </c>
      <c r="E9" s="3" t="s">
        <v>105</v>
      </c>
      <c r="F9" s="3" t="s">
        <v>106</v>
      </c>
      <c r="G9" s="3" t="s">
        <v>107</v>
      </c>
    </row>
    <row r="10" spans="1:7" ht="78" x14ac:dyDescent="0.55000000000000004">
      <c r="A10" s="4" t="s">
        <v>32</v>
      </c>
      <c r="B10" s="5" t="s">
        <v>33</v>
      </c>
      <c r="D10" s="3" t="s">
        <v>65</v>
      </c>
      <c r="E10" s="3" t="s">
        <v>108</v>
      </c>
      <c r="F10" s="3" t="s">
        <v>109</v>
      </c>
      <c r="G10" s="3" t="s">
        <v>110</v>
      </c>
    </row>
    <row r="11" spans="1:7" ht="78" x14ac:dyDescent="0.55000000000000004">
      <c r="A11" s="4" t="s">
        <v>34</v>
      </c>
      <c r="B11" s="5" t="s">
        <v>35</v>
      </c>
      <c r="D11" s="3" t="s">
        <v>66</v>
      </c>
      <c r="E11" s="3" t="s">
        <v>111</v>
      </c>
      <c r="F11" s="3" t="s">
        <v>112</v>
      </c>
      <c r="G11" s="3" t="s">
        <v>113</v>
      </c>
    </row>
    <row r="12" spans="1:7" ht="91" x14ac:dyDescent="0.55000000000000004">
      <c r="A12" s="4" t="s">
        <v>36</v>
      </c>
      <c r="B12" s="5" t="s">
        <v>37</v>
      </c>
      <c r="D12" s="3" t="s">
        <v>67</v>
      </c>
      <c r="E12" s="3" t="s">
        <v>114</v>
      </c>
      <c r="F12" s="3" t="s">
        <v>115</v>
      </c>
      <c r="G12" s="3" t="s">
        <v>116</v>
      </c>
    </row>
    <row r="13" spans="1:7" ht="91" x14ac:dyDescent="0.55000000000000004">
      <c r="A13" s="4" t="s">
        <v>38</v>
      </c>
      <c r="B13" s="5" t="s">
        <v>39</v>
      </c>
      <c r="D13" s="3" t="s">
        <v>68</v>
      </c>
      <c r="E13" s="3" t="s">
        <v>117</v>
      </c>
      <c r="F13" s="3" t="s">
        <v>118</v>
      </c>
      <c r="G13" s="3" t="s">
        <v>119</v>
      </c>
    </row>
    <row r="14" spans="1:7" ht="39" x14ac:dyDescent="0.55000000000000004">
      <c r="A14" s="4" t="s">
        <v>54</v>
      </c>
      <c r="B14" s="5" t="s">
        <v>40</v>
      </c>
      <c r="D14" s="3" t="s">
        <v>69</v>
      </c>
      <c r="E14" s="3" t="s">
        <v>120</v>
      </c>
      <c r="F14" s="3" t="s">
        <v>121</v>
      </c>
      <c r="G14" s="3" t="s">
        <v>87</v>
      </c>
    </row>
    <row r="15" spans="1:7" ht="91" x14ac:dyDescent="0.55000000000000004">
      <c r="A15" s="4" t="s">
        <v>55</v>
      </c>
      <c r="B15" s="5" t="s">
        <v>56</v>
      </c>
      <c r="D15" s="3" t="s">
        <v>70</v>
      </c>
      <c r="E15" s="3" t="s">
        <v>122</v>
      </c>
      <c r="F15" s="3" t="s">
        <v>123</v>
      </c>
      <c r="G15" s="3" t="s">
        <v>87</v>
      </c>
    </row>
    <row r="16" spans="1:7" ht="104" x14ac:dyDescent="0.55000000000000004">
      <c r="A16" s="4" t="s">
        <v>41</v>
      </c>
      <c r="B16" s="5" t="s">
        <v>42</v>
      </c>
      <c r="D16" s="3" t="s">
        <v>71</v>
      </c>
      <c r="E16" s="3" t="s">
        <v>124</v>
      </c>
      <c r="F16" s="3" t="s">
        <v>125</v>
      </c>
      <c r="G16" s="3" t="s">
        <v>126</v>
      </c>
    </row>
    <row r="17" spans="1:7" ht="117" x14ac:dyDescent="0.55000000000000004">
      <c r="A17" s="4" t="s">
        <v>43</v>
      </c>
      <c r="B17" s="5" t="s">
        <v>44</v>
      </c>
      <c r="D17" s="3" t="s">
        <v>72</v>
      </c>
      <c r="E17" s="3" t="s">
        <v>127</v>
      </c>
      <c r="F17" s="3" t="s">
        <v>128</v>
      </c>
      <c r="G17" s="3" t="s">
        <v>129</v>
      </c>
    </row>
    <row r="18" spans="1:7" ht="104" x14ac:dyDescent="0.55000000000000004">
      <c r="A18" s="4" t="s">
        <v>45</v>
      </c>
      <c r="B18" s="5" t="s">
        <v>46</v>
      </c>
      <c r="D18" s="3" t="s">
        <v>73</v>
      </c>
      <c r="E18" s="3" t="s">
        <v>130</v>
      </c>
      <c r="F18" s="3" t="s">
        <v>131</v>
      </c>
      <c r="G18" s="3" t="s">
        <v>132</v>
      </c>
    </row>
    <row r="19" spans="1:7" ht="39" x14ac:dyDescent="0.55000000000000004">
      <c r="A19" s="4" t="s">
        <v>47</v>
      </c>
      <c r="B19" s="5" t="s">
        <v>48</v>
      </c>
      <c r="D19" s="3" t="s">
        <v>74</v>
      </c>
      <c r="E19" s="3" t="s">
        <v>133</v>
      </c>
      <c r="F19" s="3" t="s">
        <v>87</v>
      </c>
      <c r="G19" s="3" t="s">
        <v>87</v>
      </c>
    </row>
    <row r="20" spans="1:7" ht="104" x14ac:dyDescent="0.55000000000000004">
      <c r="A20" s="4" t="s">
        <v>49</v>
      </c>
      <c r="B20" s="5" t="s">
        <v>50</v>
      </c>
      <c r="D20" s="3" t="s">
        <v>75</v>
      </c>
      <c r="E20" s="3" t="s">
        <v>134</v>
      </c>
      <c r="F20" s="3" t="s">
        <v>135</v>
      </c>
      <c r="G20" s="3" t="s">
        <v>136</v>
      </c>
    </row>
    <row r="21" spans="1:7" ht="104" x14ac:dyDescent="0.55000000000000004">
      <c r="A21" s="4" t="s">
        <v>51</v>
      </c>
      <c r="B21" s="5" t="s">
        <v>57</v>
      </c>
      <c r="D21" s="3" t="s">
        <v>76</v>
      </c>
      <c r="E21" s="3" t="s">
        <v>137</v>
      </c>
      <c r="F21" s="3" t="s">
        <v>138</v>
      </c>
      <c r="G21" s="3" t="s">
        <v>139</v>
      </c>
    </row>
  </sheetData>
  <phoneticPr fontId="3"/>
  <pageMargins left="0.7" right="0.7" top="0.75" bottom="0.75" header="0.3" footer="0.3"/>
  <pageSetup paperSize="9" scale="3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D9C45-F546-4254-8011-BB84ACB0B9C9}">
  <dimension ref="A1:L42"/>
  <sheetViews>
    <sheetView view="pageBreakPreview" zoomScaleNormal="100" zoomScaleSheetLayoutView="100" workbookViewId="0"/>
  </sheetViews>
  <sheetFormatPr defaultRowHeight="13" x14ac:dyDescent="0.55000000000000004"/>
  <cols>
    <col min="1" max="5" width="8.6640625" style="1"/>
    <col min="6" max="6" width="6.58203125" style="1" customWidth="1"/>
    <col min="7" max="7" width="7.58203125" style="1" customWidth="1"/>
    <col min="8" max="8" width="3.08203125" style="1" customWidth="1"/>
    <col min="9" max="9" width="5.58203125" style="1" customWidth="1"/>
    <col min="10" max="10" width="3.08203125" style="1" customWidth="1"/>
    <col min="11" max="11" width="5.58203125" style="1" customWidth="1"/>
    <col min="12" max="12" width="3.08203125" style="1" customWidth="1"/>
    <col min="13" max="16384" width="8.6640625" style="1"/>
  </cols>
  <sheetData>
    <row r="1" spans="1:12" ht="18" customHeight="1" x14ac:dyDescent="0.55000000000000004"/>
    <row r="2" spans="1:12" ht="18" customHeight="1" x14ac:dyDescent="0.55000000000000004">
      <c r="A2" s="91" t="s">
        <v>1</v>
      </c>
      <c r="B2" s="91"/>
      <c r="C2" s="91"/>
      <c r="D2" s="91"/>
      <c r="E2" s="91"/>
      <c r="F2" s="91"/>
      <c r="G2" s="91"/>
      <c r="H2" s="91"/>
      <c r="I2" s="91"/>
      <c r="J2" s="91"/>
      <c r="K2" s="91"/>
      <c r="L2" s="91"/>
    </row>
    <row r="3" spans="1:12" ht="18" customHeight="1" x14ac:dyDescent="0.55000000000000004">
      <c r="A3" s="91" t="s">
        <v>2</v>
      </c>
      <c r="B3" s="91"/>
      <c r="C3" s="91"/>
      <c r="D3" s="91"/>
      <c r="E3" s="91"/>
      <c r="F3" s="91"/>
      <c r="G3" s="91"/>
      <c r="H3" s="91"/>
      <c r="I3" s="91"/>
      <c r="J3" s="91"/>
      <c r="K3" s="91"/>
      <c r="L3" s="91"/>
    </row>
    <row r="4" spans="1:12" ht="18" customHeight="1" x14ac:dyDescent="0.55000000000000004">
      <c r="G4" s="58" t="s">
        <v>248</v>
      </c>
      <c r="H4" s="18" t="s">
        <v>3</v>
      </c>
      <c r="I4" s="58" t="s">
        <v>249</v>
      </c>
      <c r="J4" s="18" t="s">
        <v>4</v>
      </c>
      <c r="K4" s="58" t="s">
        <v>250</v>
      </c>
      <c r="L4" s="18" t="s">
        <v>5</v>
      </c>
    </row>
    <row r="5" spans="1:12" ht="18" customHeight="1" x14ac:dyDescent="0.55000000000000004">
      <c r="A5" s="1" t="s">
        <v>6</v>
      </c>
    </row>
    <row r="6" spans="1:12" ht="12" customHeight="1" x14ac:dyDescent="0.55000000000000004">
      <c r="C6" s="98" t="s">
        <v>7</v>
      </c>
      <c r="D6" s="99"/>
      <c r="E6" s="93" t="s">
        <v>201</v>
      </c>
      <c r="F6" s="93"/>
      <c r="G6" s="93"/>
      <c r="H6" s="93"/>
      <c r="I6" s="93"/>
      <c r="J6" s="93"/>
      <c r="K6" s="93"/>
      <c r="L6" s="93"/>
    </row>
    <row r="7" spans="1:12" ht="18" customHeight="1" x14ac:dyDescent="0.55000000000000004">
      <c r="C7" s="100"/>
      <c r="D7" s="101"/>
      <c r="E7" s="108" t="s">
        <v>234</v>
      </c>
      <c r="F7" s="96"/>
      <c r="G7" s="96"/>
      <c r="H7" s="96"/>
      <c r="I7" s="96"/>
      <c r="J7" s="96"/>
      <c r="K7" s="96"/>
      <c r="L7" s="97"/>
    </row>
    <row r="8" spans="1:12" ht="18" customHeight="1" x14ac:dyDescent="0.55000000000000004">
      <c r="C8" s="92" t="s">
        <v>181</v>
      </c>
      <c r="D8" s="92"/>
      <c r="E8" s="107" t="s">
        <v>235</v>
      </c>
      <c r="F8" s="107"/>
      <c r="G8" s="107"/>
      <c r="H8" s="107"/>
      <c r="I8" s="107"/>
      <c r="J8" s="107"/>
      <c r="K8" s="107"/>
      <c r="L8" s="107"/>
    </row>
    <row r="9" spans="1:12" ht="18" customHeight="1" x14ac:dyDescent="0.55000000000000004">
      <c r="C9" s="92" t="s">
        <v>186</v>
      </c>
      <c r="D9" s="92"/>
      <c r="E9" s="107" t="s">
        <v>236</v>
      </c>
      <c r="F9" s="107"/>
      <c r="G9" s="107"/>
      <c r="H9" s="107"/>
      <c r="I9" s="107"/>
      <c r="J9" s="107"/>
      <c r="K9" s="107"/>
      <c r="L9" s="107"/>
    </row>
    <row r="10" spans="1:12" ht="18" customHeight="1" x14ac:dyDescent="0.55000000000000004"/>
    <row r="11" spans="1:12" ht="18" customHeight="1" x14ac:dyDescent="0.55000000000000004">
      <c r="C11" s="90" t="s">
        <v>8</v>
      </c>
      <c r="D11" s="90"/>
      <c r="E11" s="90"/>
      <c r="F11" s="90"/>
      <c r="G11" s="90"/>
      <c r="H11" s="90"/>
      <c r="I11" s="90"/>
      <c r="J11" s="90"/>
      <c r="K11" s="90"/>
      <c r="L11" s="90"/>
    </row>
    <row r="12" spans="1:12" ht="18" customHeight="1" x14ac:dyDescent="0.55000000000000004">
      <c r="C12" s="90"/>
      <c r="D12" s="90"/>
      <c r="E12" s="90"/>
      <c r="F12" s="90"/>
      <c r="G12" s="90"/>
      <c r="H12" s="90"/>
      <c r="I12" s="90"/>
      <c r="J12" s="90"/>
      <c r="K12" s="90"/>
      <c r="L12" s="90"/>
    </row>
    <row r="13" spans="1:12" ht="18" customHeight="1" x14ac:dyDescent="0.55000000000000004">
      <c r="C13" s="90"/>
      <c r="D13" s="90"/>
      <c r="E13" s="90"/>
      <c r="F13" s="90"/>
      <c r="G13" s="90"/>
      <c r="H13" s="90"/>
      <c r="I13" s="90"/>
      <c r="J13" s="90"/>
      <c r="K13" s="90"/>
      <c r="L13" s="90"/>
    </row>
    <row r="14" spans="1:12" ht="18" customHeight="1" x14ac:dyDescent="0.55000000000000004">
      <c r="D14" s="102" t="s">
        <v>9</v>
      </c>
      <c r="E14" s="102"/>
      <c r="F14" s="106" t="s">
        <v>233</v>
      </c>
      <c r="G14" s="106"/>
      <c r="H14" s="106"/>
      <c r="I14" s="106"/>
      <c r="J14" s="106"/>
      <c r="K14" s="106"/>
      <c r="L14" s="106"/>
    </row>
    <row r="15" spans="1:12" ht="18" customHeight="1" x14ac:dyDescent="0.55000000000000004">
      <c r="D15" s="102" t="s">
        <v>10</v>
      </c>
      <c r="E15" s="102"/>
      <c r="F15" s="106" t="s">
        <v>238</v>
      </c>
      <c r="G15" s="106"/>
      <c r="H15" s="106"/>
      <c r="I15" s="106"/>
      <c r="J15" s="106"/>
      <c r="K15" s="106"/>
      <c r="L15" s="106"/>
    </row>
    <row r="16" spans="1:12" ht="18" customHeight="1" x14ac:dyDescent="0.55000000000000004">
      <c r="D16" s="102" t="s">
        <v>11</v>
      </c>
      <c r="E16" s="102"/>
      <c r="F16" s="106" t="s">
        <v>237</v>
      </c>
      <c r="G16" s="106"/>
      <c r="H16" s="106"/>
      <c r="I16" s="106"/>
      <c r="J16" s="106"/>
      <c r="K16" s="106"/>
      <c r="L16" s="106"/>
    </row>
    <row r="17" spans="1:12" ht="18" customHeight="1" x14ac:dyDescent="0.55000000000000004"/>
    <row r="18" spans="1:12" ht="18" customHeight="1" x14ac:dyDescent="0.55000000000000004">
      <c r="A18" s="104" t="s">
        <v>12</v>
      </c>
      <c r="B18" s="104"/>
      <c r="C18" s="104"/>
      <c r="D18" s="104"/>
      <c r="E18" s="104"/>
      <c r="F18" s="104"/>
      <c r="G18" s="104"/>
      <c r="H18" s="104"/>
      <c r="I18" s="104"/>
      <c r="J18" s="104"/>
      <c r="K18" s="104"/>
      <c r="L18" s="104"/>
    </row>
    <row r="19" spans="1:12" ht="18" customHeight="1" x14ac:dyDescent="0.55000000000000004">
      <c r="A19" s="104"/>
      <c r="B19" s="104"/>
      <c r="C19" s="104"/>
      <c r="D19" s="104"/>
      <c r="E19" s="104"/>
      <c r="F19" s="104"/>
      <c r="G19" s="104"/>
      <c r="H19" s="104"/>
      <c r="I19" s="104"/>
      <c r="J19" s="104"/>
      <c r="K19" s="104"/>
      <c r="L19" s="104"/>
    </row>
    <row r="20" spans="1:12" ht="12" customHeight="1" x14ac:dyDescent="0.55000000000000004"/>
    <row r="21" spans="1:12" ht="18" customHeight="1" x14ac:dyDescent="0.55000000000000004">
      <c r="A21" s="105" t="s">
        <v>13</v>
      </c>
      <c r="B21" s="105"/>
      <c r="C21" s="105"/>
      <c r="D21" s="105"/>
      <c r="E21" s="105"/>
      <c r="F21" s="105"/>
      <c r="G21" s="105"/>
      <c r="H21" s="105"/>
      <c r="I21" s="105"/>
      <c r="J21" s="105"/>
      <c r="K21" s="105"/>
      <c r="L21" s="105"/>
    </row>
    <row r="22" spans="1:12" ht="18" customHeight="1" x14ac:dyDescent="0.55000000000000004">
      <c r="A22" s="105" t="s">
        <v>173</v>
      </c>
      <c r="B22" s="105"/>
      <c r="C22" s="105"/>
      <c r="D22" s="105"/>
      <c r="E22" s="105"/>
      <c r="F22" s="105"/>
      <c r="G22" s="105"/>
      <c r="H22" s="105"/>
      <c r="I22" s="105"/>
      <c r="J22" s="105"/>
      <c r="K22" s="105"/>
      <c r="L22" s="105"/>
    </row>
    <row r="23" spans="1:12" ht="18" customHeight="1" x14ac:dyDescent="0.55000000000000004">
      <c r="A23" s="90" t="s">
        <v>174</v>
      </c>
      <c r="B23" s="90"/>
      <c r="C23" s="90"/>
      <c r="D23" s="90"/>
      <c r="E23" s="90"/>
      <c r="F23" s="90"/>
      <c r="G23" s="90"/>
      <c r="H23" s="90"/>
      <c r="I23" s="90"/>
      <c r="J23" s="90"/>
      <c r="K23" s="90"/>
      <c r="L23" s="90"/>
    </row>
    <row r="24" spans="1:12" ht="18" customHeight="1" x14ac:dyDescent="0.55000000000000004">
      <c r="A24" s="90"/>
      <c r="B24" s="90"/>
      <c r="C24" s="90"/>
      <c r="D24" s="90"/>
      <c r="E24" s="90"/>
      <c r="F24" s="90"/>
      <c r="G24" s="90"/>
      <c r="H24" s="90"/>
      <c r="I24" s="90"/>
      <c r="J24" s="90"/>
      <c r="K24" s="90"/>
      <c r="L24" s="90"/>
    </row>
    <row r="25" spans="1:12" ht="15" customHeight="1" x14ac:dyDescent="0.55000000000000004">
      <c r="A25" s="90" t="s">
        <v>175</v>
      </c>
      <c r="B25" s="90"/>
      <c r="C25" s="90"/>
      <c r="D25" s="90"/>
      <c r="E25" s="90"/>
      <c r="F25" s="90"/>
      <c r="G25" s="90"/>
      <c r="H25" s="90"/>
      <c r="I25" s="90"/>
      <c r="J25" s="90"/>
      <c r="K25" s="90"/>
      <c r="L25" s="90"/>
    </row>
    <row r="26" spans="1:12" ht="15" customHeight="1" x14ac:dyDescent="0.55000000000000004">
      <c r="A26" s="90"/>
      <c r="B26" s="90"/>
      <c r="C26" s="90"/>
      <c r="D26" s="90"/>
      <c r="E26" s="90"/>
      <c r="F26" s="90"/>
      <c r="G26" s="90"/>
      <c r="H26" s="90"/>
      <c r="I26" s="90"/>
      <c r="J26" s="90"/>
      <c r="K26" s="90"/>
      <c r="L26" s="90"/>
    </row>
    <row r="27" spans="1:12" ht="15" customHeight="1" x14ac:dyDescent="0.55000000000000004">
      <c r="A27" s="90"/>
      <c r="B27" s="90"/>
      <c r="C27" s="90"/>
      <c r="D27" s="90"/>
      <c r="E27" s="90"/>
      <c r="F27" s="90"/>
      <c r="G27" s="90"/>
      <c r="H27" s="90"/>
      <c r="I27" s="90"/>
      <c r="J27" s="90"/>
      <c r="K27" s="90"/>
      <c r="L27" s="90"/>
    </row>
    <row r="28" spans="1:12" ht="15" customHeight="1" x14ac:dyDescent="0.55000000000000004">
      <c r="A28" s="90"/>
      <c r="B28" s="90"/>
      <c r="C28" s="90"/>
      <c r="D28" s="90"/>
      <c r="E28" s="90"/>
      <c r="F28" s="90"/>
      <c r="G28" s="90"/>
      <c r="H28" s="90"/>
      <c r="I28" s="90"/>
      <c r="J28" s="90"/>
      <c r="K28" s="90"/>
      <c r="L28" s="90"/>
    </row>
    <row r="29" spans="1:12" ht="15" customHeight="1" x14ac:dyDescent="0.55000000000000004">
      <c r="A29" s="90" t="s">
        <v>176</v>
      </c>
      <c r="B29" s="90"/>
      <c r="C29" s="90"/>
      <c r="D29" s="90"/>
      <c r="E29" s="90"/>
      <c r="F29" s="90"/>
      <c r="G29" s="90"/>
      <c r="H29" s="90"/>
      <c r="I29" s="90"/>
      <c r="J29" s="90"/>
      <c r="K29" s="90"/>
      <c r="L29" s="90"/>
    </row>
    <row r="30" spans="1:12" ht="15" customHeight="1" x14ac:dyDescent="0.55000000000000004">
      <c r="A30" s="90"/>
      <c r="B30" s="90"/>
      <c r="C30" s="90"/>
      <c r="D30" s="90"/>
      <c r="E30" s="90"/>
      <c r="F30" s="90"/>
      <c r="G30" s="90"/>
      <c r="H30" s="90"/>
      <c r="I30" s="90"/>
      <c r="J30" s="90"/>
      <c r="K30" s="90"/>
      <c r="L30" s="90"/>
    </row>
    <row r="31" spans="1:12" ht="15" customHeight="1" x14ac:dyDescent="0.55000000000000004">
      <c r="A31" s="90"/>
      <c r="B31" s="90"/>
      <c r="C31" s="90"/>
      <c r="D31" s="90"/>
      <c r="E31" s="90"/>
      <c r="F31" s="90"/>
      <c r="G31" s="90"/>
      <c r="H31" s="90"/>
      <c r="I31" s="90"/>
      <c r="J31" s="90"/>
      <c r="K31" s="90"/>
      <c r="L31" s="90"/>
    </row>
    <row r="32" spans="1:12" ht="15" customHeight="1" x14ac:dyDescent="0.55000000000000004">
      <c r="A32" s="90"/>
      <c r="B32" s="90"/>
      <c r="C32" s="90"/>
      <c r="D32" s="90"/>
      <c r="E32" s="90"/>
      <c r="F32" s="90"/>
      <c r="G32" s="90"/>
      <c r="H32" s="90"/>
      <c r="I32" s="90"/>
      <c r="J32" s="90"/>
      <c r="K32" s="90"/>
      <c r="L32" s="90"/>
    </row>
    <row r="33" spans="1:12" ht="18" customHeight="1" x14ac:dyDescent="0.55000000000000004">
      <c r="A33" s="90" t="s">
        <v>14</v>
      </c>
      <c r="B33" s="90"/>
      <c r="C33" s="90"/>
      <c r="D33" s="90"/>
      <c r="E33" s="90"/>
      <c r="F33" s="90"/>
      <c r="G33" s="90"/>
      <c r="H33" s="90"/>
      <c r="I33" s="90"/>
      <c r="J33" s="90"/>
      <c r="K33" s="90"/>
      <c r="L33" s="90"/>
    </row>
    <row r="34" spans="1:12" ht="18" customHeight="1" x14ac:dyDescent="0.55000000000000004">
      <c r="A34" s="90"/>
      <c r="B34" s="90"/>
      <c r="C34" s="90"/>
      <c r="D34" s="90"/>
      <c r="E34" s="90"/>
      <c r="F34" s="90"/>
      <c r="G34" s="90"/>
      <c r="H34" s="90"/>
      <c r="I34" s="90"/>
      <c r="J34" s="90"/>
      <c r="K34" s="90"/>
      <c r="L34" s="90"/>
    </row>
    <row r="35" spans="1:12" ht="18" customHeight="1" x14ac:dyDescent="0.55000000000000004">
      <c r="A35" s="90" t="s">
        <v>15</v>
      </c>
      <c r="B35" s="90"/>
      <c r="C35" s="90"/>
      <c r="D35" s="90"/>
      <c r="E35" s="90"/>
      <c r="F35" s="90"/>
      <c r="G35" s="90"/>
      <c r="H35" s="90"/>
      <c r="I35" s="90"/>
      <c r="J35" s="90"/>
      <c r="K35" s="90"/>
      <c r="L35" s="90"/>
    </row>
    <row r="36" spans="1:12" ht="18" customHeight="1" x14ac:dyDescent="0.55000000000000004">
      <c r="A36" s="90"/>
      <c r="B36" s="90"/>
      <c r="C36" s="90"/>
      <c r="D36" s="90"/>
      <c r="E36" s="90"/>
      <c r="F36" s="90"/>
      <c r="G36" s="90"/>
      <c r="H36" s="90"/>
      <c r="I36" s="90"/>
      <c r="J36" s="90"/>
      <c r="K36" s="90"/>
      <c r="L36" s="90"/>
    </row>
    <row r="37" spans="1:12" ht="18" customHeight="1" x14ac:dyDescent="0.55000000000000004">
      <c r="A37" s="90" t="s">
        <v>16</v>
      </c>
      <c r="B37" s="90"/>
      <c r="C37" s="90"/>
      <c r="D37" s="90"/>
      <c r="E37" s="90"/>
      <c r="F37" s="90"/>
      <c r="G37" s="90"/>
      <c r="H37" s="90"/>
      <c r="I37" s="90"/>
      <c r="J37" s="90"/>
      <c r="K37" s="90"/>
      <c r="L37" s="90"/>
    </row>
    <row r="38" spans="1:12" ht="18" customHeight="1" x14ac:dyDescent="0.55000000000000004">
      <c r="A38" s="90"/>
      <c r="B38" s="90"/>
      <c r="C38" s="90"/>
      <c r="D38" s="90"/>
      <c r="E38" s="90"/>
      <c r="F38" s="90"/>
      <c r="G38" s="90"/>
      <c r="H38" s="90"/>
      <c r="I38" s="90"/>
      <c r="J38" s="90"/>
      <c r="K38" s="90"/>
      <c r="L38" s="90"/>
    </row>
    <row r="39" spans="1:12" ht="12" customHeight="1" x14ac:dyDescent="0.55000000000000004"/>
    <row r="40" spans="1:12" ht="18" customHeight="1" x14ac:dyDescent="0.55000000000000004">
      <c r="D40" s="102" t="s">
        <v>17</v>
      </c>
      <c r="E40" s="102"/>
      <c r="F40" s="106" t="s">
        <v>239</v>
      </c>
      <c r="G40" s="106"/>
      <c r="H40" s="106"/>
      <c r="I40" s="106"/>
      <c r="J40" s="106"/>
      <c r="K40" s="106"/>
      <c r="L40" s="106"/>
    </row>
    <row r="41" spans="1:12" ht="18" customHeight="1" x14ac:dyDescent="0.55000000000000004">
      <c r="D41" s="102" t="s">
        <v>18</v>
      </c>
      <c r="E41" s="102"/>
      <c r="F41" s="106" t="s">
        <v>240</v>
      </c>
      <c r="G41" s="106"/>
      <c r="H41" s="106"/>
      <c r="I41" s="106"/>
      <c r="J41" s="106"/>
      <c r="K41" s="106"/>
      <c r="L41" s="106"/>
    </row>
    <row r="42" spans="1:12" ht="18" customHeight="1" x14ac:dyDescent="0.55000000000000004">
      <c r="D42" s="102" t="s">
        <v>19</v>
      </c>
      <c r="E42" s="102"/>
      <c r="F42" s="106" t="s">
        <v>241</v>
      </c>
      <c r="G42" s="106"/>
      <c r="H42" s="106"/>
      <c r="I42" s="106"/>
      <c r="J42" s="106"/>
      <c r="K42" s="106"/>
      <c r="L42" s="106"/>
    </row>
  </sheetData>
  <mergeCells count="31">
    <mergeCell ref="C8:D8"/>
    <mergeCell ref="E8:L8"/>
    <mergeCell ref="A2:L2"/>
    <mergeCell ref="A3:L3"/>
    <mergeCell ref="C6:D7"/>
    <mergeCell ref="E6:L6"/>
    <mergeCell ref="E7:L7"/>
    <mergeCell ref="A23:L24"/>
    <mergeCell ref="C9:D9"/>
    <mergeCell ref="E9:L9"/>
    <mergeCell ref="C11:L13"/>
    <mergeCell ref="D14:E14"/>
    <mergeCell ref="F14:L14"/>
    <mergeCell ref="D15:E15"/>
    <mergeCell ref="F15:L15"/>
    <mergeCell ref="D16:E16"/>
    <mergeCell ref="F16:L16"/>
    <mergeCell ref="A18:L19"/>
    <mergeCell ref="A21:L21"/>
    <mergeCell ref="A22:L22"/>
    <mergeCell ref="D41:E41"/>
    <mergeCell ref="F41:L41"/>
    <mergeCell ref="D42:E42"/>
    <mergeCell ref="F42:L42"/>
    <mergeCell ref="A25:L28"/>
    <mergeCell ref="A29:L32"/>
    <mergeCell ref="A33:L34"/>
    <mergeCell ref="A35:L36"/>
    <mergeCell ref="A37:L38"/>
    <mergeCell ref="D40:E40"/>
    <mergeCell ref="F40:L40"/>
  </mergeCells>
  <phoneticPr fontId="3"/>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36EB2-2D2B-4218-A491-2735A60C4135}">
  <sheetPr>
    <tabColor rgb="FFFFFF00"/>
    <pageSetUpPr fitToPage="1"/>
  </sheetPr>
  <dimension ref="A1:L12"/>
  <sheetViews>
    <sheetView view="pageBreakPreview" zoomScale="80" zoomScaleNormal="80" zoomScaleSheetLayoutView="80" workbookViewId="0">
      <selection activeCell="B3" sqref="B3"/>
    </sheetView>
  </sheetViews>
  <sheetFormatPr defaultRowHeight="13" x14ac:dyDescent="0.55000000000000004"/>
  <cols>
    <col min="1" max="1" width="4.33203125" style="1" bestFit="1" customWidth="1"/>
    <col min="2" max="2" width="25.58203125" style="1" customWidth="1"/>
    <col min="3" max="3" width="19.08203125" style="1" customWidth="1"/>
    <col min="4" max="4" width="22.25" style="1" bestFit="1" customWidth="1"/>
    <col min="5" max="5" width="8.6640625" style="2"/>
    <col min="6" max="11" width="50.58203125" style="1" customWidth="1"/>
    <col min="12" max="12" width="15.58203125" style="1" customWidth="1"/>
    <col min="13" max="16384" width="8.6640625" style="1"/>
  </cols>
  <sheetData>
    <row r="1" spans="1:12" ht="75" customHeight="1" x14ac:dyDescent="0.55000000000000004">
      <c r="A1" s="7"/>
      <c r="B1" s="8" t="s">
        <v>189</v>
      </c>
      <c r="C1" s="9" t="s">
        <v>196</v>
      </c>
      <c r="D1" s="8" t="s">
        <v>78</v>
      </c>
      <c r="E1" s="9" t="s">
        <v>80</v>
      </c>
      <c r="F1" s="109" t="s">
        <v>81</v>
      </c>
      <c r="G1" s="109"/>
      <c r="H1" s="109" t="s">
        <v>82</v>
      </c>
      <c r="I1" s="109"/>
      <c r="J1" s="109" t="s">
        <v>83</v>
      </c>
      <c r="K1" s="109"/>
      <c r="L1" s="21" t="s">
        <v>145</v>
      </c>
    </row>
    <row r="2" spans="1:12" ht="100" customHeight="1" x14ac:dyDescent="0.55000000000000004">
      <c r="A2" s="10" t="s">
        <v>79</v>
      </c>
      <c r="B2" s="11" t="s">
        <v>142</v>
      </c>
      <c r="C2" s="12">
        <v>30000</v>
      </c>
      <c r="D2" s="11" t="s">
        <v>144</v>
      </c>
      <c r="E2" s="16" t="s">
        <v>67</v>
      </c>
      <c r="F2" s="11" t="str">
        <f>IFERROR(VLOOKUP(E2,【参考】地場産品類型!$D$3:$G$21,2,TRUE),"")</f>
        <v>・役務が提供される施設名等
・（区域外での役務の提供が含まれる場合）提供される所在地
【記載例】名称：○○県○○市○○１－１－１○○</v>
      </c>
      <c r="G2" s="11" t="s">
        <v>143</v>
      </c>
      <c r="H2" s="11" t="str">
        <f>IFERROR(VLOOKUP(E2,【参考】地場産品類型!$D$3:$G$21,3,TRUE),"")</f>
        <v>役務の内容
※区域内で提供されていても全国各地で同様の役務が提供されているなど、地域との関連性が希薄なものは７号役務に該当しません。
【記載例】区域内のみで営業している○○レストランにて食事を提供をしている。</v>
      </c>
      <c r="I2" s="11" t="s">
        <v>140</v>
      </c>
      <c r="J2" s="11" t="str">
        <f>IFERROR(VLOOKUP(E2,【参考】地場産品類型!$D$3:$G$21,4,TRUE),"")</f>
        <v>役務の内容が当該地方団体と相当程度関連性がある（区域外の同種の役務では代替できない）といえる理由
【記載例】区域内にしか店舗がなく、▲▲市でしか受けられない役務の提供であるため。</v>
      </c>
      <c r="K2" s="11" t="s">
        <v>141</v>
      </c>
      <c r="L2" s="40"/>
    </row>
    <row r="3" spans="1:12" ht="130" customHeight="1" x14ac:dyDescent="0.55000000000000004">
      <c r="A3" s="4">
        <v>1</v>
      </c>
      <c r="B3" s="5"/>
      <c r="C3" s="13"/>
      <c r="D3" s="5"/>
      <c r="E3" s="17"/>
      <c r="F3" s="14" t="str">
        <f>IFERROR(VLOOKUP(E3,【参考】地場産品類型!$D$3:$G$30,2,TRUE),"")</f>
        <v/>
      </c>
      <c r="G3" s="15"/>
      <c r="H3" s="14" t="str">
        <f>IFERROR(VLOOKUP(E3,【参考】地場産品類型!$D$3:$G$30,3,TRUE),"")</f>
        <v/>
      </c>
      <c r="I3" s="15"/>
      <c r="J3" s="14" t="str">
        <f>IFERROR(VLOOKUP(E3,【参考】地場産品類型!$D$3:$G$30,4,TRUE),"")</f>
        <v/>
      </c>
      <c r="K3" s="4"/>
      <c r="L3" s="41" t="str">
        <f>IF(E3="３号","③３号証明書及び④３号工程表にもご記入ください",IF(E3="３号ロ（企画立案）","③３号証明書及び④３号工程表にもご記入ください",""))</f>
        <v/>
      </c>
    </row>
    <row r="4" spans="1:12" ht="130" customHeight="1" x14ac:dyDescent="0.55000000000000004">
      <c r="A4" s="4">
        <v>2</v>
      </c>
      <c r="B4" s="5"/>
      <c r="C4" s="13"/>
      <c r="D4" s="4"/>
      <c r="E4" s="17"/>
      <c r="F4" s="14" t="str">
        <f>IFERROR(VLOOKUP(E4,【参考】地場産品類型!$D$3:$G$30,2,TRUE),"")</f>
        <v/>
      </c>
      <c r="G4" s="15"/>
      <c r="H4" s="14" t="str">
        <f>IFERROR(VLOOKUP(E4,【参考】地場産品類型!$D$3:$G$30,3,TRUE),"")</f>
        <v/>
      </c>
      <c r="I4" s="15"/>
      <c r="J4" s="14" t="str">
        <f>IFERROR(VLOOKUP(E4,【参考】地場産品類型!$D$3:$G$30,4,TRUE),"")</f>
        <v/>
      </c>
      <c r="K4" s="4"/>
      <c r="L4" s="41" t="str">
        <f t="shared" ref="L4:L12" si="0">IF(E4="３号","③３号証明書及び④３号工程表にもご記入ください",IF(E4="３号ロ（企画立案）","③３号証明書及び④３号工程表にもご記入ください",""))</f>
        <v/>
      </c>
    </row>
    <row r="5" spans="1:12" ht="130" customHeight="1" x14ac:dyDescent="0.55000000000000004">
      <c r="A5" s="4">
        <v>3</v>
      </c>
      <c r="B5" s="5"/>
      <c r="C5" s="13"/>
      <c r="D5" s="4"/>
      <c r="E5" s="17"/>
      <c r="F5" s="14" t="str">
        <f>IFERROR(VLOOKUP(E5,【参考】地場産品類型!$D$3:$G$30,2,TRUE),"")</f>
        <v/>
      </c>
      <c r="G5" s="15"/>
      <c r="H5" s="14" t="str">
        <f>IFERROR(VLOOKUP(E5,【参考】地場産品類型!$D$3:$G$30,3,TRUE),"")</f>
        <v/>
      </c>
      <c r="I5" s="15"/>
      <c r="J5" s="14" t="str">
        <f>IFERROR(VLOOKUP(E5,【参考】地場産品類型!$D$3:$G$30,4,TRUE),"")</f>
        <v/>
      </c>
      <c r="K5" s="4"/>
      <c r="L5" s="41" t="str">
        <f t="shared" si="0"/>
        <v/>
      </c>
    </row>
    <row r="6" spans="1:12" ht="130" customHeight="1" x14ac:dyDescent="0.55000000000000004">
      <c r="A6" s="4">
        <v>4</v>
      </c>
      <c r="B6" s="5"/>
      <c r="C6" s="13"/>
      <c r="D6" s="4"/>
      <c r="E6" s="17"/>
      <c r="F6" s="14" t="str">
        <f>IFERROR(VLOOKUP(E6,【参考】地場産品類型!$D$3:$G$30,2,TRUE),"")</f>
        <v/>
      </c>
      <c r="G6" s="15"/>
      <c r="H6" s="14" t="str">
        <f>IFERROR(VLOOKUP(E6,【参考】地場産品類型!$D$3:$G$30,3,TRUE),"")</f>
        <v/>
      </c>
      <c r="I6" s="15"/>
      <c r="J6" s="14" t="str">
        <f>IFERROR(VLOOKUP(E6,【参考】地場産品類型!$D$3:$G$30,4,TRUE),"")</f>
        <v/>
      </c>
      <c r="K6" s="4"/>
      <c r="L6" s="41" t="str">
        <f t="shared" si="0"/>
        <v/>
      </c>
    </row>
    <row r="7" spans="1:12" ht="130" customHeight="1" x14ac:dyDescent="0.55000000000000004">
      <c r="A7" s="4">
        <v>5</v>
      </c>
      <c r="B7" s="5"/>
      <c r="C7" s="13"/>
      <c r="D7" s="4"/>
      <c r="E7" s="17"/>
      <c r="F7" s="14" t="str">
        <f>IFERROR(VLOOKUP(E7,【参考】地場産品類型!$D$3:$G$30,2,TRUE),"")</f>
        <v/>
      </c>
      <c r="G7" s="15"/>
      <c r="H7" s="14" t="str">
        <f>IFERROR(VLOOKUP(E7,【参考】地場産品類型!$D$3:$G$30,3,TRUE),"")</f>
        <v/>
      </c>
      <c r="I7" s="15"/>
      <c r="J7" s="14" t="str">
        <f>IFERROR(VLOOKUP(E7,【参考】地場産品類型!$D$3:$G$30,4,TRUE),"")</f>
        <v/>
      </c>
      <c r="K7" s="4"/>
      <c r="L7" s="41" t="str">
        <f t="shared" si="0"/>
        <v/>
      </c>
    </row>
    <row r="8" spans="1:12" ht="130" customHeight="1" x14ac:dyDescent="0.55000000000000004">
      <c r="A8" s="4">
        <v>6</v>
      </c>
      <c r="B8" s="5"/>
      <c r="C8" s="13"/>
      <c r="D8" s="4"/>
      <c r="E8" s="17"/>
      <c r="F8" s="14" t="str">
        <f>IFERROR(VLOOKUP(E8,【参考】地場産品類型!$D$3:$G$30,2,TRUE),"")</f>
        <v/>
      </c>
      <c r="G8" s="15"/>
      <c r="H8" s="14" t="str">
        <f>IFERROR(VLOOKUP(E8,【参考】地場産品類型!$D$3:$G$30,3,TRUE),"")</f>
        <v/>
      </c>
      <c r="I8" s="15"/>
      <c r="J8" s="14" t="str">
        <f>IFERROR(VLOOKUP(E8,【参考】地場産品類型!$D$3:$G$30,4,TRUE),"")</f>
        <v/>
      </c>
      <c r="K8" s="4"/>
      <c r="L8" s="41" t="str">
        <f t="shared" si="0"/>
        <v/>
      </c>
    </row>
    <row r="9" spans="1:12" ht="130" customHeight="1" x14ac:dyDescent="0.55000000000000004">
      <c r="A9" s="4">
        <v>7</v>
      </c>
      <c r="B9" s="5"/>
      <c r="C9" s="13"/>
      <c r="D9" s="4"/>
      <c r="E9" s="17"/>
      <c r="F9" s="14" t="str">
        <f>IFERROR(VLOOKUP(E9,【参考】地場産品類型!$D$3:$G$30,2,TRUE),"")</f>
        <v/>
      </c>
      <c r="G9" s="15"/>
      <c r="H9" s="14" t="str">
        <f>IFERROR(VLOOKUP(E9,【参考】地場産品類型!$D$3:$G$30,3,TRUE),"")</f>
        <v/>
      </c>
      <c r="I9" s="15"/>
      <c r="J9" s="14" t="str">
        <f>IFERROR(VLOOKUP(E9,【参考】地場産品類型!$D$3:$G$30,4,TRUE),"")</f>
        <v/>
      </c>
      <c r="K9" s="4"/>
      <c r="L9" s="41" t="str">
        <f t="shared" si="0"/>
        <v/>
      </c>
    </row>
    <row r="10" spans="1:12" ht="130" customHeight="1" x14ac:dyDescent="0.55000000000000004">
      <c r="A10" s="4">
        <v>8</v>
      </c>
      <c r="B10" s="5"/>
      <c r="C10" s="13"/>
      <c r="D10" s="4"/>
      <c r="E10" s="17"/>
      <c r="F10" s="14" t="str">
        <f>IFERROR(VLOOKUP(E10,【参考】地場産品類型!$D$3:$G$30,2,TRUE),"")</f>
        <v/>
      </c>
      <c r="G10" s="15"/>
      <c r="H10" s="14" t="str">
        <f>IFERROR(VLOOKUP(E10,【参考】地場産品類型!$D$3:$G$30,3,TRUE),"")</f>
        <v/>
      </c>
      <c r="I10" s="15"/>
      <c r="J10" s="14" t="str">
        <f>IFERROR(VLOOKUP(E10,【参考】地場産品類型!$D$3:$G$30,4,TRUE),"")</f>
        <v/>
      </c>
      <c r="K10" s="4"/>
      <c r="L10" s="41" t="str">
        <f t="shared" si="0"/>
        <v/>
      </c>
    </row>
    <row r="11" spans="1:12" ht="130" customHeight="1" x14ac:dyDescent="0.55000000000000004">
      <c r="A11" s="4">
        <v>9</v>
      </c>
      <c r="B11" s="5"/>
      <c r="C11" s="13"/>
      <c r="D11" s="4"/>
      <c r="E11" s="17"/>
      <c r="F11" s="14" t="str">
        <f>IFERROR(VLOOKUP(E11,【参考】地場産品類型!$D$3:$G$30,2,TRUE),"")</f>
        <v/>
      </c>
      <c r="G11" s="15"/>
      <c r="H11" s="14" t="str">
        <f>IFERROR(VLOOKUP(E11,【参考】地場産品類型!$D$3:$G$30,3,TRUE),"")</f>
        <v/>
      </c>
      <c r="I11" s="15"/>
      <c r="J11" s="14" t="str">
        <f>IFERROR(VLOOKUP(E11,【参考】地場産品類型!$D$3:$G$30,4,TRUE),"")</f>
        <v/>
      </c>
      <c r="K11" s="4"/>
      <c r="L11" s="41" t="str">
        <f t="shared" si="0"/>
        <v/>
      </c>
    </row>
    <row r="12" spans="1:12" ht="130" customHeight="1" x14ac:dyDescent="0.55000000000000004">
      <c r="A12" s="4">
        <v>10</v>
      </c>
      <c r="B12" s="5"/>
      <c r="C12" s="13"/>
      <c r="D12" s="4"/>
      <c r="E12" s="17"/>
      <c r="F12" s="14" t="str">
        <f>IFERROR(VLOOKUP(E12,【参考】地場産品類型!$D$3:$G$30,2,TRUE),"")</f>
        <v/>
      </c>
      <c r="G12" s="15"/>
      <c r="H12" s="14" t="str">
        <f>IFERROR(VLOOKUP(E12,【参考】地場産品類型!$D$3:$G$30,3,TRUE),"")</f>
        <v/>
      </c>
      <c r="I12" s="15"/>
      <c r="J12" s="14" t="str">
        <f>IFERROR(VLOOKUP(E12,【参考】地場産品類型!$D$3:$G$30,4,TRUE),"")</f>
        <v/>
      </c>
      <c r="K12" s="4"/>
      <c r="L12" s="41" t="str">
        <f t="shared" si="0"/>
        <v/>
      </c>
    </row>
  </sheetData>
  <mergeCells count="3">
    <mergeCell ref="F1:G1"/>
    <mergeCell ref="H1:I1"/>
    <mergeCell ref="J1:K1"/>
  </mergeCells>
  <phoneticPr fontId="3"/>
  <conditionalFormatting sqref="L3:L12">
    <cfRule type="expression" dxfId="5" priority="1">
      <formula>E3="３号"</formula>
    </cfRule>
    <cfRule type="expression" dxfId="4" priority="2">
      <formula>E3="３号ロ（企画立案）"</formula>
    </cfRule>
  </conditionalFormatting>
  <pageMargins left="0.7" right="0.7" top="0.75" bottom="0.75" header="0.3" footer="0.3"/>
  <pageSetup paperSize="8" scale="46" orientation="landscape" r:id="rId1"/>
  <headerFooter>
    <oddHeader>&amp;L&amp;"BIZ UDP明朝 Medium,標準"&amp;18
様式２（第６条関係）&amp;C&amp;"BIZ UDPゴシック,標準"&amp;18
返礼品情報</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BF510AE1-FB67-4ED1-BD04-BE88D6AED453}">
          <x14:formula1>
            <xm:f>【参考】地場産品類型!$D$3:$D$21</xm:f>
          </x14:formula1>
          <xm:sqref>E2:E12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3441E-3181-421C-8A3E-05886D096A81}">
  <sheetPr>
    <pageSetUpPr fitToPage="1"/>
  </sheetPr>
  <dimension ref="A1:L12"/>
  <sheetViews>
    <sheetView view="pageBreakPreview" zoomScale="80" zoomScaleNormal="80" zoomScaleSheetLayoutView="80" workbookViewId="0">
      <selection activeCell="A2" sqref="A2"/>
    </sheetView>
  </sheetViews>
  <sheetFormatPr defaultRowHeight="13" x14ac:dyDescent="0.55000000000000004"/>
  <cols>
    <col min="1" max="1" width="4.33203125" style="1" bestFit="1" customWidth="1"/>
    <col min="2" max="2" width="25.58203125" style="1" customWidth="1"/>
    <col min="3" max="3" width="19.08203125" style="1" customWidth="1"/>
    <col min="4" max="4" width="22.25" style="1" bestFit="1" customWidth="1"/>
    <col min="5" max="5" width="8.6640625" style="18"/>
    <col min="6" max="11" width="50.58203125" style="1" customWidth="1"/>
    <col min="12" max="12" width="15.58203125" style="1" customWidth="1"/>
    <col min="13" max="16384" width="8.6640625" style="1"/>
  </cols>
  <sheetData>
    <row r="1" spans="1:12" ht="75" customHeight="1" x14ac:dyDescent="0.55000000000000004">
      <c r="A1" s="7"/>
      <c r="B1" s="42" t="s">
        <v>189</v>
      </c>
      <c r="C1" s="9" t="s">
        <v>196</v>
      </c>
      <c r="D1" s="42" t="s">
        <v>78</v>
      </c>
      <c r="E1" s="9" t="s">
        <v>80</v>
      </c>
      <c r="F1" s="109" t="s">
        <v>81</v>
      </c>
      <c r="G1" s="109"/>
      <c r="H1" s="109" t="s">
        <v>82</v>
      </c>
      <c r="I1" s="109"/>
      <c r="J1" s="109" t="s">
        <v>83</v>
      </c>
      <c r="K1" s="109"/>
      <c r="L1" s="21" t="s">
        <v>145</v>
      </c>
    </row>
    <row r="2" spans="1:12" ht="100" customHeight="1" x14ac:dyDescent="0.55000000000000004">
      <c r="A2" s="10" t="s">
        <v>79</v>
      </c>
      <c r="B2" s="11" t="s">
        <v>142</v>
      </c>
      <c r="C2" s="12">
        <v>30000</v>
      </c>
      <c r="D2" s="11" t="s">
        <v>144</v>
      </c>
      <c r="E2" s="16" t="s">
        <v>67</v>
      </c>
      <c r="F2" s="11" t="str">
        <f>IFERROR(VLOOKUP(E2,【参考】地場産品類型!$D$3:$G$21,2,TRUE),"")</f>
        <v>・役務が提供される施設名等
・（区域外での役務の提供が含まれる場合）提供される所在地
【記載例】名称：○○県○○市○○１－１－１○○</v>
      </c>
      <c r="G2" s="11" t="s">
        <v>143</v>
      </c>
      <c r="H2" s="11" t="str">
        <f>IFERROR(VLOOKUP(E2,【参考】地場産品類型!$D$3:$G$21,3,TRUE),"")</f>
        <v>役務の内容
※区域内で提供されていても全国各地で同様の役務が提供されているなど、地域との関連性が希薄なものは７号役務に該当しません。
【記載例】区域内のみで営業している○○レストランにて食事を提供をしている。</v>
      </c>
      <c r="I2" s="11" t="s">
        <v>140</v>
      </c>
      <c r="J2" s="11" t="str">
        <f>IFERROR(VLOOKUP(E2,【参考】地場産品類型!$D$3:$G$21,4,TRUE),"")</f>
        <v>役務の内容が当該地方団体と相当程度関連性がある（区域外の同種の役務では代替できない）といえる理由
【記載例】区域内にしか店舗がなく、▲▲市でしか受けられない役務の提供であるため。</v>
      </c>
      <c r="K2" s="11" t="s">
        <v>141</v>
      </c>
      <c r="L2" s="40"/>
    </row>
    <row r="3" spans="1:12" ht="130" customHeight="1" x14ac:dyDescent="0.55000000000000004">
      <c r="A3" s="4">
        <v>1</v>
      </c>
      <c r="B3" s="53" t="s">
        <v>202</v>
      </c>
      <c r="C3" s="54">
        <v>5000</v>
      </c>
      <c r="D3" s="53" t="s">
        <v>211</v>
      </c>
      <c r="E3" s="55" t="s">
        <v>61</v>
      </c>
      <c r="F3" s="56" t="str">
        <f>IFERROR(VLOOKUP(E3,【参考】地場産品類型!$D$3:$G$30,2,TRUE),"")</f>
        <v>区域内で行われている工程（加工･製造）の詳細
※実質的な変更を加える加工または製造に該当しない例　
単なる切断や組み立て、梱包、混合などは相応の付加価値が生じていると判断できません。
【記載例】ハンバーグの製造にかかる○○牛ブロック肉からのミンチ、調味、成形、焼き上げのほか、ソースの製造にかかる調理　　　　　　
※悪い記載例　区域内において加工・製造しているため　</v>
      </c>
      <c r="G3" s="56" t="s">
        <v>203</v>
      </c>
      <c r="H3" s="56" t="str">
        <f>IFERROR(VLOOKUP(E3,【参考】地場産品類型!$D$3:$G$30,3,TRUE),"")</f>
        <v>区域外で行われている工程の詳細
（区域外から原材料等を仕入れている場合は、主な原材料を記入）
【記載例】○○牛のブロック肉
ソースの原材料：△△
（区域外の工程がある場合は、工程の詳細を記入）
（区域外から原材料等を仕入れている場合は、主な原材料を記入）</v>
      </c>
      <c r="I3" s="56" t="s">
        <v>204</v>
      </c>
      <c r="J3" s="56" t="str">
        <f>IFERROR(VLOOKUP(E3,【参考】地場産品類型!$D$3:$G$30,4,TRUE),"")</f>
        <v>返礼品等の付加価値のうち区域内で行われている工程（回答欄A）によるものの割合とその算出方法（当該割合が全体の価値の半分を一定程度以上上回るといえる理由を説明すること）
【記載例】ハンバーグの製造工程のうち、原材料のブロック肉の仕入れから完成までのすべての工程を職人の手で一つ一つ行うことで、本工程による付加価値は返礼品の価値のうち約８０％を占めているため。なお、付加価値は価格を用いて算出している。
※悪い記載例　加工・製造を行うことにより一定の付加価値が生じているため。</v>
      </c>
      <c r="K3" s="53" t="s">
        <v>205</v>
      </c>
      <c r="L3" s="41" t="str">
        <f>IF(E3="３号","③３号証明書及び④３号工程表にもご記入ください",IF(E3="３号ロ（企画立案）","③３号証明書及び④３号工程表にもご記入ください",""))</f>
        <v>③３号証明書及び④３号工程表にもご記入ください</v>
      </c>
    </row>
    <row r="4" spans="1:12" ht="130" customHeight="1" x14ac:dyDescent="0.55000000000000004">
      <c r="A4" s="4">
        <v>2</v>
      </c>
      <c r="B4" s="5"/>
      <c r="C4" s="13"/>
      <c r="D4" s="4"/>
      <c r="E4" s="17"/>
      <c r="F4" s="14" t="str">
        <f>IFERROR(VLOOKUP(E4,【参考】地場産品類型!$D$3:$G$30,2,TRUE),"")</f>
        <v/>
      </c>
      <c r="G4" s="15"/>
      <c r="H4" s="14" t="str">
        <f>IFERROR(VLOOKUP(E4,【参考】地場産品類型!$D$3:$G$30,3,TRUE),"")</f>
        <v/>
      </c>
      <c r="I4" s="15"/>
      <c r="J4" s="14" t="str">
        <f>IFERROR(VLOOKUP(E4,【参考】地場産品類型!$D$3:$G$30,4,TRUE),"")</f>
        <v/>
      </c>
      <c r="K4" s="4"/>
      <c r="L4" s="41" t="str">
        <f t="shared" ref="L4:L12" si="0">IF(E4="３号","③３号証明書及び④３号工程表にもご記入ください",IF(E4="３号ロ（企画立案）","③３号証明書及び④３号工程表にもご記入ください",""))</f>
        <v/>
      </c>
    </row>
    <row r="5" spans="1:12" ht="130" customHeight="1" x14ac:dyDescent="0.55000000000000004">
      <c r="A5" s="4">
        <v>3</v>
      </c>
      <c r="B5" s="5"/>
      <c r="C5" s="13"/>
      <c r="D5" s="4"/>
      <c r="E5" s="17"/>
      <c r="F5" s="14" t="str">
        <f>IFERROR(VLOOKUP(E5,【参考】地場産品類型!$D$3:$G$30,2,TRUE),"")</f>
        <v/>
      </c>
      <c r="G5" s="15"/>
      <c r="H5" s="14" t="str">
        <f>IFERROR(VLOOKUP(E5,【参考】地場産品類型!$D$3:$G$30,3,TRUE),"")</f>
        <v/>
      </c>
      <c r="I5" s="15"/>
      <c r="J5" s="14" t="str">
        <f>IFERROR(VLOOKUP(E5,【参考】地場産品類型!$D$3:$G$30,4,TRUE),"")</f>
        <v/>
      </c>
      <c r="K5" s="4"/>
      <c r="L5" s="41" t="str">
        <f t="shared" si="0"/>
        <v/>
      </c>
    </row>
    <row r="6" spans="1:12" ht="130" customHeight="1" x14ac:dyDescent="0.55000000000000004">
      <c r="A6" s="4">
        <v>4</v>
      </c>
      <c r="B6" s="5"/>
      <c r="C6" s="13"/>
      <c r="D6" s="4"/>
      <c r="E6" s="17"/>
      <c r="F6" s="14" t="str">
        <f>IFERROR(VLOOKUP(E6,【参考】地場産品類型!$D$3:$G$30,2,TRUE),"")</f>
        <v/>
      </c>
      <c r="G6" s="15"/>
      <c r="H6" s="14" t="str">
        <f>IFERROR(VLOOKUP(E6,【参考】地場産品類型!$D$3:$G$30,3,TRUE),"")</f>
        <v/>
      </c>
      <c r="I6" s="15"/>
      <c r="J6" s="14" t="str">
        <f>IFERROR(VLOOKUP(E6,【参考】地場産品類型!$D$3:$G$30,4,TRUE),"")</f>
        <v/>
      </c>
      <c r="K6" s="4"/>
      <c r="L6" s="41" t="str">
        <f t="shared" si="0"/>
        <v/>
      </c>
    </row>
    <row r="7" spans="1:12" ht="130" customHeight="1" x14ac:dyDescent="0.55000000000000004">
      <c r="A7" s="4">
        <v>5</v>
      </c>
      <c r="B7" s="5"/>
      <c r="C7" s="13"/>
      <c r="D7" s="4"/>
      <c r="E7" s="17"/>
      <c r="F7" s="14" t="str">
        <f>IFERROR(VLOOKUP(E7,【参考】地場産品類型!$D$3:$G$30,2,TRUE),"")</f>
        <v/>
      </c>
      <c r="G7" s="15"/>
      <c r="H7" s="14" t="str">
        <f>IFERROR(VLOOKUP(E7,【参考】地場産品類型!$D$3:$G$30,3,TRUE),"")</f>
        <v/>
      </c>
      <c r="I7" s="15"/>
      <c r="J7" s="14" t="str">
        <f>IFERROR(VLOOKUP(E7,【参考】地場産品類型!$D$3:$G$30,4,TRUE),"")</f>
        <v/>
      </c>
      <c r="K7" s="4"/>
      <c r="L7" s="41" t="str">
        <f t="shared" si="0"/>
        <v/>
      </c>
    </row>
    <row r="8" spans="1:12" ht="130" customHeight="1" x14ac:dyDescent="0.55000000000000004">
      <c r="A8" s="4">
        <v>6</v>
      </c>
      <c r="B8" s="5"/>
      <c r="C8" s="13"/>
      <c r="D8" s="4"/>
      <c r="E8" s="17"/>
      <c r="F8" s="14" t="str">
        <f>IFERROR(VLOOKUP(E8,【参考】地場産品類型!$D$3:$G$30,2,TRUE),"")</f>
        <v/>
      </c>
      <c r="G8" s="15"/>
      <c r="H8" s="14" t="str">
        <f>IFERROR(VLOOKUP(E8,【参考】地場産品類型!$D$3:$G$30,3,TRUE),"")</f>
        <v/>
      </c>
      <c r="I8" s="15"/>
      <c r="J8" s="14" t="str">
        <f>IFERROR(VLOOKUP(E8,【参考】地場産品類型!$D$3:$G$30,4,TRUE),"")</f>
        <v/>
      </c>
      <c r="K8" s="4"/>
      <c r="L8" s="41" t="str">
        <f t="shared" si="0"/>
        <v/>
      </c>
    </row>
    <row r="9" spans="1:12" ht="130" customHeight="1" x14ac:dyDescent="0.55000000000000004">
      <c r="A9" s="4">
        <v>7</v>
      </c>
      <c r="B9" s="5"/>
      <c r="C9" s="13"/>
      <c r="D9" s="4"/>
      <c r="E9" s="17"/>
      <c r="F9" s="14" t="str">
        <f>IFERROR(VLOOKUP(E9,【参考】地場産品類型!$D$3:$G$30,2,TRUE),"")</f>
        <v/>
      </c>
      <c r="G9" s="15"/>
      <c r="H9" s="14" t="str">
        <f>IFERROR(VLOOKUP(E9,【参考】地場産品類型!$D$3:$G$30,3,TRUE),"")</f>
        <v/>
      </c>
      <c r="I9" s="15"/>
      <c r="J9" s="14" t="str">
        <f>IFERROR(VLOOKUP(E9,【参考】地場産品類型!$D$3:$G$30,4,TRUE),"")</f>
        <v/>
      </c>
      <c r="K9" s="4"/>
      <c r="L9" s="41" t="str">
        <f t="shared" si="0"/>
        <v/>
      </c>
    </row>
    <row r="10" spans="1:12" ht="130" customHeight="1" x14ac:dyDescent="0.55000000000000004">
      <c r="A10" s="4">
        <v>8</v>
      </c>
      <c r="B10" s="5"/>
      <c r="C10" s="13"/>
      <c r="D10" s="4"/>
      <c r="E10" s="17"/>
      <c r="F10" s="14" t="str">
        <f>IFERROR(VLOOKUP(E10,【参考】地場産品類型!$D$3:$G$30,2,TRUE),"")</f>
        <v/>
      </c>
      <c r="G10" s="15"/>
      <c r="H10" s="14" t="str">
        <f>IFERROR(VLOOKUP(E10,【参考】地場産品類型!$D$3:$G$30,3,TRUE),"")</f>
        <v/>
      </c>
      <c r="I10" s="15"/>
      <c r="J10" s="14" t="str">
        <f>IFERROR(VLOOKUP(E10,【参考】地場産品類型!$D$3:$G$30,4,TRUE),"")</f>
        <v/>
      </c>
      <c r="K10" s="4"/>
      <c r="L10" s="41" t="str">
        <f t="shared" si="0"/>
        <v/>
      </c>
    </row>
    <row r="11" spans="1:12" ht="130" customHeight="1" x14ac:dyDescent="0.55000000000000004">
      <c r="A11" s="4">
        <v>9</v>
      </c>
      <c r="B11" s="5"/>
      <c r="C11" s="13"/>
      <c r="D11" s="4"/>
      <c r="E11" s="17"/>
      <c r="F11" s="14" t="str">
        <f>IFERROR(VLOOKUP(E11,【参考】地場産品類型!$D$3:$G$30,2,TRUE),"")</f>
        <v/>
      </c>
      <c r="G11" s="15"/>
      <c r="H11" s="14" t="str">
        <f>IFERROR(VLOOKUP(E11,【参考】地場産品類型!$D$3:$G$30,3,TRUE),"")</f>
        <v/>
      </c>
      <c r="I11" s="15"/>
      <c r="J11" s="14" t="str">
        <f>IFERROR(VLOOKUP(E11,【参考】地場産品類型!$D$3:$G$30,4,TRUE),"")</f>
        <v/>
      </c>
      <c r="K11" s="4"/>
      <c r="L11" s="41" t="str">
        <f t="shared" si="0"/>
        <v/>
      </c>
    </row>
    <row r="12" spans="1:12" ht="130" customHeight="1" x14ac:dyDescent="0.55000000000000004">
      <c r="A12" s="4">
        <v>10</v>
      </c>
      <c r="B12" s="5"/>
      <c r="C12" s="13"/>
      <c r="D12" s="4"/>
      <c r="E12" s="17"/>
      <c r="F12" s="14" t="str">
        <f>IFERROR(VLOOKUP(E12,【参考】地場産品類型!$D$3:$G$30,2,TRUE),"")</f>
        <v/>
      </c>
      <c r="G12" s="15"/>
      <c r="H12" s="14" t="str">
        <f>IFERROR(VLOOKUP(E12,【参考】地場産品類型!$D$3:$G$30,3,TRUE),"")</f>
        <v/>
      </c>
      <c r="I12" s="15"/>
      <c r="J12" s="14" t="str">
        <f>IFERROR(VLOOKUP(E12,【参考】地場産品類型!$D$3:$G$30,4,TRUE),"")</f>
        <v/>
      </c>
      <c r="K12" s="4"/>
      <c r="L12" s="41" t="str">
        <f t="shared" si="0"/>
        <v/>
      </c>
    </row>
  </sheetData>
  <mergeCells count="3">
    <mergeCell ref="F1:G1"/>
    <mergeCell ref="H1:I1"/>
    <mergeCell ref="J1:K1"/>
  </mergeCells>
  <phoneticPr fontId="3"/>
  <conditionalFormatting sqref="L3:L12">
    <cfRule type="expression" dxfId="3" priority="1">
      <formula>E3="３号"</formula>
    </cfRule>
    <cfRule type="expression" dxfId="2" priority="2">
      <formula>E3="３号ロ（企画立案）"</formula>
    </cfRule>
  </conditionalFormatting>
  <pageMargins left="0.7" right="0.7" top="0.75" bottom="0.75" header="0.3" footer="0.3"/>
  <pageSetup paperSize="8" scale="46" orientation="landscape" r:id="rId1"/>
  <headerFooter>
    <oddHeader>&amp;L&amp;"BIZ UDP明朝 Medium,標準"&amp;18
様式２（第６条関係）&amp;C&amp;"BIZ UDPゴシック,標準"&amp;18
返礼品情報</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ACC4E7F-187E-4FE9-B5AD-2D3DD99873C7}">
          <x14:formula1>
            <xm:f>【参考】地場産品類型!$D$3:$D$21</xm:f>
          </x14:formula1>
          <xm:sqref>E2:E12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8D790-EB40-4610-9FDA-C943CADA598F}">
  <sheetPr>
    <tabColor rgb="FFFFFF00"/>
  </sheetPr>
  <dimension ref="A1:O39"/>
  <sheetViews>
    <sheetView view="pageBreakPreview" zoomScaleNormal="100" zoomScaleSheetLayoutView="100" workbookViewId="0"/>
  </sheetViews>
  <sheetFormatPr defaultRowHeight="13" x14ac:dyDescent="0.55000000000000004"/>
  <cols>
    <col min="1" max="1" width="2.58203125" style="1" customWidth="1"/>
    <col min="2" max="3" width="3.58203125" style="1" customWidth="1"/>
    <col min="4" max="4" width="8.6640625" style="1"/>
    <col min="5" max="5" width="2.58203125" style="1" customWidth="1"/>
    <col min="6" max="6" width="6.6640625" style="1" customWidth="1"/>
    <col min="7" max="8" width="8.6640625" style="1"/>
    <col min="9" max="9" width="6.58203125" style="1" customWidth="1"/>
    <col min="10" max="10" width="7.58203125" style="1" customWidth="1"/>
    <col min="11" max="11" width="3.08203125" style="1" customWidth="1"/>
    <col min="12" max="12" width="5.58203125" style="1" customWidth="1"/>
    <col min="13" max="13" width="3.08203125" style="1" customWidth="1"/>
    <col min="14" max="14" width="5.58203125" style="1" customWidth="1"/>
    <col min="15" max="15" width="3.08203125" style="1" customWidth="1"/>
    <col min="16" max="16384" width="8.6640625" style="1"/>
  </cols>
  <sheetData>
    <row r="1" spans="1:15" ht="18" customHeight="1" x14ac:dyDescent="0.55000000000000004">
      <c r="A1" s="1" t="s">
        <v>172</v>
      </c>
    </row>
    <row r="2" spans="1:15" ht="18" customHeight="1" x14ac:dyDescent="0.55000000000000004">
      <c r="A2" s="91" t="s">
        <v>148</v>
      </c>
      <c r="B2" s="91"/>
      <c r="C2" s="91"/>
      <c r="D2" s="91"/>
      <c r="E2" s="91"/>
      <c r="F2" s="91"/>
      <c r="G2" s="91"/>
      <c r="H2" s="91"/>
      <c r="I2" s="91"/>
      <c r="J2" s="91"/>
      <c r="K2" s="91"/>
      <c r="L2" s="91"/>
      <c r="M2" s="91"/>
      <c r="N2" s="91"/>
      <c r="O2" s="91"/>
    </row>
    <row r="3" spans="1:15" ht="18" customHeight="1" x14ac:dyDescent="0.55000000000000004">
      <c r="J3" s="18"/>
      <c r="K3" s="18" t="s">
        <v>3</v>
      </c>
      <c r="L3" s="18"/>
      <c r="M3" s="18" t="s">
        <v>4</v>
      </c>
      <c r="N3" s="18"/>
      <c r="O3" s="18" t="s">
        <v>5</v>
      </c>
    </row>
    <row r="4" spans="1:15" ht="18" customHeight="1" x14ac:dyDescent="0.55000000000000004">
      <c r="A4" s="1" t="s">
        <v>6</v>
      </c>
    </row>
    <row r="5" spans="1:15" ht="12" customHeight="1" x14ac:dyDescent="0.55000000000000004">
      <c r="F5" s="98" t="s">
        <v>7</v>
      </c>
      <c r="G5" s="99"/>
      <c r="H5" s="133" t="str">
        <f>①参加申出書!E6</f>
        <v>〒</v>
      </c>
      <c r="I5" s="133"/>
      <c r="J5" s="133"/>
      <c r="K5" s="133"/>
      <c r="L5" s="133"/>
      <c r="M5" s="133"/>
      <c r="N5" s="133"/>
      <c r="O5" s="133"/>
    </row>
    <row r="6" spans="1:15" ht="18" customHeight="1" x14ac:dyDescent="0.55000000000000004">
      <c r="F6" s="100"/>
      <c r="G6" s="101"/>
      <c r="H6" s="134"/>
      <c r="I6" s="135"/>
      <c r="J6" s="135"/>
      <c r="K6" s="135"/>
      <c r="L6" s="135"/>
      <c r="M6" s="135"/>
      <c r="N6" s="135"/>
      <c r="O6" s="136"/>
    </row>
    <row r="7" spans="1:15" ht="18" customHeight="1" x14ac:dyDescent="0.55000000000000004">
      <c r="F7" s="92" t="s">
        <v>181</v>
      </c>
      <c r="G7" s="92"/>
      <c r="H7" s="132">
        <f>①参加申出書!E8</f>
        <v>0</v>
      </c>
      <c r="I7" s="132"/>
      <c r="J7" s="132"/>
      <c r="K7" s="132"/>
      <c r="L7" s="132"/>
      <c r="M7" s="132"/>
      <c r="N7" s="132"/>
      <c r="O7" s="132"/>
    </row>
    <row r="8" spans="1:15" ht="18" customHeight="1" x14ac:dyDescent="0.55000000000000004">
      <c r="F8" s="92" t="s">
        <v>186</v>
      </c>
      <c r="G8" s="92"/>
      <c r="H8" s="132">
        <f>①参加申出書!E9</f>
        <v>0</v>
      </c>
      <c r="I8" s="132"/>
      <c r="J8" s="132"/>
      <c r="K8" s="132"/>
      <c r="L8" s="132"/>
      <c r="M8" s="132"/>
      <c r="N8" s="132"/>
      <c r="O8" s="132"/>
    </row>
    <row r="9" spans="1:15" ht="18" customHeight="1" x14ac:dyDescent="0.55000000000000004"/>
    <row r="10" spans="1:15" ht="18" customHeight="1" x14ac:dyDescent="0.2">
      <c r="A10" s="23"/>
      <c r="B10" s="114"/>
      <c r="C10" s="114"/>
      <c r="D10" s="114"/>
      <c r="E10" s="114"/>
      <c r="F10" s="114"/>
      <c r="G10" s="114"/>
      <c r="H10" s="131" t="s">
        <v>150</v>
      </c>
      <c r="I10" s="131"/>
      <c r="J10" s="131"/>
      <c r="K10" s="131"/>
      <c r="L10" s="131"/>
      <c r="M10" s="131"/>
      <c r="N10" s="131"/>
      <c r="O10" s="131"/>
    </row>
    <row r="11" spans="1:15" ht="18" customHeight="1" x14ac:dyDescent="0.2">
      <c r="A11" s="127" t="s">
        <v>146</v>
      </c>
      <c r="B11" s="127"/>
      <c r="C11" s="127"/>
      <c r="D11" s="127"/>
      <c r="E11" s="127"/>
      <c r="F11" s="129" t="str">
        <f>IFERROR((M16-M17)/M16,"")</f>
        <v/>
      </c>
      <c r="G11" s="129"/>
      <c r="H11" s="128" t="s">
        <v>157</v>
      </c>
      <c r="I11" s="128"/>
      <c r="J11" s="128"/>
      <c r="K11" s="128"/>
      <c r="L11" s="128"/>
      <c r="M11" s="128"/>
      <c r="N11" s="128"/>
      <c r="O11" s="128"/>
    </row>
    <row r="12" spans="1:15" ht="18" customHeight="1" x14ac:dyDescent="0.45">
      <c r="A12" s="24"/>
      <c r="B12" s="126" t="s">
        <v>149</v>
      </c>
      <c r="C12" s="126"/>
      <c r="D12" s="126"/>
      <c r="E12" s="126"/>
      <c r="F12" s="126"/>
      <c r="G12" s="126"/>
      <c r="H12" s="126"/>
      <c r="I12" s="126"/>
      <c r="J12" s="126"/>
      <c r="K12" s="126"/>
      <c r="L12" s="126"/>
      <c r="M12" s="126"/>
      <c r="N12" s="126"/>
      <c r="O12" s="126"/>
    </row>
    <row r="13" spans="1:15" ht="18" customHeight="1" x14ac:dyDescent="0.55000000000000004">
      <c r="A13" s="22"/>
      <c r="B13" s="22"/>
      <c r="C13" s="22"/>
      <c r="D13" s="22"/>
      <c r="E13" s="22"/>
      <c r="F13" s="22"/>
      <c r="G13" s="22"/>
      <c r="H13" s="22"/>
      <c r="I13" s="22"/>
      <c r="J13" s="22"/>
      <c r="K13" s="22"/>
      <c r="L13" s="22"/>
      <c r="M13" s="22"/>
      <c r="N13" s="22"/>
      <c r="O13" s="22"/>
    </row>
    <row r="14" spans="1:15" ht="18" customHeight="1" x14ac:dyDescent="0.55000000000000004">
      <c r="B14" s="19" t="s">
        <v>162</v>
      </c>
      <c r="D14" s="130" t="s">
        <v>151</v>
      </c>
      <c r="E14" s="130"/>
      <c r="F14" s="130"/>
      <c r="G14" s="130"/>
      <c r="H14" s="130"/>
    </row>
    <row r="15" spans="1:15" ht="18" customHeight="1" x14ac:dyDescent="0.55000000000000004">
      <c r="A15" s="22"/>
      <c r="B15" s="22"/>
      <c r="C15" s="22"/>
      <c r="D15" s="20" t="s">
        <v>152</v>
      </c>
      <c r="E15" s="22"/>
      <c r="F15" s="22"/>
      <c r="G15" s="22"/>
      <c r="H15" s="22"/>
      <c r="I15" s="22"/>
      <c r="J15" s="22"/>
      <c r="K15" s="22"/>
      <c r="L15" s="22"/>
      <c r="M15" s="22"/>
      <c r="N15" s="22"/>
      <c r="O15" s="22"/>
    </row>
    <row r="16" spans="1:15" ht="18" customHeight="1" x14ac:dyDescent="0.2">
      <c r="A16" s="22"/>
      <c r="B16" s="22"/>
      <c r="C16" s="105" t="s">
        <v>153</v>
      </c>
      <c r="D16" s="105"/>
      <c r="E16" s="105"/>
      <c r="F16" s="105"/>
      <c r="G16" s="105"/>
      <c r="H16" s="105"/>
      <c r="I16" s="105"/>
      <c r="J16" s="105"/>
      <c r="K16" s="105"/>
      <c r="L16" s="105"/>
      <c r="M16" s="116"/>
      <c r="N16" s="116"/>
      <c r="O16" s="47" t="s">
        <v>147</v>
      </c>
    </row>
    <row r="17" spans="1:15" ht="18" customHeight="1" x14ac:dyDescent="0.2">
      <c r="C17" s="105" t="s">
        <v>154</v>
      </c>
      <c r="D17" s="105"/>
      <c r="E17" s="105"/>
      <c r="F17" s="105"/>
      <c r="G17" s="105"/>
      <c r="H17" s="105"/>
      <c r="I17" s="105"/>
      <c r="J17" s="105"/>
      <c r="K17" s="105"/>
      <c r="L17" s="105"/>
      <c r="M17" s="116"/>
      <c r="N17" s="116"/>
      <c r="O17" s="47" t="s">
        <v>147</v>
      </c>
    </row>
    <row r="18" spans="1:15" ht="18" customHeight="1" x14ac:dyDescent="0.55000000000000004">
      <c r="A18" s="22"/>
      <c r="B18" s="22"/>
      <c r="C18" s="22"/>
      <c r="D18" s="22"/>
      <c r="E18" s="22"/>
      <c r="F18" s="22"/>
      <c r="G18" s="22"/>
      <c r="H18" s="22"/>
      <c r="I18" s="22"/>
      <c r="J18" s="22"/>
      <c r="K18" s="22"/>
      <c r="L18" s="22"/>
      <c r="M18" s="22"/>
      <c r="N18" s="22"/>
      <c r="O18" s="22"/>
    </row>
    <row r="19" spans="1:15" ht="18" customHeight="1" x14ac:dyDescent="0.55000000000000004">
      <c r="B19" s="19"/>
      <c r="D19" s="22" t="s">
        <v>155</v>
      </c>
    </row>
    <row r="20" spans="1:15" ht="18" customHeight="1" x14ac:dyDescent="0.55000000000000004">
      <c r="A20" s="22"/>
      <c r="B20" s="22"/>
      <c r="C20" s="22"/>
      <c r="D20" s="22" t="s">
        <v>156</v>
      </c>
      <c r="E20" s="22"/>
      <c r="F20" s="22"/>
      <c r="G20" s="22"/>
      <c r="H20" s="22"/>
      <c r="I20" s="22"/>
      <c r="J20" s="22"/>
      <c r="K20" s="22"/>
      <c r="L20" s="22"/>
      <c r="M20" s="22"/>
      <c r="N20" s="22"/>
      <c r="O20" s="22"/>
    </row>
    <row r="21" spans="1:15" ht="18" customHeight="1" x14ac:dyDescent="0.55000000000000004">
      <c r="B21" s="26"/>
      <c r="C21" s="117"/>
      <c r="D21" s="118"/>
      <c r="E21" s="118"/>
      <c r="F21" s="118"/>
      <c r="G21" s="118"/>
      <c r="H21" s="118"/>
      <c r="I21" s="118"/>
      <c r="J21" s="118"/>
      <c r="K21" s="118"/>
      <c r="L21" s="118"/>
      <c r="M21" s="118"/>
      <c r="N21" s="118"/>
      <c r="O21" s="119"/>
    </row>
    <row r="22" spans="1:15" ht="18" customHeight="1" x14ac:dyDescent="0.55000000000000004">
      <c r="B22" s="26"/>
      <c r="C22" s="120"/>
      <c r="D22" s="121"/>
      <c r="E22" s="121"/>
      <c r="F22" s="121"/>
      <c r="G22" s="121"/>
      <c r="H22" s="121"/>
      <c r="I22" s="121"/>
      <c r="J22" s="121"/>
      <c r="K22" s="121"/>
      <c r="L22" s="121"/>
      <c r="M22" s="121"/>
      <c r="N22" s="121"/>
      <c r="O22" s="122"/>
    </row>
    <row r="23" spans="1:15" ht="18" customHeight="1" x14ac:dyDescent="0.55000000000000004">
      <c r="A23" s="22"/>
      <c r="B23" s="26"/>
      <c r="C23" s="123"/>
      <c r="D23" s="124"/>
      <c r="E23" s="124"/>
      <c r="F23" s="124"/>
      <c r="G23" s="124"/>
      <c r="H23" s="124"/>
      <c r="I23" s="124"/>
      <c r="J23" s="124"/>
      <c r="K23" s="124"/>
      <c r="L23" s="124"/>
      <c r="M23" s="124"/>
      <c r="N23" s="124"/>
      <c r="O23" s="125"/>
    </row>
    <row r="24" spans="1:15" ht="18" customHeight="1" x14ac:dyDescent="0.55000000000000004">
      <c r="A24" s="22"/>
      <c r="B24" s="25"/>
      <c r="C24" s="25"/>
      <c r="D24" s="25"/>
      <c r="E24" s="25"/>
      <c r="F24" s="25"/>
      <c r="G24" s="25"/>
      <c r="H24" s="25"/>
      <c r="I24" s="25"/>
      <c r="J24" s="25"/>
      <c r="K24" s="25"/>
      <c r="L24" s="25"/>
      <c r="M24" s="25"/>
      <c r="N24" s="25"/>
      <c r="O24" s="25"/>
    </row>
    <row r="25" spans="1:15" ht="18" customHeight="1" x14ac:dyDescent="0.2">
      <c r="A25" s="22"/>
      <c r="B25" s="112" t="s">
        <v>158</v>
      </c>
      <c r="C25" s="112"/>
      <c r="D25" s="112"/>
      <c r="E25" s="112"/>
      <c r="F25" s="112"/>
      <c r="G25" s="112"/>
      <c r="H25" s="113"/>
      <c r="I25" s="113"/>
      <c r="J25" s="112" t="s">
        <v>159</v>
      </c>
      <c r="K25" s="112"/>
      <c r="L25" s="112"/>
      <c r="M25" s="112"/>
      <c r="N25" s="112"/>
      <c r="O25" s="112"/>
    </row>
    <row r="26" spans="1:15" ht="18" customHeight="1" x14ac:dyDescent="0.2">
      <c r="A26" s="22"/>
      <c r="B26" s="112" t="s">
        <v>160</v>
      </c>
      <c r="C26" s="112"/>
      <c r="D26" s="112"/>
      <c r="E26" s="115"/>
      <c r="F26" s="115"/>
      <c r="G26" s="115"/>
      <c r="H26" s="112" t="s">
        <v>161</v>
      </c>
      <c r="I26" s="112"/>
      <c r="J26" s="112"/>
      <c r="K26" s="112"/>
      <c r="L26" s="112"/>
      <c r="M26" s="112"/>
      <c r="N26" s="112"/>
      <c r="O26" s="112"/>
    </row>
    <row r="27" spans="1:15" ht="18" customHeight="1" x14ac:dyDescent="0.55000000000000004">
      <c r="A27" s="22"/>
      <c r="B27" s="25"/>
      <c r="C27" s="25"/>
      <c r="D27" s="25"/>
      <c r="E27" s="25"/>
      <c r="F27" s="25"/>
      <c r="G27" s="25"/>
      <c r="H27" s="25"/>
      <c r="I27" s="25"/>
      <c r="J27" s="25"/>
      <c r="K27" s="25"/>
      <c r="L27" s="25"/>
      <c r="M27" s="25"/>
      <c r="N27" s="25"/>
      <c r="O27" s="25"/>
    </row>
    <row r="28" spans="1:15" ht="15" customHeight="1" x14ac:dyDescent="0.55000000000000004">
      <c r="A28" s="22"/>
      <c r="B28" s="110" t="s">
        <v>178</v>
      </c>
      <c r="C28" s="111"/>
      <c r="D28" s="111"/>
      <c r="E28" s="111"/>
      <c r="F28" s="111"/>
      <c r="G28" s="111"/>
      <c r="H28" s="111"/>
      <c r="I28" s="111"/>
      <c r="J28" s="111"/>
      <c r="K28" s="111"/>
      <c r="L28" s="111"/>
      <c r="M28" s="111"/>
      <c r="N28" s="111"/>
      <c r="O28" s="111"/>
    </row>
    <row r="29" spans="1:15" ht="15" customHeight="1" x14ac:dyDescent="0.55000000000000004">
      <c r="A29" s="22"/>
      <c r="B29" s="111"/>
      <c r="C29" s="111"/>
      <c r="D29" s="111"/>
      <c r="E29" s="111"/>
      <c r="F29" s="111"/>
      <c r="G29" s="111"/>
      <c r="H29" s="111"/>
      <c r="I29" s="111"/>
      <c r="J29" s="111"/>
      <c r="K29" s="111"/>
      <c r="L29" s="111"/>
      <c r="M29" s="111"/>
      <c r="N29" s="111"/>
      <c r="O29" s="111"/>
    </row>
    <row r="30" spans="1:15" ht="15" customHeight="1" x14ac:dyDescent="0.55000000000000004">
      <c r="A30" s="22"/>
      <c r="B30" s="111"/>
      <c r="C30" s="111"/>
      <c r="D30" s="111"/>
      <c r="E30" s="111"/>
      <c r="F30" s="111"/>
      <c r="G30" s="111"/>
      <c r="H30" s="111"/>
      <c r="I30" s="111"/>
      <c r="J30" s="111"/>
      <c r="K30" s="111"/>
      <c r="L30" s="111"/>
      <c r="M30" s="111"/>
      <c r="N30" s="111"/>
      <c r="O30" s="111"/>
    </row>
    <row r="31" spans="1:15" ht="15" customHeight="1" x14ac:dyDescent="0.55000000000000004">
      <c r="A31" s="22"/>
      <c r="B31" s="111"/>
      <c r="C31" s="111"/>
      <c r="D31" s="111"/>
      <c r="E31" s="111"/>
      <c r="F31" s="111"/>
      <c r="G31" s="111"/>
      <c r="H31" s="111"/>
      <c r="I31" s="111"/>
      <c r="J31" s="111"/>
      <c r="K31" s="111"/>
      <c r="L31" s="111"/>
      <c r="M31" s="111"/>
      <c r="N31" s="111"/>
      <c r="O31" s="111"/>
    </row>
    <row r="32" spans="1:15" ht="15" customHeight="1" x14ac:dyDescent="0.55000000000000004">
      <c r="A32" s="22"/>
      <c r="B32" s="111"/>
      <c r="C32" s="111"/>
      <c r="D32" s="111"/>
      <c r="E32" s="111"/>
      <c r="F32" s="111"/>
      <c r="G32" s="111"/>
      <c r="H32" s="111"/>
      <c r="I32" s="111"/>
      <c r="J32" s="111"/>
      <c r="K32" s="111"/>
      <c r="L32" s="111"/>
      <c r="M32" s="111"/>
      <c r="N32" s="111"/>
      <c r="O32" s="111"/>
    </row>
    <row r="33" spans="1:15" ht="15" customHeight="1" x14ac:dyDescent="0.55000000000000004">
      <c r="A33" s="22"/>
      <c r="B33" s="27"/>
      <c r="C33" s="27"/>
      <c r="D33" s="27"/>
      <c r="E33" s="27"/>
      <c r="F33" s="27"/>
      <c r="G33" s="27"/>
      <c r="H33" s="27"/>
      <c r="I33" s="27"/>
      <c r="J33" s="27"/>
      <c r="K33" s="27"/>
      <c r="L33" s="27"/>
      <c r="M33" s="27"/>
      <c r="N33" s="27"/>
      <c r="O33" s="27"/>
    </row>
    <row r="34" spans="1:15" ht="15" customHeight="1" x14ac:dyDescent="0.55000000000000004">
      <c r="A34" s="22"/>
      <c r="B34" s="110" t="s">
        <v>177</v>
      </c>
      <c r="C34" s="110"/>
      <c r="D34" s="110"/>
      <c r="E34" s="110"/>
      <c r="F34" s="110"/>
      <c r="G34" s="110"/>
      <c r="H34" s="110"/>
      <c r="I34" s="110"/>
      <c r="J34" s="110"/>
      <c r="K34" s="110"/>
      <c r="L34" s="110"/>
      <c r="M34" s="110"/>
      <c r="N34" s="110"/>
      <c r="O34" s="28"/>
    </row>
    <row r="35" spans="1:15" ht="15" customHeight="1" x14ac:dyDescent="0.55000000000000004">
      <c r="A35" s="22"/>
      <c r="B35" s="110"/>
      <c r="C35" s="110"/>
      <c r="D35" s="110"/>
      <c r="E35" s="110"/>
      <c r="F35" s="110"/>
      <c r="G35" s="110"/>
      <c r="H35" s="110"/>
      <c r="I35" s="110"/>
      <c r="J35" s="110"/>
      <c r="K35" s="110"/>
      <c r="L35" s="110"/>
      <c r="M35" s="110"/>
      <c r="N35" s="110"/>
      <c r="O35" s="28"/>
    </row>
    <row r="36" spans="1:15" ht="15" customHeight="1" x14ac:dyDescent="0.55000000000000004">
      <c r="A36" s="22"/>
      <c r="B36" s="110"/>
      <c r="C36" s="110"/>
      <c r="D36" s="110"/>
      <c r="E36" s="110"/>
      <c r="F36" s="110"/>
      <c r="G36" s="110"/>
      <c r="H36" s="110"/>
      <c r="I36" s="110"/>
      <c r="J36" s="110"/>
      <c r="K36" s="110"/>
      <c r="L36" s="110"/>
      <c r="M36" s="110"/>
      <c r="N36" s="110"/>
      <c r="O36" s="28"/>
    </row>
    <row r="37" spans="1:15" ht="15" customHeight="1" x14ac:dyDescent="0.55000000000000004">
      <c r="A37" s="22"/>
      <c r="B37" s="110"/>
      <c r="C37" s="110"/>
      <c r="D37" s="110"/>
      <c r="E37" s="110"/>
      <c r="F37" s="110"/>
      <c r="G37" s="110"/>
      <c r="H37" s="110"/>
      <c r="I37" s="110"/>
      <c r="J37" s="110"/>
      <c r="K37" s="110"/>
      <c r="L37" s="110"/>
      <c r="M37" s="110"/>
      <c r="N37" s="110"/>
      <c r="O37" s="28"/>
    </row>
    <row r="38" spans="1:15" ht="15" customHeight="1" x14ac:dyDescent="0.55000000000000004">
      <c r="A38" s="22"/>
      <c r="B38" s="110"/>
      <c r="C38" s="110"/>
      <c r="D38" s="110"/>
      <c r="E38" s="110"/>
      <c r="F38" s="110"/>
      <c r="G38" s="110"/>
      <c r="H38" s="110"/>
      <c r="I38" s="110"/>
      <c r="J38" s="110"/>
      <c r="K38" s="110"/>
      <c r="L38" s="110"/>
      <c r="M38" s="110"/>
      <c r="N38" s="110"/>
      <c r="O38" s="28"/>
    </row>
    <row r="39" spans="1:15" ht="18" customHeight="1" x14ac:dyDescent="0.55000000000000004"/>
  </sheetData>
  <mergeCells count="28">
    <mergeCell ref="F8:G8"/>
    <mergeCell ref="H8:O8"/>
    <mergeCell ref="A2:O2"/>
    <mergeCell ref="H5:O5"/>
    <mergeCell ref="F7:G7"/>
    <mergeCell ref="H7:O7"/>
    <mergeCell ref="H6:O6"/>
    <mergeCell ref="F5:G6"/>
    <mergeCell ref="B10:G10"/>
    <mergeCell ref="B26:D26"/>
    <mergeCell ref="E26:G26"/>
    <mergeCell ref="H26:O26"/>
    <mergeCell ref="M16:N16"/>
    <mergeCell ref="M17:N17"/>
    <mergeCell ref="C16:L16"/>
    <mergeCell ref="C17:L17"/>
    <mergeCell ref="C21:O23"/>
    <mergeCell ref="B12:O12"/>
    <mergeCell ref="A11:E11"/>
    <mergeCell ref="H11:O11"/>
    <mergeCell ref="F11:G11"/>
    <mergeCell ref="D14:H14"/>
    <mergeCell ref="H10:O10"/>
    <mergeCell ref="B28:O32"/>
    <mergeCell ref="B34:N38"/>
    <mergeCell ref="B25:G25"/>
    <mergeCell ref="H25:I25"/>
    <mergeCell ref="J25:O25"/>
  </mergeCells>
  <phoneticPr fontId="3"/>
  <conditionalFormatting sqref="F11:G11">
    <cfRule type="cellIs" dxfId="1" priority="1" operator="lessThan">
      <formula>0.501</formula>
    </cfRule>
  </conditionalFormatting>
  <dataValidations count="1">
    <dataValidation type="list" allowBlank="1" showInputMessage="1" showErrorMessage="1" sqref="B19 B14" xr:uid="{C707F2D9-D4C5-4708-A120-0381F33DC224}">
      <formula1>"✓,　"</formula1>
    </dataValidation>
  </dataValidations>
  <pageMargins left="0.7" right="0.7" top="0.75" bottom="0.75"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A81C4-8F95-4FFF-A828-660FB18035E8}">
  <dimension ref="A1:Q39"/>
  <sheetViews>
    <sheetView view="pageBreakPreview" zoomScaleNormal="100" zoomScaleSheetLayoutView="100" workbookViewId="0"/>
  </sheetViews>
  <sheetFormatPr defaultRowHeight="13" x14ac:dyDescent="0.55000000000000004"/>
  <cols>
    <col min="1" max="1" width="2.58203125" style="1" customWidth="1"/>
    <col min="2" max="3" width="3.58203125" style="1" customWidth="1"/>
    <col min="4" max="4" width="8.6640625" style="1"/>
    <col min="5" max="5" width="2.58203125" style="1" customWidth="1"/>
    <col min="6" max="6" width="6.6640625" style="1" customWidth="1"/>
    <col min="7" max="8" width="8.6640625" style="1"/>
    <col min="9" max="9" width="6.58203125" style="1" customWidth="1"/>
    <col min="10" max="10" width="7.58203125" style="1" customWidth="1"/>
    <col min="11" max="11" width="3.08203125" style="1" customWidth="1"/>
    <col min="12" max="12" width="5.58203125" style="1" customWidth="1"/>
    <col min="13" max="13" width="3.08203125" style="1" customWidth="1"/>
    <col min="14" max="14" width="5.58203125" style="1" customWidth="1"/>
    <col min="15" max="15" width="3.08203125" style="1" customWidth="1"/>
    <col min="16" max="16384" width="8.6640625" style="1"/>
  </cols>
  <sheetData>
    <row r="1" spans="1:17" ht="18" customHeight="1" x14ac:dyDescent="0.55000000000000004">
      <c r="A1" s="1" t="s">
        <v>172</v>
      </c>
    </row>
    <row r="2" spans="1:17" ht="18" customHeight="1" x14ac:dyDescent="0.55000000000000004">
      <c r="A2" s="91" t="s">
        <v>148</v>
      </c>
      <c r="B2" s="91"/>
      <c r="C2" s="91"/>
      <c r="D2" s="91"/>
      <c r="E2" s="91"/>
      <c r="F2" s="91"/>
      <c r="G2" s="91"/>
      <c r="H2" s="91"/>
      <c r="I2" s="91"/>
      <c r="J2" s="91"/>
      <c r="K2" s="91"/>
      <c r="L2" s="91"/>
      <c r="M2" s="91"/>
      <c r="N2" s="91"/>
      <c r="O2" s="91"/>
    </row>
    <row r="3" spans="1:17" ht="18" customHeight="1" x14ac:dyDescent="0.55000000000000004">
      <c r="J3" s="58">
        <v>2026</v>
      </c>
      <c r="K3" s="18" t="s">
        <v>3</v>
      </c>
      <c r="L3" s="58">
        <v>2</v>
      </c>
      <c r="M3" s="18" t="s">
        <v>4</v>
      </c>
      <c r="N3" s="58">
        <v>16</v>
      </c>
      <c r="O3" s="18" t="s">
        <v>5</v>
      </c>
    </row>
    <row r="4" spans="1:17" ht="18" customHeight="1" x14ac:dyDescent="0.55000000000000004">
      <c r="A4" s="1" t="s">
        <v>6</v>
      </c>
    </row>
    <row r="5" spans="1:17" ht="12" customHeight="1" x14ac:dyDescent="0.55000000000000004">
      <c r="F5" s="98" t="s">
        <v>7</v>
      </c>
      <c r="G5" s="99"/>
      <c r="H5" s="137" t="str">
        <f>【記入例】①参加申出書!E6</f>
        <v>〒192-8501</v>
      </c>
      <c r="I5" s="137"/>
      <c r="J5" s="137"/>
      <c r="K5" s="137"/>
      <c r="L5" s="137"/>
      <c r="M5" s="137"/>
      <c r="N5" s="137"/>
      <c r="O5" s="137"/>
    </row>
    <row r="6" spans="1:17" ht="18" customHeight="1" x14ac:dyDescent="0.55000000000000004">
      <c r="F6" s="100"/>
      <c r="G6" s="101"/>
      <c r="H6" s="138" t="str">
        <f>【記入例】①参加申出書!E7</f>
        <v>八王子市〇〇町〇-△-□</v>
      </c>
      <c r="I6" s="139"/>
      <c r="J6" s="139"/>
      <c r="K6" s="139"/>
      <c r="L6" s="139"/>
      <c r="M6" s="139"/>
      <c r="N6" s="139"/>
      <c r="O6" s="140"/>
    </row>
    <row r="7" spans="1:17" ht="18" customHeight="1" x14ac:dyDescent="0.2">
      <c r="F7" s="92" t="s">
        <v>181</v>
      </c>
      <c r="G7" s="92"/>
      <c r="H7" s="141" t="str">
        <f>【記入例】①参加申出書!E8</f>
        <v>〇〇株式会社</v>
      </c>
      <c r="I7" s="141"/>
      <c r="J7" s="141"/>
      <c r="K7" s="141"/>
      <c r="L7" s="141"/>
      <c r="M7" s="141"/>
      <c r="N7" s="141"/>
      <c r="O7" s="141"/>
      <c r="Q7" s="24"/>
    </row>
    <row r="8" spans="1:17" ht="18" customHeight="1" x14ac:dyDescent="0.55000000000000004">
      <c r="F8" s="92" t="s">
        <v>186</v>
      </c>
      <c r="G8" s="92"/>
      <c r="H8" s="141" t="str">
        <f>【記入例】①参加申出書!E9</f>
        <v>代表取締役社長　△△　□□</v>
      </c>
      <c r="I8" s="141"/>
      <c r="J8" s="141"/>
      <c r="K8" s="141"/>
      <c r="L8" s="141"/>
      <c r="M8" s="141"/>
      <c r="N8" s="141"/>
      <c r="O8" s="141"/>
    </row>
    <row r="9" spans="1:17" ht="18" customHeight="1" x14ac:dyDescent="0.55000000000000004"/>
    <row r="10" spans="1:17" ht="18" customHeight="1" x14ac:dyDescent="0.2">
      <c r="A10" s="23"/>
      <c r="B10" s="142" t="s">
        <v>207</v>
      </c>
      <c r="C10" s="142"/>
      <c r="D10" s="142"/>
      <c r="E10" s="142"/>
      <c r="F10" s="142"/>
      <c r="G10" s="142"/>
      <c r="H10" s="131" t="s">
        <v>150</v>
      </c>
      <c r="I10" s="131"/>
      <c r="J10" s="131"/>
      <c r="K10" s="131"/>
      <c r="L10" s="131"/>
      <c r="M10" s="131"/>
      <c r="N10" s="131"/>
      <c r="O10" s="131"/>
    </row>
    <row r="11" spans="1:17" ht="18" customHeight="1" x14ac:dyDescent="0.2">
      <c r="A11" s="127" t="s">
        <v>146</v>
      </c>
      <c r="B11" s="127"/>
      <c r="C11" s="127"/>
      <c r="D11" s="127"/>
      <c r="E11" s="127"/>
      <c r="F11" s="194">
        <f>IFERROR((M16-M17)/M16,"")</f>
        <v>0.8</v>
      </c>
      <c r="G11" s="194"/>
      <c r="H11" s="128" t="s">
        <v>157</v>
      </c>
      <c r="I11" s="128"/>
      <c r="J11" s="128"/>
      <c r="K11" s="128"/>
      <c r="L11" s="128"/>
      <c r="M11" s="128"/>
      <c r="N11" s="128"/>
      <c r="O11" s="128"/>
    </row>
    <row r="12" spans="1:17" ht="18" customHeight="1" x14ac:dyDescent="0.45">
      <c r="A12" s="24"/>
      <c r="B12" s="126" t="s">
        <v>149</v>
      </c>
      <c r="C12" s="126"/>
      <c r="D12" s="126"/>
      <c r="E12" s="126"/>
      <c r="F12" s="126"/>
      <c r="G12" s="126"/>
      <c r="H12" s="126"/>
      <c r="I12" s="126"/>
      <c r="J12" s="126"/>
      <c r="K12" s="126"/>
      <c r="L12" s="126"/>
      <c r="M12" s="126"/>
      <c r="N12" s="126"/>
      <c r="O12" s="126"/>
    </row>
    <row r="13" spans="1:17" ht="18" customHeight="1" x14ac:dyDescent="0.55000000000000004">
      <c r="A13" s="48"/>
      <c r="B13" s="48"/>
      <c r="C13" s="48"/>
      <c r="D13" s="48"/>
      <c r="E13" s="48"/>
      <c r="F13" s="48"/>
      <c r="G13" s="48"/>
      <c r="H13" s="48"/>
      <c r="I13" s="48"/>
      <c r="J13" s="48"/>
      <c r="K13" s="48"/>
      <c r="L13" s="48"/>
      <c r="M13" s="48"/>
      <c r="N13" s="48"/>
      <c r="O13" s="48"/>
    </row>
    <row r="14" spans="1:17" ht="18" customHeight="1" x14ac:dyDescent="0.55000000000000004">
      <c r="B14" s="59" t="s">
        <v>206</v>
      </c>
      <c r="D14" s="130" t="s">
        <v>151</v>
      </c>
      <c r="E14" s="130"/>
      <c r="F14" s="130"/>
      <c r="G14" s="130"/>
      <c r="H14" s="130"/>
    </row>
    <row r="15" spans="1:17" ht="18" customHeight="1" x14ac:dyDescent="0.55000000000000004">
      <c r="A15" s="48"/>
      <c r="B15" s="48"/>
      <c r="C15" s="48"/>
      <c r="D15" s="43" t="s">
        <v>152</v>
      </c>
      <c r="E15" s="48"/>
      <c r="F15" s="48"/>
      <c r="G15" s="48"/>
      <c r="H15" s="48"/>
      <c r="I15" s="48"/>
      <c r="J15" s="48"/>
      <c r="K15" s="48"/>
      <c r="L15" s="48"/>
      <c r="M15" s="48"/>
      <c r="N15" s="48"/>
      <c r="O15" s="48"/>
    </row>
    <row r="16" spans="1:17" ht="18" customHeight="1" x14ac:dyDescent="0.2">
      <c r="A16" s="48"/>
      <c r="B16" s="48"/>
      <c r="C16" s="105" t="s">
        <v>153</v>
      </c>
      <c r="D16" s="105"/>
      <c r="E16" s="105"/>
      <c r="F16" s="105"/>
      <c r="G16" s="105"/>
      <c r="H16" s="105"/>
      <c r="I16" s="105"/>
      <c r="J16" s="105"/>
      <c r="K16" s="105"/>
      <c r="L16" s="105"/>
      <c r="M16" s="143">
        <v>5000</v>
      </c>
      <c r="N16" s="143"/>
      <c r="O16" s="60" t="s">
        <v>147</v>
      </c>
    </row>
    <row r="17" spans="1:15" ht="18" customHeight="1" x14ac:dyDescent="0.2">
      <c r="C17" s="105" t="s">
        <v>154</v>
      </c>
      <c r="D17" s="105"/>
      <c r="E17" s="105"/>
      <c r="F17" s="105"/>
      <c r="G17" s="105"/>
      <c r="H17" s="105"/>
      <c r="I17" s="105"/>
      <c r="J17" s="105"/>
      <c r="K17" s="105"/>
      <c r="L17" s="105"/>
      <c r="M17" s="143">
        <v>1000</v>
      </c>
      <c r="N17" s="143"/>
      <c r="O17" s="60" t="s">
        <v>147</v>
      </c>
    </row>
    <row r="18" spans="1:15" ht="18" customHeight="1" x14ac:dyDescent="0.55000000000000004">
      <c r="A18" s="48"/>
      <c r="B18" s="48"/>
      <c r="C18" s="48"/>
      <c r="D18" s="48"/>
      <c r="E18" s="48"/>
      <c r="F18" s="48"/>
      <c r="G18" s="48"/>
      <c r="H18" s="48"/>
      <c r="I18" s="48"/>
      <c r="J18" s="48"/>
      <c r="K18" s="48"/>
      <c r="L18" s="48"/>
      <c r="M18" s="48"/>
      <c r="N18" s="48"/>
      <c r="O18" s="48"/>
    </row>
    <row r="19" spans="1:15" ht="18" customHeight="1" x14ac:dyDescent="0.55000000000000004">
      <c r="B19" s="45"/>
      <c r="D19" s="48" t="s">
        <v>155</v>
      </c>
    </row>
    <row r="20" spans="1:15" ht="18" customHeight="1" x14ac:dyDescent="0.55000000000000004">
      <c r="A20" s="48"/>
      <c r="B20" s="48"/>
      <c r="C20" s="48"/>
      <c r="D20" s="48" t="s">
        <v>156</v>
      </c>
      <c r="E20" s="48"/>
      <c r="F20" s="48"/>
      <c r="G20" s="48"/>
      <c r="H20" s="48"/>
      <c r="I20" s="48"/>
      <c r="J20" s="48"/>
      <c r="K20" s="48"/>
      <c r="L20" s="48"/>
      <c r="M20" s="48"/>
      <c r="N20" s="48"/>
      <c r="O20" s="48"/>
    </row>
    <row r="21" spans="1:15" ht="18" customHeight="1" x14ac:dyDescent="0.55000000000000004">
      <c r="B21" s="26"/>
      <c r="C21" s="117"/>
      <c r="D21" s="118"/>
      <c r="E21" s="118"/>
      <c r="F21" s="118"/>
      <c r="G21" s="118"/>
      <c r="H21" s="118"/>
      <c r="I21" s="118"/>
      <c r="J21" s="118"/>
      <c r="K21" s="118"/>
      <c r="L21" s="118"/>
      <c r="M21" s="118"/>
      <c r="N21" s="118"/>
      <c r="O21" s="119"/>
    </row>
    <row r="22" spans="1:15" ht="18" customHeight="1" x14ac:dyDescent="0.55000000000000004">
      <c r="B22" s="26"/>
      <c r="C22" s="120"/>
      <c r="D22" s="121"/>
      <c r="E22" s="121"/>
      <c r="F22" s="121"/>
      <c r="G22" s="121"/>
      <c r="H22" s="121"/>
      <c r="I22" s="121"/>
      <c r="J22" s="121"/>
      <c r="K22" s="121"/>
      <c r="L22" s="121"/>
      <c r="M22" s="121"/>
      <c r="N22" s="121"/>
      <c r="O22" s="122"/>
    </row>
    <row r="23" spans="1:15" ht="18" customHeight="1" x14ac:dyDescent="0.55000000000000004">
      <c r="A23" s="48"/>
      <c r="B23" s="26"/>
      <c r="C23" s="123"/>
      <c r="D23" s="124"/>
      <c r="E23" s="124"/>
      <c r="F23" s="124"/>
      <c r="G23" s="124"/>
      <c r="H23" s="124"/>
      <c r="I23" s="124"/>
      <c r="J23" s="124"/>
      <c r="K23" s="124"/>
      <c r="L23" s="124"/>
      <c r="M23" s="124"/>
      <c r="N23" s="124"/>
      <c r="O23" s="125"/>
    </row>
    <row r="24" spans="1:15" ht="18" customHeight="1" x14ac:dyDescent="0.55000000000000004">
      <c r="A24" s="48"/>
      <c r="B24" s="25"/>
      <c r="C24" s="25"/>
      <c r="D24" s="25"/>
      <c r="E24" s="25"/>
      <c r="F24" s="25"/>
      <c r="G24" s="25"/>
      <c r="H24" s="25"/>
      <c r="I24" s="25"/>
      <c r="J24" s="25"/>
      <c r="K24" s="25"/>
      <c r="L24" s="25"/>
      <c r="M24" s="25"/>
      <c r="N24" s="25"/>
      <c r="O24" s="25"/>
    </row>
    <row r="25" spans="1:15" ht="18" customHeight="1" x14ac:dyDescent="0.2">
      <c r="A25" s="48"/>
      <c r="B25" s="112" t="s">
        <v>158</v>
      </c>
      <c r="C25" s="112"/>
      <c r="D25" s="112"/>
      <c r="E25" s="112"/>
      <c r="F25" s="112"/>
      <c r="G25" s="112"/>
      <c r="H25" s="144" t="s">
        <v>208</v>
      </c>
      <c r="I25" s="144"/>
      <c r="J25" s="112" t="s">
        <v>159</v>
      </c>
      <c r="K25" s="112"/>
      <c r="L25" s="112"/>
      <c r="M25" s="112"/>
      <c r="N25" s="112"/>
      <c r="O25" s="112"/>
    </row>
    <row r="26" spans="1:15" ht="18" customHeight="1" x14ac:dyDescent="0.2">
      <c r="A26" s="48"/>
      <c r="B26" s="112" t="s">
        <v>160</v>
      </c>
      <c r="C26" s="112"/>
      <c r="D26" s="112"/>
      <c r="E26" s="145">
        <v>5000</v>
      </c>
      <c r="F26" s="145"/>
      <c r="G26" s="145"/>
      <c r="H26" s="112" t="s">
        <v>161</v>
      </c>
      <c r="I26" s="112"/>
      <c r="J26" s="112"/>
      <c r="K26" s="112"/>
      <c r="L26" s="112"/>
      <c r="M26" s="112"/>
      <c r="N26" s="112"/>
      <c r="O26" s="112"/>
    </row>
    <row r="27" spans="1:15" ht="18" customHeight="1" x14ac:dyDescent="0.55000000000000004">
      <c r="A27" s="48"/>
      <c r="B27" s="25"/>
      <c r="C27" s="25"/>
      <c r="D27" s="25"/>
      <c r="E27" s="25"/>
      <c r="F27" s="25"/>
      <c r="G27" s="25"/>
      <c r="H27" s="25"/>
      <c r="I27" s="25"/>
      <c r="J27" s="25"/>
      <c r="K27" s="25"/>
      <c r="L27" s="25"/>
      <c r="M27" s="25"/>
      <c r="N27" s="25"/>
      <c r="O27" s="25"/>
    </row>
    <row r="28" spans="1:15" ht="15" customHeight="1" x14ac:dyDescent="0.55000000000000004">
      <c r="A28" s="48"/>
      <c r="B28" s="110" t="s">
        <v>178</v>
      </c>
      <c r="C28" s="111"/>
      <c r="D28" s="111"/>
      <c r="E28" s="111"/>
      <c r="F28" s="111"/>
      <c r="G28" s="111"/>
      <c r="H28" s="111"/>
      <c r="I28" s="111"/>
      <c r="J28" s="111"/>
      <c r="K28" s="111"/>
      <c r="L28" s="111"/>
      <c r="M28" s="111"/>
      <c r="N28" s="111"/>
      <c r="O28" s="111"/>
    </row>
    <row r="29" spans="1:15" ht="15" customHeight="1" x14ac:dyDescent="0.55000000000000004">
      <c r="A29" s="48"/>
      <c r="B29" s="111"/>
      <c r="C29" s="111"/>
      <c r="D29" s="111"/>
      <c r="E29" s="111"/>
      <c r="F29" s="111"/>
      <c r="G29" s="111"/>
      <c r="H29" s="111"/>
      <c r="I29" s="111"/>
      <c r="J29" s="111"/>
      <c r="K29" s="111"/>
      <c r="L29" s="111"/>
      <c r="M29" s="111"/>
      <c r="N29" s="111"/>
      <c r="O29" s="111"/>
    </row>
    <row r="30" spans="1:15" ht="15" customHeight="1" x14ac:dyDescent="0.55000000000000004">
      <c r="A30" s="48"/>
      <c r="B30" s="111"/>
      <c r="C30" s="111"/>
      <c r="D30" s="111"/>
      <c r="E30" s="111"/>
      <c r="F30" s="111"/>
      <c r="G30" s="111"/>
      <c r="H30" s="111"/>
      <c r="I30" s="111"/>
      <c r="J30" s="111"/>
      <c r="K30" s="111"/>
      <c r="L30" s="111"/>
      <c r="M30" s="111"/>
      <c r="N30" s="111"/>
      <c r="O30" s="111"/>
    </row>
    <row r="31" spans="1:15" ht="15" customHeight="1" x14ac:dyDescent="0.55000000000000004">
      <c r="A31" s="48"/>
      <c r="B31" s="111"/>
      <c r="C31" s="111"/>
      <c r="D31" s="111"/>
      <c r="E31" s="111"/>
      <c r="F31" s="111"/>
      <c r="G31" s="111"/>
      <c r="H31" s="111"/>
      <c r="I31" s="111"/>
      <c r="J31" s="111"/>
      <c r="K31" s="111"/>
      <c r="L31" s="111"/>
      <c r="M31" s="111"/>
      <c r="N31" s="111"/>
      <c r="O31" s="111"/>
    </row>
    <row r="32" spans="1:15" ht="15" customHeight="1" x14ac:dyDescent="0.55000000000000004">
      <c r="A32" s="48"/>
      <c r="B32" s="111"/>
      <c r="C32" s="111"/>
      <c r="D32" s="111"/>
      <c r="E32" s="111"/>
      <c r="F32" s="111"/>
      <c r="G32" s="111"/>
      <c r="H32" s="111"/>
      <c r="I32" s="111"/>
      <c r="J32" s="111"/>
      <c r="K32" s="111"/>
      <c r="L32" s="111"/>
      <c r="M32" s="111"/>
      <c r="N32" s="111"/>
      <c r="O32" s="111"/>
    </row>
    <row r="33" spans="1:15" ht="15" customHeight="1" x14ac:dyDescent="0.55000000000000004">
      <c r="A33" s="48"/>
      <c r="B33" s="49"/>
      <c r="C33" s="49"/>
      <c r="D33" s="49"/>
      <c r="E33" s="49"/>
      <c r="F33" s="49"/>
      <c r="G33" s="49"/>
      <c r="H33" s="49"/>
      <c r="I33" s="49"/>
      <c r="J33" s="49"/>
      <c r="K33" s="49"/>
      <c r="L33" s="49"/>
      <c r="M33" s="49"/>
      <c r="N33" s="49"/>
      <c r="O33" s="49"/>
    </row>
    <row r="34" spans="1:15" ht="15" customHeight="1" x14ac:dyDescent="0.55000000000000004">
      <c r="A34" s="48"/>
      <c r="B34" s="110" t="s">
        <v>177</v>
      </c>
      <c r="C34" s="110"/>
      <c r="D34" s="110"/>
      <c r="E34" s="110"/>
      <c r="F34" s="110"/>
      <c r="G34" s="110"/>
      <c r="H34" s="110"/>
      <c r="I34" s="110"/>
      <c r="J34" s="110"/>
      <c r="K34" s="110"/>
      <c r="L34" s="110"/>
      <c r="M34" s="110"/>
      <c r="N34" s="110"/>
      <c r="O34" s="28"/>
    </row>
    <row r="35" spans="1:15" ht="15" customHeight="1" x14ac:dyDescent="0.55000000000000004">
      <c r="A35" s="48"/>
      <c r="B35" s="110"/>
      <c r="C35" s="110"/>
      <c r="D35" s="110"/>
      <c r="E35" s="110"/>
      <c r="F35" s="110"/>
      <c r="G35" s="110"/>
      <c r="H35" s="110"/>
      <c r="I35" s="110"/>
      <c r="J35" s="110"/>
      <c r="K35" s="110"/>
      <c r="L35" s="110"/>
      <c r="M35" s="110"/>
      <c r="N35" s="110"/>
      <c r="O35" s="28"/>
    </row>
    <row r="36" spans="1:15" ht="15" customHeight="1" x14ac:dyDescent="0.55000000000000004">
      <c r="A36" s="48"/>
      <c r="B36" s="110"/>
      <c r="C36" s="110"/>
      <c r="D36" s="110"/>
      <c r="E36" s="110"/>
      <c r="F36" s="110"/>
      <c r="G36" s="110"/>
      <c r="H36" s="110"/>
      <c r="I36" s="110"/>
      <c r="J36" s="110"/>
      <c r="K36" s="110"/>
      <c r="L36" s="110"/>
      <c r="M36" s="110"/>
      <c r="N36" s="110"/>
      <c r="O36" s="28"/>
    </row>
    <row r="37" spans="1:15" ht="15" customHeight="1" x14ac:dyDescent="0.55000000000000004">
      <c r="A37" s="48"/>
      <c r="B37" s="110"/>
      <c r="C37" s="110"/>
      <c r="D37" s="110"/>
      <c r="E37" s="110"/>
      <c r="F37" s="110"/>
      <c r="G37" s="110"/>
      <c r="H37" s="110"/>
      <c r="I37" s="110"/>
      <c r="J37" s="110"/>
      <c r="K37" s="110"/>
      <c r="L37" s="110"/>
      <c r="M37" s="110"/>
      <c r="N37" s="110"/>
      <c r="O37" s="28"/>
    </row>
    <row r="38" spans="1:15" ht="15" customHeight="1" x14ac:dyDescent="0.55000000000000004">
      <c r="A38" s="48"/>
      <c r="B38" s="110"/>
      <c r="C38" s="110"/>
      <c r="D38" s="110"/>
      <c r="E38" s="110"/>
      <c r="F38" s="110"/>
      <c r="G38" s="110"/>
      <c r="H38" s="110"/>
      <c r="I38" s="110"/>
      <c r="J38" s="110"/>
      <c r="K38" s="110"/>
      <c r="L38" s="110"/>
      <c r="M38" s="110"/>
      <c r="N38" s="110"/>
      <c r="O38" s="28"/>
    </row>
    <row r="39" spans="1:15" ht="18" customHeight="1" x14ac:dyDescent="0.55000000000000004"/>
  </sheetData>
  <mergeCells count="28">
    <mergeCell ref="B28:O32"/>
    <mergeCell ref="B34:N38"/>
    <mergeCell ref="C21:O23"/>
    <mergeCell ref="B25:G25"/>
    <mergeCell ref="H25:I25"/>
    <mergeCell ref="J25:O25"/>
    <mergeCell ref="B26:D26"/>
    <mergeCell ref="E26:G26"/>
    <mergeCell ref="H26:O26"/>
    <mergeCell ref="B12:O12"/>
    <mergeCell ref="D14:H14"/>
    <mergeCell ref="C16:L16"/>
    <mergeCell ref="M16:N16"/>
    <mergeCell ref="C17:L17"/>
    <mergeCell ref="M17:N17"/>
    <mergeCell ref="F8:G8"/>
    <mergeCell ref="H8:O8"/>
    <mergeCell ref="B10:G10"/>
    <mergeCell ref="H10:O10"/>
    <mergeCell ref="A11:E11"/>
    <mergeCell ref="F11:G11"/>
    <mergeCell ref="H11:O11"/>
    <mergeCell ref="A2:O2"/>
    <mergeCell ref="F5:G6"/>
    <mergeCell ref="H5:O5"/>
    <mergeCell ref="H6:O6"/>
    <mergeCell ref="F7:G7"/>
    <mergeCell ref="H7:O7"/>
  </mergeCells>
  <phoneticPr fontId="3"/>
  <conditionalFormatting sqref="F11:G11">
    <cfRule type="cellIs" dxfId="0" priority="1" operator="lessThan">
      <formula>0.501</formula>
    </cfRule>
  </conditionalFormatting>
  <dataValidations count="1">
    <dataValidation type="list" allowBlank="1" showInputMessage="1" showErrorMessage="1" sqref="B19 B14" xr:uid="{504BD6E9-E159-4FFF-9672-9D472328856C}">
      <formula1>"✓,　"</formula1>
    </dataValidation>
  </dataValidations>
  <pageMargins left="0.7" right="0.7" top="0.75" bottom="0.75" header="0.3" footer="0.3"/>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7A3B5-B298-4D6F-B5F8-A5A8D37AE189}">
  <sheetPr>
    <tabColor rgb="FFFFFF00"/>
  </sheetPr>
  <dimension ref="A1:H20"/>
  <sheetViews>
    <sheetView view="pageBreakPreview" zoomScaleNormal="100" zoomScaleSheetLayoutView="100" workbookViewId="0"/>
  </sheetViews>
  <sheetFormatPr defaultRowHeight="13" x14ac:dyDescent="0.55000000000000004"/>
  <cols>
    <col min="1" max="1" width="3.58203125" style="1" customWidth="1"/>
    <col min="2" max="2" width="20.58203125" style="1" customWidth="1"/>
    <col min="3" max="3" width="10.58203125" style="1" customWidth="1"/>
    <col min="4" max="4" width="30.58203125" style="1" customWidth="1"/>
    <col min="5" max="5" width="25.58203125" style="1" customWidth="1"/>
    <col min="6" max="6" width="15.58203125" style="1" customWidth="1"/>
    <col min="7" max="7" width="3.58203125" style="1" customWidth="1"/>
    <col min="8" max="8" width="10.58203125" style="1" customWidth="1"/>
    <col min="9" max="9" width="3.58203125" style="1" customWidth="1"/>
    <col min="10" max="16384" width="8.6640625" style="1"/>
  </cols>
  <sheetData>
    <row r="1" spans="1:8" ht="18" customHeight="1" x14ac:dyDescent="0.55000000000000004">
      <c r="A1" s="1" t="s">
        <v>199</v>
      </c>
    </row>
    <row r="2" spans="1:8" ht="18" customHeight="1" x14ac:dyDescent="0.55000000000000004">
      <c r="B2" s="91" t="s">
        <v>171</v>
      </c>
      <c r="C2" s="91"/>
      <c r="D2" s="91"/>
      <c r="E2" s="91"/>
      <c r="F2" s="91"/>
      <c r="G2" s="91"/>
      <c r="H2" s="91"/>
    </row>
    <row r="3" spans="1:8" ht="18" customHeight="1" x14ac:dyDescent="0.55000000000000004"/>
    <row r="4" spans="1:8" ht="18" customHeight="1" x14ac:dyDescent="0.55000000000000004">
      <c r="B4" s="92" t="s">
        <v>189</v>
      </c>
      <c r="C4" s="92"/>
      <c r="D4" s="65"/>
    </row>
    <row r="5" spans="1:8" ht="18" customHeight="1" x14ac:dyDescent="0.55000000000000004">
      <c r="B5" s="146" t="s">
        <v>163</v>
      </c>
      <c r="C5" s="147"/>
      <c r="D5" s="195">
        <f>ROUND(SUMIF(E10:E18,"東京都八王子市",H10:H18),2)</f>
        <v>0</v>
      </c>
    </row>
    <row r="6" spans="1:8" ht="18" customHeight="1" x14ac:dyDescent="0.55000000000000004">
      <c r="B6" s="146" t="s">
        <v>164</v>
      </c>
      <c r="C6" s="147"/>
      <c r="D6" s="75">
        <f>SUMIF(E10:E18,"東京都八王子市",F10:F18)</f>
        <v>0</v>
      </c>
    </row>
    <row r="7" spans="1:8" ht="18" customHeight="1" x14ac:dyDescent="0.55000000000000004"/>
    <row r="8" spans="1:8" ht="18" customHeight="1" x14ac:dyDescent="0.55000000000000004">
      <c r="B8" s="92" t="s">
        <v>165</v>
      </c>
      <c r="C8" s="98" t="s">
        <v>166</v>
      </c>
      <c r="D8" s="99"/>
      <c r="E8" s="148" t="s">
        <v>167</v>
      </c>
      <c r="F8" s="146" t="s">
        <v>168</v>
      </c>
      <c r="G8" s="149"/>
      <c r="H8" s="147"/>
    </row>
    <row r="9" spans="1:8" ht="26" customHeight="1" x14ac:dyDescent="0.55000000000000004">
      <c r="B9" s="92"/>
      <c r="C9" s="100"/>
      <c r="D9" s="101"/>
      <c r="E9" s="148"/>
      <c r="F9" s="148" t="s">
        <v>169</v>
      </c>
      <c r="G9" s="148"/>
      <c r="H9" s="45" t="s">
        <v>170</v>
      </c>
    </row>
    <row r="10" spans="1:8" ht="30" customHeight="1" x14ac:dyDescent="0.55000000000000004">
      <c r="B10" s="66"/>
      <c r="C10" s="150"/>
      <c r="D10" s="151"/>
      <c r="E10" s="67"/>
      <c r="F10" s="68"/>
      <c r="G10" s="29" t="s">
        <v>147</v>
      </c>
      <c r="H10" s="31" t="str">
        <f t="shared" ref="H10:H19" si="0">IFERROR(F10/$F$19,"")</f>
        <v/>
      </c>
    </row>
    <row r="11" spans="1:8" ht="30" customHeight="1" x14ac:dyDescent="0.55000000000000004">
      <c r="B11" s="66"/>
      <c r="C11" s="150"/>
      <c r="D11" s="151"/>
      <c r="E11" s="67"/>
      <c r="F11" s="68"/>
      <c r="G11" s="29" t="s">
        <v>147</v>
      </c>
      <c r="H11" s="31" t="str">
        <f t="shared" si="0"/>
        <v/>
      </c>
    </row>
    <row r="12" spans="1:8" ht="30" customHeight="1" x14ac:dyDescent="0.55000000000000004">
      <c r="B12" s="66"/>
      <c r="C12" s="150"/>
      <c r="D12" s="151"/>
      <c r="E12" s="67"/>
      <c r="F12" s="68"/>
      <c r="G12" s="29" t="s">
        <v>147</v>
      </c>
      <c r="H12" s="31" t="str">
        <f t="shared" si="0"/>
        <v/>
      </c>
    </row>
    <row r="13" spans="1:8" ht="30" customHeight="1" x14ac:dyDescent="0.55000000000000004">
      <c r="B13" s="66"/>
      <c r="C13" s="150"/>
      <c r="D13" s="151"/>
      <c r="E13" s="67"/>
      <c r="F13" s="68"/>
      <c r="G13" s="29" t="s">
        <v>147</v>
      </c>
      <c r="H13" s="31" t="str">
        <f t="shared" si="0"/>
        <v/>
      </c>
    </row>
    <row r="14" spans="1:8" ht="30" customHeight="1" x14ac:dyDescent="0.55000000000000004">
      <c r="B14" s="66"/>
      <c r="C14" s="150"/>
      <c r="D14" s="151"/>
      <c r="E14" s="67"/>
      <c r="F14" s="68"/>
      <c r="G14" s="29" t="s">
        <v>147</v>
      </c>
      <c r="H14" s="31" t="str">
        <f t="shared" si="0"/>
        <v/>
      </c>
    </row>
    <row r="15" spans="1:8" ht="30" customHeight="1" x14ac:dyDescent="0.55000000000000004">
      <c r="B15" s="66"/>
      <c r="C15" s="150"/>
      <c r="D15" s="151"/>
      <c r="E15" s="67"/>
      <c r="F15" s="68"/>
      <c r="G15" s="29" t="s">
        <v>147</v>
      </c>
      <c r="H15" s="31" t="str">
        <f t="shared" si="0"/>
        <v/>
      </c>
    </row>
    <row r="16" spans="1:8" ht="30" customHeight="1" x14ac:dyDescent="0.55000000000000004">
      <c r="B16" s="66"/>
      <c r="C16" s="150"/>
      <c r="D16" s="151"/>
      <c r="E16" s="67"/>
      <c r="F16" s="68"/>
      <c r="G16" s="29" t="s">
        <v>147</v>
      </c>
      <c r="H16" s="31" t="str">
        <f t="shared" si="0"/>
        <v/>
      </c>
    </row>
    <row r="17" spans="2:8" ht="30" customHeight="1" x14ac:dyDescent="0.55000000000000004">
      <c r="B17" s="66"/>
      <c r="C17" s="150"/>
      <c r="D17" s="151"/>
      <c r="E17" s="67"/>
      <c r="F17" s="68"/>
      <c r="G17" s="29" t="s">
        <v>147</v>
      </c>
      <c r="H17" s="31" t="str">
        <f t="shared" si="0"/>
        <v/>
      </c>
    </row>
    <row r="18" spans="2:8" ht="30" customHeight="1" x14ac:dyDescent="0.55000000000000004">
      <c r="B18" s="66"/>
      <c r="C18" s="152"/>
      <c r="D18" s="153"/>
      <c r="E18" s="67"/>
      <c r="F18" s="68"/>
      <c r="G18" s="29" t="s">
        <v>147</v>
      </c>
      <c r="H18" s="31" t="str">
        <f t="shared" si="0"/>
        <v/>
      </c>
    </row>
    <row r="19" spans="2:8" ht="18" customHeight="1" x14ac:dyDescent="0.55000000000000004">
      <c r="F19" s="30">
        <f>IFERROR(SUM(F10:F18),"")</f>
        <v>0</v>
      </c>
      <c r="G19" s="29" t="s">
        <v>147</v>
      </c>
      <c r="H19" s="31" t="str">
        <f t="shared" si="0"/>
        <v/>
      </c>
    </row>
    <row r="20" spans="2:8" ht="18" customHeight="1" x14ac:dyDescent="0.55000000000000004"/>
  </sheetData>
  <mergeCells count="18">
    <mergeCell ref="C16:D16"/>
    <mergeCell ref="C17:D17"/>
    <mergeCell ref="C18:D18"/>
    <mergeCell ref="C10:D10"/>
    <mergeCell ref="C11:D11"/>
    <mergeCell ref="C12:D12"/>
    <mergeCell ref="C13:D13"/>
    <mergeCell ref="C14:D14"/>
    <mergeCell ref="C15:D15"/>
    <mergeCell ref="B2:H2"/>
    <mergeCell ref="B4:C4"/>
    <mergeCell ref="B5:C5"/>
    <mergeCell ref="B6:C6"/>
    <mergeCell ref="B8:B9"/>
    <mergeCell ref="C8:D9"/>
    <mergeCell ref="E8:E9"/>
    <mergeCell ref="F8:H8"/>
    <mergeCell ref="F9:G9"/>
  </mergeCells>
  <phoneticPr fontId="3"/>
  <dataValidations count="1">
    <dataValidation type="list" allowBlank="1" showInputMessage="1" sqref="E10:E18" xr:uid="{0369F60C-E2CE-42A7-8F88-A927C77F74D7}">
      <formula1>"東京都八王子市,"</formula1>
    </dataValidation>
  </dataValidations>
  <pageMargins left="0.7" right="0.7" top="0.75" bottom="0.75" header="0.3" footer="0.3"/>
  <pageSetup paperSize="9" scale="97"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218C9-1D37-45EE-B644-E6F82EE8DC80}">
  <dimension ref="A1:H20"/>
  <sheetViews>
    <sheetView view="pageBreakPreview" zoomScaleNormal="100" zoomScaleSheetLayoutView="100" workbookViewId="0">
      <selection activeCell="F10" sqref="F10:F17"/>
    </sheetView>
  </sheetViews>
  <sheetFormatPr defaultRowHeight="13" x14ac:dyDescent="0.55000000000000004"/>
  <cols>
    <col min="1" max="1" width="3.58203125" style="1" customWidth="1"/>
    <col min="2" max="2" width="20.58203125" style="1" customWidth="1"/>
    <col min="3" max="3" width="10.58203125" style="1" customWidth="1"/>
    <col min="4" max="4" width="30.58203125" style="1" customWidth="1"/>
    <col min="5" max="5" width="25.58203125" style="1" customWidth="1"/>
    <col min="6" max="6" width="15.58203125" style="1" customWidth="1"/>
    <col min="7" max="7" width="3.58203125" style="1" customWidth="1"/>
    <col min="8" max="8" width="10.58203125" style="1" customWidth="1"/>
    <col min="9" max="9" width="3.58203125" style="1" customWidth="1"/>
    <col min="10" max="16384" width="8.6640625" style="1"/>
  </cols>
  <sheetData>
    <row r="1" spans="1:8" ht="18" customHeight="1" x14ac:dyDescent="0.55000000000000004">
      <c r="A1" s="1" t="s">
        <v>199</v>
      </c>
    </row>
    <row r="2" spans="1:8" ht="18" customHeight="1" x14ac:dyDescent="0.55000000000000004">
      <c r="B2" s="91" t="s">
        <v>171</v>
      </c>
      <c r="C2" s="91"/>
      <c r="D2" s="91"/>
      <c r="E2" s="91"/>
      <c r="F2" s="91"/>
      <c r="G2" s="91"/>
      <c r="H2" s="91"/>
    </row>
    <row r="3" spans="1:8" ht="18" customHeight="1" x14ac:dyDescent="0.55000000000000004"/>
    <row r="4" spans="1:8" ht="18" customHeight="1" x14ac:dyDescent="0.55000000000000004">
      <c r="B4" s="92" t="s">
        <v>189</v>
      </c>
      <c r="C4" s="92"/>
      <c r="D4" s="61" t="s">
        <v>207</v>
      </c>
    </row>
    <row r="5" spans="1:8" ht="18" customHeight="1" x14ac:dyDescent="0.55000000000000004">
      <c r="B5" s="146" t="s">
        <v>163</v>
      </c>
      <c r="C5" s="147"/>
      <c r="D5" s="195">
        <f>ROUND(SUMIF(E10:E18,"東京都八王子市",H10:H18),2)</f>
        <v>0.8</v>
      </c>
    </row>
    <row r="6" spans="1:8" ht="18" customHeight="1" x14ac:dyDescent="0.55000000000000004">
      <c r="B6" s="146" t="s">
        <v>164</v>
      </c>
      <c r="C6" s="147"/>
      <c r="D6" s="75">
        <f>SUMIF(E10:E18,"東京都八王子市",F10:F18)</f>
        <v>4000</v>
      </c>
    </row>
    <row r="7" spans="1:8" ht="18" customHeight="1" x14ac:dyDescent="0.55000000000000004"/>
    <row r="8" spans="1:8" ht="18" customHeight="1" x14ac:dyDescent="0.55000000000000004">
      <c r="B8" s="92" t="s">
        <v>165</v>
      </c>
      <c r="C8" s="98" t="s">
        <v>166</v>
      </c>
      <c r="D8" s="99"/>
      <c r="E8" s="148" t="s">
        <v>167</v>
      </c>
      <c r="F8" s="146" t="s">
        <v>168</v>
      </c>
      <c r="G8" s="149"/>
      <c r="H8" s="147"/>
    </row>
    <row r="9" spans="1:8" ht="26" customHeight="1" x14ac:dyDescent="0.55000000000000004">
      <c r="B9" s="92"/>
      <c r="C9" s="100"/>
      <c r="D9" s="101"/>
      <c r="E9" s="148"/>
      <c r="F9" s="148" t="s">
        <v>169</v>
      </c>
      <c r="G9" s="148"/>
      <c r="H9" s="45" t="s">
        <v>170</v>
      </c>
    </row>
    <row r="10" spans="1:8" ht="30" customHeight="1" x14ac:dyDescent="0.55000000000000004">
      <c r="B10" s="63" t="s">
        <v>209</v>
      </c>
      <c r="C10" s="154" t="s">
        <v>227</v>
      </c>
      <c r="D10" s="155"/>
      <c r="E10" s="57" t="s">
        <v>210</v>
      </c>
      <c r="F10" s="64">
        <v>500</v>
      </c>
      <c r="G10" s="29" t="s">
        <v>147</v>
      </c>
      <c r="H10" s="31">
        <f t="shared" ref="H10:H19" si="0">IFERROR(F10/$F$19,"")</f>
        <v>0.1</v>
      </c>
    </row>
    <row r="11" spans="1:8" ht="30" customHeight="1" x14ac:dyDescent="0.55000000000000004">
      <c r="B11" s="63" t="s">
        <v>212</v>
      </c>
      <c r="C11" s="154" t="s">
        <v>213</v>
      </c>
      <c r="D11" s="155"/>
      <c r="E11" s="57" t="s">
        <v>214</v>
      </c>
      <c r="F11" s="64">
        <v>1000</v>
      </c>
      <c r="G11" s="29" t="s">
        <v>147</v>
      </c>
      <c r="H11" s="31">
        <f t="shared" si="0"/>
        <v>0.2</v>
      </c>
    </row>
    <row r="12" spans="1:8" ht="30" customHeight="1" x14ac:dyDescent="0.55000000000000004">
      <c r="B12" s="63" t="s">
        <v>219</v>
      </c>
      <c r="C12" s="154" t="s">
        <v>215</v>
      </c>
      <c r="D12" s="155"/>
      <c r="E12" s="57" t="s">
        <v>210</v>
      </c>
      <c r="F12" s="64">
        <v>500</v>
      </c>
      <c r="G12" s="29" t="s">
        <v>147</v>
      </c>
      <c r="H12" s="31">
        <f t="shared" si="0"/>
        <v>0.1</v>
      </c>
    </row>
    <row r="13" spans="1:8" ht="30" customHeight="1" x14ac:dyDescent="0.55000000000000004">
      <c r="B13" s="63" t="s">
        <v>216</v>
      </c>
      <c r="C13" s="154" t="s">
        <v>224</v>
      </c>
      <c r="D13" s="155"/>
      <c r="E13" s="57" t="s">
        <v>210</v>
      </c>
      <c r="F13" s="64">
        <v>500</v>
      </c>
      <c r="G13" s="29" t="s">
        <v>147</v>
      </c>
      <c r="H13" s="31">
        <f t="shared" si="0"/>
        <v>0.1</v>
      </c>
    </row>
    <row r="14" spans="1:8" ht="30" customHeight="1" x14ac:dyDescent="0.55000000000000004">
      <c r="B14" s="63" t="s">
        <v>217</v>
      </c>
      <c r="C14" s="154" t="s">
        <v>223</v>
      </c>
      <c r="D14" s="155"/>
      <c r="E14" s="57" t="s">
        <v>210</v>
      </c>
      <c r="F14" s="64">
        <v>1000</v>
      </c>
      <c r="G14" s="29" t="s">
        <v>147</v>
      </c>
      <c r="H14" s="31">
        <f t="shared" si="0"/>
        <v>0.2</v>
      </c>
    </row>
    <row r="15" spans="1:8" ht="30" customHeight="1" x14ac:dyDescent="0.55000000000000004">
      <c r="B15" s="63" t="s">
        <v>220</v>
      </c>
      <c r="C15" s="154" t="s">
        <v>225</v>
      </c>
      <c r="D15" s="155"/>
      <c r="E15" s="57" t="s">
        <v>210</v>
      </c>
      <c r="F15" s="64">
        <v>500</v>
      </c>
      <c r="G15" s="29" t="s">
        <v>147</v>
      </c>
      <c r="H15" s="31">
        <f t="shared" si="0"/>
        <v>0.1</v>
      </c>
    </row>
    <row r="16" spans="1:8" ht="30" customHeight="1" x14ac:dyDescent="0.55000000000000004">
      <c r="B16" s="63" t="s">
        <v>221</v>
      </c>
      <c r="C16" s="154" t="s">
        <v>218</v>
      </c>
      <c r="D16" s="155"/>
      <c r="E16" s="57" t="s">
        <v>210</v>
      </c>
      <c r="F16" s="64">
        <v>500</v>
      </c>
      <c r="G16" s="29" t="s">
        <v>147</v>
      </c>
      <c r="H16" s="31">
        <f t="shared" si="0"/>
        <v>0.1</v>
      </c>
    </row>
    <row r="17" spans="2:8" ht="30" customHeight="1" x14ac:dyDescent="0.55000000000000004">
      <c r="B17" s="63" t="s">
        <v>222</v>
      </c>
      <c r="C17" s="154" t="s">
        <v>226</v>
      </c>
      <c r="D17" s="155"/>
      <c r="E17" s="57" t="s">
        <v>210</v>
      </c>
      <c r="F17" s="64">
        <v>500</v>
      </c>
      <c r="G17" s="29" t="s">
        <v>147</v>
      </c>
      <c r="H17" s="31">
        <f t="shared" si="0"/>
        <v>0.1</v>
      </c>
    </row>
    <row r="18" spans="2:8" ht="30" customHeight="1" x14ac:dyDescent="0.55000000000000004">
      <c r="B18" s="62"/>
      <c r="C18" s="156"/>
      <c r="D18" s="157"/>
      <c r="E18" s="15"/>
      <c r="F18" s="32"/>
      <c r="G18" s="29" t="s">
        <v>147</v>
      </c>
      <c r="H18" s="31">
        <f t="shared" si="0"/>
        <v>0</v>
      </c>
    </row>
    <row r="19" spans="2:8" ht="30" customHeight="1" x14ac:dyDescent="0.55000000000000004">
      <c r="F19" s="88">
        <f>IFERROR(SUM(F10:F18),"")</f>
        <v>5000</v>
      </c>
      <c r="G19" s="89" t="s">
        <v>147</v>
      </c>
      <c r="H19" s="31">
        <f t="shared" si="0"/>
        <v>1</v>
      </c>
    </row>
    <row r="20" spans="2:8" ht="18" customHeight="1" x14ac:dyDescent="0.55000000000000004"/>
  </sheetData>
  <mergeCells count="18">
    <mergeCell ref="C16:D16"/>
    <mergeCell ref="C17:D17"/>
    <mergeCell ref="C18:D18"/>
    <mergeCell ref="C10:D10"/>
    <mergeCell ref="C11:D11"/>
    <mergeCell ref="C12:D12"/>
    <mergeCell ref="C13:D13"/>
    <mergeCell ref="C14:D14"/>
    <mergeCell ref="C15:D15"/>
    <mergeCell ref="B2:H2"/>
    <mergeCell ref="B4:C4"/>
    <mergeCell ref="B5:C5"/>
    <mergeCell ref="B6:C6"/>
    <mergeCell ref="B8:B9"/>
    <mergeCell ref="C8:D9"/>
    <mergeCell ref="E8:E9"/>
    <mergeCell ref="F8:H8"/>
    <mergeCell ref="F9:G9"/>
  </mergeCells>
  <phoneticPr fontId="3"/>
  <dataValidations count="1">
    <dataValidation type="list" allowBlank="1" showInputMessage="1" sqref="E10:E18" xr:uid="{E90F9C32-CA39-49CD-AEDD-C731831F1ED5}">
      <formula1>"東京都八王子市,"</formula1>
    </dataValidation>
  </dataValidations>
  <pageMargins left="0.7" right="0.7" top="0.75" bottom="0.75" header="0.3" footer="0.3"/>
  <pageSetup paperSize="9" scale="97" orientation="landscape"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86DF3-EB3E-4A86-A028-2CD6B68FC6E6}">
  <sheetPr>
    <tabColor rgb="FFFFFF00"/>
  </sheetPr>
  <dimension ref="B1:I28"/>
  <sheetViews>
    <sheetView view="pageBreakPreview" zoomScaleNormal="100" zoomScaleSheetLayoutView="100" workbookViewId="0"/>
  </sheetViews>
  <sheetFormatPr defaultRowHeight="13" x14ac:dyDescent="0.55000000000000004"/>
  <cols>
    <col min="1" max="1" width="2.08203125" style="1" customWidth="1"/>
    <col min="2" max="2" width="25.5" style="1" bestFit="1" customWidth="1"/>
    <col min="3" max="3" width="28.58203125" style="1" customWidth="1"/>
    <col min="4" max="4" width="8.58203125" style="1" customWidth="1"/>
    <col min="5" max="9" width="4.58203125" style="1" customWidth="1"/>
    <col min="10" max="16384" width="8.6640625" style="1"/>
  </cols>
  <sheetData>
    <row r="1" spans="2:9" ht="18" customHeight="1" x14ac:dyDescent="0.55000000000000004">
      <c r="B1" s="1" t="s">
        <v>180</v>
      </c>
    </row>
    <row r="2" spans="2:9" ht="18" customHeight="1" x14ac:dyDescent="0.55000000000000004">
      <c r="B2" s="91" t="s">
        <v>179</v>
      </c>
      <c r="C2" s="91"/>
      <c r="D2" s="91"/>
      <c r="E2" s="91"/>
      <c r="F2" s="91"/>
      <c r="G2" s="91"/>
      <c r="H2" s="91"/>
      <c r="I2" s="91"/>
    </row>
    <row r="3" spans="2:9" ht="18" customHeight="1" x14ac:dyDescent="0.55000000000000004">
      <c r="B3" s="44"/>
      <c r="C3" s="44"/>
      <c r="D3" s="44"/>
      <c r="E3" s="44"/>
      <c r="F3" s="44"/>
      <c r="G3" s="44"/>
      <c r="H3" s="44"/>
    </row>
    <row r="4" spans="2:9" ht="18" customHeight="1" x14ac:dyDescent="0.55000000000000004">
      <c r="D4" s="87"/>
      <c r="E4" s="18" t="s">
        <v>3</v>
      </c>
      <c r="F4" s="87"/>
      <c r="G4" s="18" t="s">
        <v>4</v>
      </c>
      <c r="H4" s="87"/>
      <c r="I4" s="18" t="s">
        <v>5</v>
      </c>
    </row>
    <row r="5" spans="2:9" ht="18" customHeight="1" thickBot="1" x14ac:dyDescent="0.6">
      <c r="D5" s="18"/>
      <c r="E5" s="18"/>
      <c r="F5" s="18"/>
      <c r="G5" s="18"/>
      <c r="H5" s="18"/>
      <c r="I5" s="18"/>
    </row>
    <row r="6" spans="2:9" ht="24" customHeight="1" x14ac:dyDescent="0.55000000000000004">
      <c r="B6" s="36" t="s">
        <v>181</v>
      </c>
      <c r="C6" s="78"/>
    </row>
    <row r="7" spans="2:9" ht="24" customHeight="1" x14ac:dyDescent="0.55000000000000004">
      <c r="B7" s="37" t="s">
        <v>17</v>
      </c>
      <c r="C7" s="79"/>
    </row>
    <row r="8" spans="2:9" ht="24" customHeight="1" x14ac:dyDescent="0.55000000000000004">
      <c r="B8" s="37" t="s">
        <v>18</v>
      </c>
      <c r="C8" s="79"/>
    </row>
    <row r="9" spans="2:9" ht="24" customHeight="1" x14ac:dyDescent="0.55000000000000004">
      <c r="B9" s="37" t="s">
        <v>19</v>
      </c>
      <c r="C9" s="79"/>
    </row>
    <row r="10" spans="2:9" ht="24" customHeight="1" thickBot="1" x14ac:dyDescent="0.6">
      <c r="B10" s="38" t="s">
        <v>182</v>
      </c>
      <c r="C10" s="80"/>
    </row>
    <row r="11" spans="2:9" ht="18" customHeight="1" x14ac:dyDescent="0.55000000000000004"/>
    <row r="12" spans="2:9" ht="24" customHeight="1" x14ac:dyDescent="0.55000000000000004">
      <c r="B12" s="52" t="s">
        <v>183</v>
      </c>
      <c r="C12" s="52" t="s">
        <v>184</v>
      </c>
      <c r="D12" s="161" t="s">
        <v>185</v>
      </c>
      <c r="E12" s="161"/>
      <c r="F12" s="161"/>
      <c r="G12" s="161"/>
      <c r="H12" s="161"/>
      <c r="I12" s="161"/>
    </row>
    <row r="13" spans="2:9" ht="24" customHeight="1" x14ac:dyDescent="0.55000000000000004">
      <c r="B13" s="162" t="s">
        <v>190</v>
      </c>
      <c r="C13" s="162"/>
      <c r="D13" s="162"/>
      <c r="E13" s="162"/>
      <c r="F13" s="162"/>
      <c r="G13" s="162"/>
      <c r="H13" s="162"/>
      <c r="I13" s="162"/>
    </row>
    <row r="14" spans="2:9" ht="30" customHeight="1" x14ac:dyDescent="0.55000000000000004">
      <c r="B14" s="45" t="s">
        <v>187</v>
      </c>
      <c r="C14" s="81"/>
      <c r="D14" s="163"/>
      <c r="E14" s="163"/>
      <c r="F14" s="163"/>
      <c r="G14" s="163"/>
      <c r="H14" s="163"/>
      <c r="I14" s="163"/>
    </row>
    <row r="15" spans="2:9" ht="12" customHeight="1" x14ac:dyDescent="0.55000000000000004">
      <c r="B15" s="164" t="s">
        <v>7</v>
      </c>
      <c r="C15" s="82" t="s">
        <v>188</v>
      </c>
      <c r="D15" s="166" t="s">
        <v>188</v>
      </c>
      <c r="E15" s="167"/>
      <c r="F15" s="167"/>
      <c r="G15" s="167"/>
      <c r="H15" s="167"/>
      <c r="I15" s="168"/>
    </row>
    <row r="16" spans="2:9" ht="30" customHeight="1" x14ac:dyDescent="0.55000000000000004">
      <c r="B16" s="165"/>
      <c r="C16" s="83"/>
      <c r="D16" s="169"/>
      <c r="E16" s="169"/>
      <c r="F16" s="169"/>
      <c r="G16" s="169"/>
      <c r="H16" s="169"/>
      <c r="I16" s="169"/>
    </row>
    <row r="17" spans="2:9" ht="30" customHeight="1" x14ac:dyDescent="0.55000000000000004">
      <c r="B17" s="45" t="s">
        <v>186</v>
      </c>
      <c r="C17" s="81"/>
      <c r="D17" s="163"/>
      <c r="E17" s="163"/>
      <c r="F17" s="163"/>
      <c r="G17" s="163"/>
      <c r="H17" s="163"/>
      <c r="I17" s="163"/>
    </row>
    <row r="18" spans="2:9" ht="18" customHeight="1" x14ac:dyDescent="0.55000000000000004">
      <c r="B18" s="25"/>
      <c r="C18" s="25"/>
      <c r="D18" s="170"/>
      <c r="E18" s="170"/>
      <c r="F18" s="170"/>
      <c r="G18" s="170"/>
      <c r="H18" s="170"/>
      <c r="I18" s="170"/>
    </row>
    <row r="19" spans="2:9" ht="24" customHeight="1" x14ac:dyDescent="0.55000000000000004">
      <c r="B19" s="52" t="s">
        <v>183</v>
      </c>
      <c r="C19" s="52" t="s">
        <v>184</v>
      </c>
      <c r="D19" s="161" t="s">
        <v>185</v>
      </c>
      <c r="E19" s="161"/>
      <c r="F19" s="161"/>
      <c r="G19" s="161"/>
      <c r="H19" s="161"/>
      <c r="I19" s="161"/>
    </row>
    <row r="20" spans="2:9" ht="24" customHeight="1" thickBot="1" x14ac:dyDescent="0.6">
      <c r="B20" s="171" t="s">
        <v>191</v>
      </c>
      <c r="C20" s="171"/>
      <c r="D20" s="171"/>
      <c r="E20" s="171"/>
      <c r="F20" s="171"/>
      <c r="G20" s="171"/>
      <c r="H20" s="171"/>
      <c r="I20" s="171"/>
    </row>
    <row r="21" spans="2:9" ht="30" customHeight="1" x14ac:dyDescent="0.55000000000000004">
      <c r="B21" s="34" t="s">
        <v>197</v>
      </c>
      <c r="C21" s="172"/>
      <c r="D21" s="173"/>
      <c r="E21" s="173"/>
      <c r="F21" s="173"/>
      <c r="G21" s="173"/>
      <c r="H21" s="173"/>
      <c r="I21" s="174"/>
    </row>
    <row r="22" spans="2:9" ht="30" customHeight="1" thickBot="1" x14ac:dyDescent="0.6">
      <c r="B22" s="35" t="s">
        <v>198</v>
      </c>
      <c r="C22" s="158"/>
      <c r="D22" s="159"/>
      <c r="E22" s="159"/>
      <c r="F22" s="159"/>
      <c r="G22" s="159"/>
      <c r="H22" s="159"/>
      <c r="I22" s="160"/>
    </row>
    <row r="23" spans="2:9" ht="30" customHeight="1" x14ac:dyDescent="0.55000000000000004">
      <c r="B23" s="33" t="s">
        <v>192</v>
      </c>
      <c r="C23" s="84"/>
      <c r="D23" s="175"/>
      <c r="E23" s="175"/>
      <c r="F23" s="175"/>
      <c r="G23" s="175"/>
      <c r="H23" s="175"/>
      <c r="I23" s="175"/>
    </row>
    <row r="24" spans="2:9" ht="30" customHeight="1" x14ac:dyDescent="0.55000000000000004">
      <c r="B24" s="50" t="s">
        <v>194</v>
      </c>
      <c r="C24" s="85"/>
      <c r="D24" s="176"/>
      <c r="E24" s="176"/>
      <c r="F24" s="176"/>
      <c r="G24" s="176"/>
      <c r="H24" s="176"/>
      <c r="I24" s="176"/>
    </row>
    <row r="25" spans="2:9" ht="30" customHeight="1" x14ac:dyDescent="0.55000000000000004">
      <c r="B25" s="50" t="s">
        <v>193</v>
      </c>
      <c r="C25" s="86"/>
      <c r="D25" s="177"/>
      <c r="E25" s="177"/>
      <c r="F25" s="177"/>
      <c r="G25" s="177"/>
      <c r="H25" s="177"/>
      <c r="I25" s="177"/>
    </row>
    <row r="26" spans="2:9" ht="150" customHeight="1" x14ac:dyDescent="0.55000000000000004">
      <c r="B26" s="50" t="s">
        <v>195</v>
      </c>
      <c r="C26" s="81"/>
      <c r="D26" s="163"/>
      <c r="E26" s="163"/>
      <c r="F26" s="163"/>
      <c r="G26" s="163"/>
      <c r="H26" s="163"/>
      <c r="I26" s="163"/>
    </row>
    <row r="27" spans="2:9" ht="12" customHeight="1" x14ac:dyDescent="0.55000000000000004">
      <c r="B27" s="39"/>
      <c r="C27" s="46"/>
      <c r="D27" s="46"/>
      <c r="E27" s="46"/>
      <c r="F27" s="46"/>
      <c r="G27" s="46"/>
      <c r="H27" s="46"/>
      <c r="I27" s="46"/>
    </row>
    <row r="28" spans="2:9" ht="30" customHeight="1" x14ac:dyDescent="0.55000000000000004">
      <c r="B28" s="178" t="s">
        <v>200</v>
      </c>
      <c r="C28" s="178"/>
      <c r="D28" s="178"/>
      <c r="E28" s="178"/>
      <c r="F28" s="178"/>
      <c r="G28" s="178"/>
      <c r="H28" s="178"/>
      <c r="I28" s="178"/>
    </row>
  </sheetData>
  <mergeCells count="18">
    <mergeCell ref="D23:I23"/>
    <mergeCell ref="D24:I24"/>
    <mergeCell ref="D25:I25"/>
    <mergeCell ref="D26:I26"/>
    <mergeCell ref="B28:I28"/>
    <mergeCell ref="C22:I22"/>
    <mergeCell ref="B2:I2"/>
    <mergeCell ref="D12:I12"/>
    <mergeCell ref="B13:I13"/>
    <mergeCell ref="D14:I14"/>
    <mergeCell ref="B15:B16"/>
    <mergeCell ref="D15:I15"/>
    <mergeCell ref="D16:I16"/>
    <mergeCell ref="D17:I17"/>
    <mergeCell ref="D18:I18"/>
    <mergeCell ref="D19:I19"/>
    <mergeCell ref="B20:I20"/>
    <mergeCell ref="C21:I21"/>
  </mergeCells>
  <phoneticPr fontId="3"/>
  <pageMargins left="0.7" right="0.7" top="0.75" bottom="0.75" header="0.3" footer="0.3"/>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①参加申出書</vt:lpstr>
      <vt:lpstr>【記入例】①参加申出書</vt:lpstr>
      <vt:lpstr>②返礼品情報</vt:lpstr>
      <vt:lpstr>【記入例】②返礼品情報</vt:lpstr>
      <vt:lpstr>③3号証明書（商品毎に作成してください）</vt:lpstr>
      <vt:lpstr>【記入例】③3号証明書</vt:lpstr>
      <vt:lpstr>④3号工程表（商品毎に作成してください）</vt:lpstr>
      <vt:lpstr>【記入例】④3号工程表</vt:lpstr>
      <vt:lpstr>⑤返礼品内容変更届</vt:lpstr>
      <vt:lpstr>【記入例】⑤返礼品内容変更届</vt:lpstr>
      <vt:lpstr>【参考】地場産品類型</vt:lpstr>
      <vt:lpstr>【記入例】①参加申出書!Print_Area</vt:lpstr>
      <vt:lpstr>【記入例】②返礼品情報!Print_Area</vt:lpstr>
      <vt:lpstr>【記入例】③3号証明書!Print_Area</vt:lpstr>
      <vt:lpstr>【記入例】④3号工程表!Print_Area</vt:lpstr>
      <vt:lpstr>【記入例】⑤返礼品内容変更届!Print_Area</vt:lpstr>
      <vt:lpstr>①参加申出書!Print_Area</vt:lpstr>
      <vt:lpstr>②返礼品情報!Print_Area</vt:lpstr>
      <vt:lpstr>'③3号証明書（商品毎に作成してください）'!Print_Area</vt:lpstr>
      <vt:lpstr>'④3号工程表（商品毎に作成してください）'!Print_Area</vt:lpstr>
      <vt:lpstr>⑤返礼品内容変更届!Print_Area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池田　光</dc:creator>
  <cp:lastModifiedBy>池田　光</cp:lastModifiedBy>
  <cp:lastPrinted>2026-02-16T02:46:04Z</cp:lastPrinted>
  <dcterms:created xsi:type="dcterms:W3CDTF">2026-01-07T02:39:05Z</dcterms:created>
  <dcterms:modified xsi:type="dcterms:W3CDTF">2026-03-11T04:11:06Z</dcterms:modified>
</cp:coreProperties>
</file>